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gagd\Downloads\"/>
    </mc:Choice>
  </mc:AlternateContent>
  <bookViews>
    <workbookView xWindow="0" yWindow="0" windowWidth="28800" windowHeight="11835" tabRatio="908"/>
  </bookViews>
  <sheets>
    <sheet name="postęp. 0801-ILZ-1.260.40.2023" sheetId="3" r:id="rId1"/>
  </sheets>
  <definedNames>
    <definedName name="_xlnm.Print_Area" localSheetId="0">'postęp. 0801-ILZ-1.260.40.2023'!$A$1:$J$97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3" l="1"/>
  <c r="I54" i="3" s="1"/>
  <c r="H53" i="3"/>
  <c r="I53" i="3" s="1"/>
  <c r="H52" i="3"/>
  <c r="I52" i="3" s="1"/>
  <c r="H51" i="3"/>
  <c r="I51" i="3" s="1"/>
  <c r="H50" i="3"/>
  <c r="I50" i="3" s="1"/>
  <c r="H49" i="3"/>
  <c r="I49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I55" i="3" l="1"/>
</calcChain>
</file>

<file path=xl/sharedStrings.xml><?xml version="1.0" encoding="utf-8"?>
<sst xmlns="http://schemas.openxmlformats.org/spreadsheetml/2006/main" count="118" uniqueCount="90">
  <si>
    <t>Zamawiający:</t>
  </si>
  <si>
    <t xml:space="preserve">Izba Administracji Skarbowej </t>
  </si>
  <si>
    <t xml:space="preserve">w Zielonej Górze </t>
  </si>
  <si>
    <t>ul.  Gen. Władysława  Sikorskiego 2</t>
  </si>
  <si>
    <t>65-454 Zielona Góra</t>
  </si>
  <si>
    <t>Nazwa:</t>
  </si>
  <si>
    <t>Siedziba:</t>
  </si>
  <si>
    <t>Numer telefonu:</t>
  </si>
  <si>
    <t>Adres e-mailowy</t>
  </si>
  <si>
    <t>Numer REGON:</t>
  </si>
  <si>
    <t>Identyfikator podatkowy:</t>
  </si>
  <si>
    <t>Cena jednostkowa brutto</t>
  </si>
  <si>
    <t>należy wpisać wartość  % lub wartość części zamówienia w zł</t>
  </si>
  <si>
    <t>Dane Wykonawcy:</t>
  </si>
  <si>
    <t>Reprezentowany przez:</t>
  </si>
  <si>
    <t>Nazwa Podwykonawcy:</t>
  </si>
  <si>
    <t>Część zamówienia, realizowana przez Podwykonawcę:</t>
  </si>
  <si>
    <t>Zakres zamówienia realizowany  przez Podwykonawcę:</t>
  </si>
  <si>
    <t>1.</t>
  </si>
  <si>
    <t>2.</t>
  </si>
  <si>
    <t>3.</t>
  </si>
  <si>
    <t>4.</t>
  </si>
  <si>
    <t>5.</t>
  </si>
  <si>
    <t>UWAGA!</t>
  </si>
  <si>
    <t>Wypełnia Wykonawca</t>
  </si>
  <si>
    <t>L.p.</t>
  </si>
  <si>
    <t>VAT</t>
  </si>
  <si>
    <t>%</t>
  </si>
  <si>
    <t xml:space="preserve">Cena jednostkowa netto </t>
  </si>
  <si>
    <t>Wartość brutto</t>
  </si>
  <si>
    <t>Oświadczam/my*, że zapoznaliśmy się ze Specyfikacją Warunków Zamówienia, jej zmianami i wyjaśnieniami oraz uzyskaliśmy informacje niezbędne do przygotowania oferty.</t>
  </si>
  <si>
    <t>Oświadczam/my*, że uważamy się za związanych ofertą przez czas wskazany w Specyfikacji Warunków Zamówienia.</t>
  </si>
  <si>
    <t>Informacja Wykonawcy o powstaniu u Zamawiającego obowiązku podatkowego w wyniku wyboru oferty Wykonawcy:</t>
  </si>
  <si>
    <t>W przypadku, gdy wybór oferty będzie prowadzić do powstania u Zamawiającego obowiązku, należy wskazać:</t>
  </si>
  <si>
    <t>Nazwę (rodzaj) towaru lub usługi, których dostawa lub świadczenie będzie prowadzić do powstania obowiązku podatkowego zgodnie z przepisami o podatku od towarów i usług:</t>
  </si>
  <si>
    <t>Ich wartość (netto) bez kwoty podatku:</t>
  </si>
  <si>
    <t>Stawkę podatku:</t>
  </si>
  <si>
    <t>Ilość</t>
  </si>
  <si>
    <t>Numer konta, na jakie należy zwrócić wadium/ dane gwaranta do zwrotu gwarnacji (adres e-mail):</t>
  </si>
  <si>
    <t xml:space="preserve"> Wykonawca oświadcza poprzez  zaznaczenie przy wybranej  treści konkretnego pola znakiem ”✔”</t>
  </si>
  <si>
    <t>j.m.</t>
  </si>
  <si>
    <t xml:space="preserve">FORMULARZ  OFERTOWY </t>
  </si>
  <si>
    <t>Oświadczenia:</t>
  </si>
  <si>
    <t xml:space="preserve">Oświadczam/-y, że wybór oferty: </t>
  </si>
  <si>
    <t>Imię i nazwisko osoby odpowiedzialnej za kontakty z Zamawiającym ze strony Wykonawcy:</t>
  </si>
  <si>
    <t xml:space="preserve">Numer telefonu: </t>
  </si>
  <si>
    <t>Oświadczamy, że zgodnie z art. 7  Ustawy z dnia 6 marca 2018 r. Prawo Przedsiębiorców (t.j. Dz.U. z 2023 r. poz.221 ) Wykonawca:</t>
  </si>
  <si>
    <t xml:space="preserve"> do powstania u zamawiającego obowiązku podatkowego zgodnie z ustawą z dnia 11 marca 2004 r. o podatku od towarów i usług (Dz.U. z 2022 r. poz. 931).</t>
  </si>
  <si>
    <t>6.</t>
  </si>
  <si>
    <t xml:space="preserve">Oświadczam/my*, że wszystkie podane informacje, załączone dokumenty oraz przedstawione oświadczenia są zgodne z prawdą. </t>
  </si>
  <si>
    <r>
      <t xml:space="preserve"> </t>
    </r>
    <r>
      <rPr>
        <i/>
        <sz val="9"/>
        <color theme="1"/>
        <rFont val="Calibri"/>
        <family val="2"/>
        <charset val="238"/>
        <scheme val="minor"/>
      </rPr>
      <t>Wykonawca oświadcza poprzez  zaznaczenie przy wybranej  treści konkretnego pola znakiem ”✔”</t>
    </r>
  </si>
  <si>
    <t>Wykonawca oświadcza poprzez  zaznaczenie przy wybranej  treści konkretnego pola znakiem ”✔”</t>
  </si>
  <si>
    <t>Województwo:</t>
  </si>
  <si>
    <t>Lokalizacja</t>
  </si>
  <si>
    <t>Wartość oferty ogółem ------------ &gt;&gt;</t>
  </si>
  <si>
    <t>Nazwa usługi</t>
  </si>
  <si>
    <t>msc</t>
  </si>
  <si>
    <t xml:space="preserve">Słownie suma oferty: </t>
  </si>
  <si>
    <t>Załącznik nr 3 do SWZ</t>
  </si>
  <si>
    <t>7.</t>
  </si>
  <si>
    <t>8.</t>
  </si>
  <si>
    <t>9.</t>
  </si>
  <si>
    <t>10.</t>
  </si>
  <si>
    <t>11.</t>
  </si>
  <si>
    <t>12.</t>
  </si>
  <si>
    <t>kol. 4 * kol. 8</t>
  </si>
  <si>
    <t>US Krosno Odrzańskie, ul. Słubicka 3</t>
  </si>
  <si>
    <t>US Międzyrzecz, ul. Rynek 3</t>
  </si>
  <si>
    <t>US Sulęcin, ul. Daszyńskiego 47</t>
  </si>
  <si>
    <t>US Słubicach, ul. Wojska Polskiego 155</t>
  </si>
  <si>
    <t>US Świebodzin, ul. Sobieskiego 6</t>
  </si>
  <si>
    <t>US Żary, ul. Osadników 3-4</t>
  </si>
  <si>
    <t>US Żagań, ul. Skarbowa 26</t>
  </si>
  <si>
    <t>US Drezdenko, ul. I Brygady 21</t>
  </si>
  <si>
    <t>US Wschowa, ul. Zielony Rynek 7</t>
  </si>
  <si>
    <t>Punkt Kontrolny, dawny budynek przejścia granicznego w Gubinku</t>
  </si>
  <si>
    <r>
      <t>Świecko,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>Budynek 2P na Terminalu Odpraw Celnych</t>
    </r>
  </si>
  <si>
    <t>Obiekt mieszczący się na drogowym przejściu granicznym (DPG) Świecko</t>
  </si>
  <si>
    <t>do postępowania nr  0801-ILZ-1.260.40.2023</t>
  </si>
  <si>
    <t>przedsiębiorca, który w co najmniej jednym roku z dwóch ostatnich lat obrotowych spełniał łącznie następujące warunki:
a) zatrudniał średniorocznie mniej niż 10 pracowników oraz
b) osiągnął roczny obrót netto ze sprzedaży towarów, wyrobów i usług oraz z operacji finansowych nieprzekraczający równowartości w złotych 2 milionów euro, lub sumy aktywów jego bilansu sporządzonego na koniec jednego z tych lat nie przekroczyły równowartości w złotych 2 milionów euro;</t>
  </si>
  <si>
    <t>przedsiębiorca, który w co najmniej jednym roku z dwóch ostatnich lat obrotowych spełniał łącznie następujące warunki:
a) zatrudniał średniorocznie mniej niż 50 pracowników oraz
b) osiągnął roczny obrót netto ze sprzedaży towarów, wyrobów i usług oraz z operacji finansowych nieprzekraczający równowartości w złotych 10 milionów euro, lub sumy aktywów jego bilansu sporządzonego na koniec jednego z tych lat nie przekroczyły równowartości w złotych 10 milionów euro i który nie jest mikroprzedsiębiorcą</t>
  </si>
  <si>
    <r>
      <rPr>
        <sz val="12"/>
        <color rgb="FFFF0000"/>
        <rFont val="Calibri"/>
        <family val="2"/>
        <charset val="238"/>
        <scheme val="minor"/>
      </rPr>
      <t xml:space="preserve">Niniejszy dokument należy opatrzyć </t>
    </r>
    <r>
      <rPr>
        <b/>
        <u/>
        <sz val="12"/>
        <color rgb="FFFF0000"/>
        <rFont val="Calibri"/>
        <family val="2"/>
        <charset val="238"/>
        <scheme val="minor"/>
      </rPr>
      <t xml:space="preserve">kwalifikowanym podpisem elektronicznym, podpisem zaufanym lub podpisem osobistym. </t>
    </r>
    <r>
      <rPr>
        <sz val="12"/>
        <color rgb="FFFF0000"/>
        <rFont val="Calibri"/>
        <family val="2"/>
        <charset val="238"/>
        <scheme val="minor"/>
      </rPr>
      <t>Uwaga! Nanoszenie jakichkolwiek zmian w treści dokumentu po opatrzeniu ww. podpisem może skutkować naruszeniem integralności podpisu, a w konsekwencji skutkować odrzuceniem oferty.</t>
    </r>
  </si>
  <si>
    <t>Oferta, na którą składają się Formularz ofertowy oraz ew. oświadczenia i dokumenty, muszą zostać podpisane kwalifikowanym podpisem elektronicznym, podpisem zaufanym lub osobistym W procesie składania oferty za pośrednictwem platformazakupowa.pl, Wykonawca powinien złożyć podpis bezpośrednio na dokumentach przesłanych za pośrednictwem platformazakupowa.pl. Zalecamy stosowanie podpisu na każdym załączonym pliku osobno, w szczególności wskazanych w art. 63  ust. 1 Pzp, gdzie zaznaczono, iż oferty, wnioski o dopuszczenie do udziału w postępowaniu oraz oświadczenie, o którym mowa w art. 125 ust.1 sporządza się, pod rygorem nieważności, w formie elektronicznej i opatruje się kwalifikowanym podpisem elektronicznym, podpisem zaufanym lub podpisem osobistym</t>
  </si>
  <si>
    <r>
      <t>Odpowiadając na ogłoszenie w postępowaniu (Nr sprawy 0801-ILZ-1.260.40.2023) o udzielenie zamówienia publicznego pn. "</t>
    </r>
    <r>
      <rPr>
        <b/>
        <sz val="14"/>
        <color theme="1"/>
        <rFont val="Calibri"/>
        <family val="2"/>
        <charset val="238"/>
        <scheme val="minor"/>
      </rPr>
      <t>Świadczenie usługi ochrony osób i mienia obiektów Izby Administracji Skarbowej w Zielonej Górze na okres 36 miesięcy -postępowanie II</t>
    </r>
    <r>
      <rPr>
        <sz val="14"/>
        <color theme="1"/>
        <rFont val="Calibri"/>
        <family val="2"/>
        <charset val="238"/>
        <scheme val="minor"/>
      </rPr>
      <t>" oferuję/emy wykonanie zamówienia zgodnie z wymogami Specyfikacji  Warunków Zamówienia, za cenę wskazaną w tabeli.</t>
    </r>
  </si>
  <si>
    <t xml:space="preserve"> Oświadczam/y, iż przedmiot zamówienia  zostanie zrealizowany:</t>
  </si>
  <si>
    <r>
      <rPr>
        <i/>
        <sz val="7"/>
        <rFont val="Calibri"/>
        <family val="2"/>
        <charset val="238"/>
        <scheme val="minor"/>
      </rPr>
      <t xml:space="preserve">  </t>
    </r>
    <r>
      <rPr>
        <i/>
        <sz val="12"/>
        <rFont val="Calibri"/>
        <family val="2"/>
        <charset val="238"/>
        <scheme val="minor"/>
      </rPr>
      <t xml:space="preserve">Wraz z Formularzem  ofertowym należy przesłać wszystkie wymagane w SWZ dokumenty. </t>
    </r>
  </si>
  <si>
    <t>Wszystkie Oświadczenia stanowiące Załączniki do SWZ powinny być odpowiednio uzupełnione danymi Wykonawcy i zawierać: nazwę albo imię i nazwisko, siedzibę albo miejsce zamieszkania, jeżeli jest miejscem wykonywania działalności wykonawcy oraz NIP lub REGON</t>
  </si>
  <si>
    <t xml:space="preserve"> (Urzędy Skarbowe, obiekt Gubinek, obiekty Świecko)</t>
  </si>
  <si>
    <t>monitoring elektroniczny, patrol interwencyjny</t>
  </si>
  <si>
    <t>przedsiębiorca, który w co najmniej jednym roku z dwóch ostatnich lat obrotowych spełniał łącznie następujące warunki:
a) zatrudniał średniorocznie mniej niż 250 pracowników oraz
b) osiągnął roczny obrót netto ze sprzedaży towarów, wyrobów i usług oraz z operacji finansowych nieprzekraczający równowartości w złotych 50 milionów euro, lub sumy aktywów jego bilansu sporządzonego na koniec jednego z tych lat nie przekroczyły równowartości w złotych 43 milionów euro
- i który nie jest mikroprzedsiębiorcą ani małym przedsiębiorcą;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</si>
</sst>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#,##0.00\ &quot;zł&quot;"/>
    <numFmt numFmtId="166" formatCode="[$-415]General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2"/>
      <color rgb="FF00000A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i/>
      <sz val="12"/>
      <color rgb="FFFF33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3" fillId="0" borderId="0"/>
    <xf numFmtId="0" fontId="5" fillId="0" borderId="0" applyNumberFormat="0" applyBorder="0" applyProtection="0"/>
    <xf numFmtId="164" fontId="5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/>
    <xf numFmtId="166" fontId="2" fillId="0" borderId="0"/>
    <xf numFmtId="0" fontId="26" fillId="0" borderId="0"/>
    <xf numFmtId="166" fontId="2" fillId="0" borderId="0"/>
  </cellStyleXfs>
  <cellXfs count="115">
    <xf numFmtId="0" fontId="0" fillId="0" borderId="0" xfId="0"/>
    <xf numFmtId="0" fontId="8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8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65" fontId="13" fillId="2" borderId="1" xfId="0" applyNumberFormat="1" applyFont="1" applyFill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right" vertical="center"/>
    </xf>
    <xf numFmtId="0" fontId="25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25" fillId="0" borderId="1" xfId="0" applyFont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29" fillId="0" borderId="0" xfId="0" applyFont="1" applyBorder="1"/>
    <xf numFmtId="0" fontId="13" fillId="2" borderId="6" xfId="0" applyFont="1" applyFill="1" applyBorder="1" applyAlignment="1">
      <alignment horizontal="right" wrapText="1"/>
    </xf>
    <xf numFmtId="0" fontId="13" fillId="2" borderId="8" xfId="0" applyFont="1" applyFill="1" applyBorder="1" applyAlignment="1">
      <alignment horizontal="right" wrapText="1"/>
    </xf>
    <xf numFmtId="0" fontId="13" fillId="2" borderId="7" xfId="0" applyFont="1" applyFill="1" applyBorder="1" applyAlignment="1">
      <alignment horizontal="right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0" fillId="0" borderId="8" xfId="0" applyFont="1" applyBorder="1" applyAlignment="1">
      <alignment vertical="center"/>
    </xf>
  </cellXfs>
  <cellStyles count="15">
    <cellStyle name="Excel Built-in Normal" xfId="11"/>
    <cellStyle name="Excel Built-in Normal 1" xfId="14"/>
    <cellStyle name="Heading" xfId="4"/>
    <cellStyle name="Heading1" xfId="5"/>
    <cellStyle name="Normalny" xfId="0" builtinId="0"/>
    <cellStyle name="Normalny 2" xfId="6"/>
    <cellStyle name="Normalny 3" xfId="3"/>
    <cellStyle name="Normalny 3 2" xfId="12"/>
    <cellStyle name="Normalny 4" xfId="13"/>
    <cellStyle name="Result" xfId="7"/>
    <cellStyle name="Result2" xfId="8"/>
    <cellStyle name="Walutowy 2" xfId="2"/>
    <cellStyle name="Walutowy 2 2" xfId="10"/>
    <cellStyle name="Walutowy 3" xfId="1"/>
    <cellStyle name="Walutowy 4" xfId="9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180975</xdr:rowOff>
        </xdr:from>
        <xdr:to>
          <xdr:col>1</xdr:col>
          <xdr:colOff>2724150</xdr:colOff>
          <xdr:row>72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jest mikroprzedsiębiorcą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73</xdr:row>
          <xdr:rowOff>219075</xdr:rowOff>
        </xdr:from>
        <xdr:to>
          <xdr:col>1</xdr:col>
          <xdr:colOff>2486025</xdr:colOff>
          <xdr:row>73</xdr:row>
          <xdr:rowOff>523875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jest małym przedsiębiorcą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74</xdr:row>
          <xdr:rowOff>238125</xdr:rowOff>
        </xdr:from>
        <xdr:to>
          <xdr:col>1</xdr:col>
          <xdr:colOff>3857625</xdr:colOff>
          <xdr:row>74</xdr:row>
          <xdr:rowOff>504825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jest średnim przedsiębiocą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75</xdr:row>
          <xdr:rowOff>19050</xdr:rowOff>
        </xdr:from>
        <xdr:to>
          <xdr:col>2</xdr:col>
          <xdr:colOff>1485900</xdr:colOff>
          <xdr:row>75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 jest mikroprzedsiębiorcą,  małym przedsiębiorcą lub średnim przedsiębiorcą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81</xdr:row>
          <xdr:rowOff>9525</xdr:rowOff>
        </xdr:from>
        <xdr:to>
          <xdr:col>1</xdr:col>
          <xdr:colOff>2505075</xdr:colOff>
          <xdr:row>82</xdr:row>
          <xdr:rowOff>66676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będzie prowadził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9525</xdr:rowOff>
        </xdr:from>
        <xdr:to>
          <xdr:col>1</xdr:col>
          <xdr:colOff>2505075</xdr:colOff>
          <xdr:row>83</xdr:row>
          <xdr:rowOff>38099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 będzie prowadził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104775</xdr:rowOff>
        </xdr:from>
        <xdr:to>
          <xdr:col>1</xdr:col>
          <xdr:colOff>3086100</xdr:colOff>
          <xdr:row>59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59</xdr:row>
          <xdr:rowOff>57150</xdr:rowOff>
        </xdr:from>
        <xdr:to>
          <xdr:col>2</xdr:col>
          <xdr:colOff>457200</xdr:colOff>
          <xdr:row>60</xdr:row>
          <xdr:rowOff>95250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abSelected="1" topLeftCell="A19" zoomScale="90" zoomScaleNormal="90" workbookViewId="0">
      <selection activeCell="B79" sqref="B79:I79"/>
    </sheetView>
  </sheetViews>
  <sheetFormatPr defaultColWidth="9.140625" defaultRowHeight="15" x14ac:dyDescent="0.25"/>
  <cols>
    <col min="1" max="1" width="5.140625" style="2" customWidth="1"/>
    <col min="2" max="2" width="58.85546875" style="2" customWidth="1"/>
    <col min="3" max="3" width="41.85546875" style="2" bestFit="1" customWidth="1"/>
    <col min="4" max="5" width="8.5703125" style="2" customWidth="1"/>
    <col min="6" max="6" width="13.28515625" style="2" customWidth="1"/>
    <col min="7" max="8" width="12.28515625" style="2" customWidth="1"/>
    <col min="9" max="9" width="19" style="2" customWidth="1"/>
    <col min="10" max="10" width="12.5703125" style="2" bestFit="1" customWidth="1"/>
    <col min="11" max="16384" width="9.140625" style="2"/>
  </cols>
  <sheetData>
    <row r="1" spans="1:9" s="1" customFormat="1" ht="12.75" x14ac:dyDescent="0.2">
      <c r="G1" s="7" t="s">
        <v>58</v>
      </c>
      <c r="H1" s="7"/>
      <c r="I1" s="7"/>
    </row>
    <row r="2" spans="1:9" s="1" customFormat="1" ht="12.75" x14ac:dyDescent="0.2">
      <c r="G2" s="7" t="s">
        <v>78</v>
      </c>
      <c r="H2" s="7"/>
      <c r="I2" s="7"/>
    </row>
    <row r="3" spans="1:9" ht="7.5" customHeight="1" x14ac:dyDescent="0.25">
      <c r="I3" s="7"/>
    </row>
    <row r="4" spans="1:9" x14ac:dyDescent="0.25">
      <c r="H4" s="93" t="s">
        <v>0</v>
      </c>
      <c r="I4" s="93"/>
    </row>
    <row r="5" spans="1:9" x14ac:dyDescent="0.25">
      <c r="H5" s="28" t="s">
        <v>1</v>
      </c>
      <c r="I5" s="28"/>
    </row>
    <row r="6" spans="1:9" x14ac:dyDescent="0.25">
      <c r="H6" s="28" t="s">
        <v>2</v>
      </c>
      <c r="I6" s="28"/>
    </row>
    <row r="7" spans="1:9" x14ac:dyDescent="0.25">
      <c r="H7" s="28" t="s">
        <v>3</v>
      </c>
      <c r="I7" s="28"/>
    </row>
    <row r="8" spans="1:9" x14ac:dyDescent="0.25">
      <c r="H8" s="28" t="s">
        <v>4</v>
      </c>
      <c r="I8" s="28"/>
    </row>
    <row r="10" spans="1:9" ht="18.75" x14ac:dyDescent="0.3">
      <c r="A10" s="91" t="s">
        <v>41</v>
      </c>
      <c r="B10" s="91"/>
      <c r="C10" s="91"/>
      <c r="D10" s="91"/>
      <c r="E10" s="91"/>
      <c r="F10" s="91"/>
      <c r="G10" s="91"/>
      <c r="H10" s="91"/>
      <c r="I10" s="91"/>
    </row>
    <row r="11" spans="1:9" ht="18.75" x14ac:dyDescent="0.3">
      <c r="A11" s="106"/>
      <c r="B11" s="106"/>
      <c r="C11" s="106"/>
      <c r="D11" s="106"/>
      <c r="E11" s="106"/>
      <c r="F11" s="106"/>
      <c r="G11" s="106"/>
      <c r="H11" s="106"/>
      <c r="I11" s="106"/>
    </row>
    <row r="12" spans="1:9" s="3" customFormat="1" x14ac:dyDescent="0.25"/>
    <row r="13" spans="1:9" s="3" customFormat="1" ht="23.25" customHeight="1" x14ac:dyDescent="0.25">
      <c r="A13" s="70" t="s">
        <v>24</v>
      </c>
    </row>
    <row r="14" spans="1:9" x14ac:dyDescent="0.25">
      <c r="A14" s="94" t="s">
        <v>13</v>
      </c>
      <c r="B14" s="95"/>
      <c r="C14" s="95"/>
      <c r="D14" s="95"/>
      <c r="E14" s="95"/>
      <c r="F14" s="95"/>
      <c r="G14" s="95"/>
      <c r="H14" s="95"/>
      <c r="I14" s="96"/>
    </row>
    <row r="15" spans="1:9" x14ac:dyDescent="0.25">
      <c r="A15" s="97" t="s">
        <v>5</v>
      </c>
      <c r="B15" s="98"/>
      <c r="C15" s="98"/>
      <c r="D15" s="98"/>
      <c r="E15" s="98"/>
      <c r="F15" s="98"/>
      <c r="G15" s="98"/>
      <c r="H15" s="98"/>
      <c r="I15" s="99"/>
    </row>
    <row r="16" spans="1:9" x14ac:dyDescent="0.25">
      <c r="A16" s="29"/>
      <c r="B16" s="30"/>
      <c r="C16" s="30"/>
      <c r="D16" s="30"/>
      <c r="E16" s="30"/>
      <c r="F16" s="30"/>
      <c r="G16" s="30"/>
      <c r="H16" s="30"/>
      <c r="I16" s="31"/>
    </row>
    <row r="17" spans="1:9" x14ac:dyDescent="0.25">
      <c r="A17" s="97" t="s">
        <v>6</v>
      </c>
      <c r="B17" s="98"/>
      <c r="C17" s="98"/>
      <c r="D17" s="98"/>
      <c r="E17" s="98"/>
      <c r="F17" s="98"/>
      <c r="G17" s="98"/>
      <c r="H17" s="98"/>
      <c r="I17" s="99"/>
    </row>
    <row r="18" spans="1:9" x14ac:dyDescent="0.25">
      <c r="A18" s="39"/>
      <c r="B18" s="40"/>
      <c r="C18" s="40"/>
      <c r="D18" s="40"/>
      <c r="E18" s="40"/>
      <c r="F18" s="40"/>
      <c r="G18" s="40"/>
      <c r="H18" s="40"/>
      <c r="I18" s="41"/>
    </row>
    <row r="19" spans="1:9" x14ac:dyDescent="0.25">
      <c r="A19" s="97" t="s">
        <v>52</v>
      </c>
      <c r="B19" s="98"/>
      <c r="C19" s="40"/>
      <c r="D19" s="40"/>
      <c r="E19" s="40"/>
      <c r="F19" s="40"/>
      <c r="G19" s="40"/>
      <c r="H19" s="40"/>
      <c r="I19" s="41"/>
    </row>
    <row r="20" spans="1:9" x14ac:dyDescent="0.25">
      <c r="A20" s="29"/>
      <c r="B20" s="30"/>
      <c r="C20" s="30"/>
      <c r="D20" s="30"/>
      <c r="E20" s="30"/>
      <c r="F20" s="30"/>
      <c r="G20" s="30"/>
      <c r="H20" s="30"/>
      <c r="I20" s="31"/>
    </row>
    <row r="21" spans="1:9" x14ac:dyDescent="0.25">
      <c r="A21" s="97" t="s">
        <v>7</v>
      </c>
      <c r="B21" s="98"/>
      <c r="C21" s="98"/>
      <c r="D21" s="98"/>
      <c r="E21" s="98"/>
      <c r="F21" s="98"/>
      <c r="G21" s="98"/>
      <c r="H21" s="98"/>
      <c r="I21" s="99"/>
    </row>
    <row r="22" spans="1:9" x14ac:dyDescent="0.25">
      <c r="A22" s="29"/>
      <c r="B22" s="30"/>
      <c r="C22" s="30"/>
      <c r="D22" s="30"/>
      <c r="E22" s="30"/>
      <c r="F22" s="30"/>
      <c r="G22" s="30"/>
      <c r="H22" s="30"/>
      <c r="I22" s="31"/>
    </row>
    <row r="23" spans="1:9" x14ac:dyDescent="0.25">
      <c r="A23" s="97" t="s">
        <v>8</v>
      </c>
      <c r="B23" s="98"/>
      <c r="C23" s="98"/>
      <c r="D23" s="98"/>
      <c r="E23" s="98"/>
      <c r="F23" s="98"/>
      <c r="G23" s="98"/>
      <c r="H23" s="98"/>
      <c r="I23" s="99"/>
    </row>
    <row r="24" spans="1:9" x14ac:dyDescent="0.25">
      <c r="A24" s="29"/>
      <c r="B24" s="30"/>
      <c r="C24" s="30"/>
      <c r="D24" s="30"/>
      <c r="E24" s="30"/>
      <c r="F24" s="30"/>
      <c r="G24" s="30"/>
      <c r="H24" s="30"/>
      <c r="I24" s="31"/>
    </row>
    <row r="25" spans="1:9" x14ac:dyDescent="0.25">
      <c r="A25" s="97" t="s">
        <v>9</v>
      </c>
      <c r="B25" s="98"/>
      <c r="C25" s="98"/>
      <c r="D25" s="98"/>
      <c r="E25" s="98"/>
      <c r="F25" s="98"/>
      <c r="G25" s="98"/>
      <c r="H25" s="98"/>
      <c r="I25" s="99"/>
    </row>
    <row r="26" spans="1:9" x14ac:dyDescent="0.25">
      <c r="A26" s="29"/>
      <c r="B26" s="30"/>
      <c r="C26" s="30"/>
      <c r="D26" s="30"/>
      <c r="E26" s="30"/>
      <c r="F26" s="30"/>
      <c r="G26" s="30"/>
      <c r="H26" s="30"/>
      <c r="I26" s="31"/>
    </row>
    <row r="27" spans="1:9" x14ac:dyDescent="0.25">
      <c r="A27" s="97" t="s">
        <v>10</v>
      </c>
      <c r="B27" s="98"/>
      <c r="C27" s="98"/>
      <c r="D27" s="98"/>
      <c r="E27" s="98"/>
      <c r="F27" s="98"/>
      <c r="G27" s="98"/>
      <c r="H27" s="98"/>
      <c r="I27" s="99"/>
    </row>
    <row r="28" spans="1:9" x14ac:dyDescent="0.25">
      <c r="A28" s="29"/>
      <c r="B28" s="30"/>
      <c r="C28" s="30"/>
      <c r="D28" s="30"/>
      <c r="E28" s="30"/>
      <c r="F28" s="30"/>
      <c r="G28" s="30"/>
      <c r="H28" s="30"/>
      <c r="I28" s="31"/>
    </row>
    <row r="29" spans="1:9" x14ac:dyDescent="0.25">
      <c r="A29" s="97" t="s">
        <v>14</v>
      </c>
      <c r="B29" s="98"/>
      <c r="C29" s="98"/>
      <c r="D29" s="98"/>
      <c r="E29" s="98"/>
      <c r="F29" s="98"/>
      <c r="G29" s="98"/>
      <c r="H29" s="98"/>
      <c r="I29" s="99"/>
    </row>
    <row r="30" spans="1:9" x14ac:dyDescent="0.25">
      <c r="A30" s="97" t="s">
        <v>7</v>
      </c>
      <c r="B30" s="98"/>
      <c r="C30" s="98"/>
      <c r="D30" s="98"/>
      <c r="E30" s="98"/>
      <c r="F30" s="98"/>
      <c r="G30" s="98"/>
      <c r="H30" s="98"/>
      <c r="I30" s="99"/>
    </row>
    <row r="31" spans="1:9" x14ac:dyDescent="0.25">
      <c r="A31" s="29"/>
      <c r="B31" s="30"/>
      <c r="C31" s="30"/>
      <c r="D31" s="30"/>
      <c r="E31" s="30"/>
      <c r="F31" s="30"/>
      <c r="G31" s="30"/>
      <c r="H31" s="30"/>
      <c r="I31" s="31"/>
    </row>
    <row r="32" spans="1:9" x14ac:dyDescent="0.25">
      <c r="A32" s="97" t="s">
        <v>38</v>
      </c>
      <c r="B32" s="98"/>
      <c r="C32" s="98"/>
      <c r="D32" s="98"/>
      <c r="E32" s="98"/>
      <c r="F32" s="98"/>
      <c r="G32" s="98"/>
      <c r="H32" s="98"/>
      <c r="I32" s="99"/>
    </row>
    <row r="33" spans="1:10" x14ac:dyDescent="0.25">
      <c r="A33" s="29"/>
      <c r="B33" s="30"/>
      <c r="C33" s="30"/>
      <c r="D33" s="30"/>
      <c r="E33" s="30"/>
      <c r="F33" s="30"/>
      <c r="G33" s="30"/>
      <c r="H33" s="30"/>
      <c r="I33" s="31"/>
    </row>
    <row r="34" spans="1:10" x14ac:dyDescent="0.25">
      <c r="A34" s="97" t="s">
        <v>44</v>
      </c>
      <c r="B34" s="98"/>
      <c r="C34" s="98"/>
      <c r="D34" s="98"/>
      <c r="E34" s="98"/>
      <c r="F34" s="98"/>
      <c r="G34" s="98"/>
      <c r="H34" s="98"/>
      <c r="I34" s="99"/>
    </row>
    <row r="35" spans="1:10" x14ac:dyDescent="0.25">
      <c r="A35" s="100" t="s">
        <v>45</v>
      </c>
      <c r="B35" s="101"/>
      <c r="C35" s="101"/>
      <c r="D35" s="101"/>
      <c r="E35" s="101"/>
      <c r="F35" s="101"/>
      <c r="G35" s="101"/>
      <c r="H35" s="101"/>
      <c r="I35" s="102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10" ht="120.75" customHeight="1" x14ac:dyDescent="0.25">
      <c r="A37" s="92" t="s">
        <v>83</v>
      </c>
      <c r="B37" s="77"/>
      <c r="C37" s="77"/>
      <c r="D37" s="77"/>
      <c r="E37" s="77"/>
      <c r="F37" s="77"/>
      <c r="G37" s="77"/>
      <c r="H37" s="77"/>
      <c r="I37" s="77"/>
      <c r="J37" s="4"/>
    </row>
    <row r="38" spans="1:10" ht="16.5" customHeight="1" x14ac:dyDescent="0.25">
      <c r="A38" s="107" t="s">
        <v>87</v>
      </c>
      <c r="B38" s="108"/>
      <c r="C38" s="108"/>
      <c r="D38" s="108"/>
      <c r="E38" s="108"/>
      <c r="F38" s="108"/>
      <c r="G38" s="108"/>
      <c r="H38" s="108"/>
      <c r="I38" s="109"/>
      <c r="J38" s="4"/>
    </row>
    <row r="39" spans="1:10" ht="21" customHeight="1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"/>
    </row>
    <row r="40" spans="1:10" ht="21" customHeight="1" x14ac:dyDescent="0.25">
      <c r="A40" s="110" t="s">
        <v>25</v>
      </c>
      <c r="B40" s="110" t="s">
        <v>53</v>
      </c>
      <c r="C40" s="110" t="s">
        <v>55</v>
      </c>
      <c r="D40" s="112" t="s">
        <v>37</v>
      </c>
      <c r="E40" s="110" t="s">
        <v>40</v>
      </c>
      <c r="F40" s="110" t="s">
        <v>28</v>
      </c>
      <c r="G40" s="65" t="s">
        <v>26</v>
      </c>
      <c r="H40" s="110" t="s">
        <v>11</v>
      </c>
      <c r="I40" s="65" t="s">
        <v>29</v>
      </c>
      <c r="J40" s="4"/>
    </row>
    <row r="41" spans="1:10" ht="21" customHeight="1" x14ac:dyDescent="0.25">
      <c r="A41" s="111"/>
      <c r="B41" s="111"/>
      <c r="C41" s="111"/>
      <c r="D41" s="113"/>
      <c r="E41" s="111"/>
      <c r="F41" s="111"/>
      <c r="G41" s="65" t="s">
        <v>27</v>
      </c>
      <c r="H41" s="111"/>
      <c r="I41" s="38" t="s">
        <v>65</v>
      </c>
      <c r="J41" s="4"/>
    </row>
    <row r="42" spans="1:10" ht="21" customHeight="1" x14ac:dyDescent="0.25">
      <c r="A42" s="42">
        <v>1</v>
      </c>
      <c r="B42" s="42">
        <v>2</v>
      </c>
      <c r="C42" s="45">
        <v>3</v>
      </c>
      <c r="D42" s="43">
        <v>4</v>
      </c>
      <c r="E42" s="67">
        <v>5</v>
      </c>
      <c r="F42" s="67">
        <v>6</v>
      </c>
      <c r="G42" s="67">
        <v>7</v>
      </c>
      <c r="H42" s="67">
        <v>8</v>
      </c>
      <c r="I42" s="67">
        <v>9</v>
      </c>
      <c r="J42" s="4"/>
    </row>
    <row r="43" spans="1:10" ht="21" customHeight="1" x14ac:dyDescent="0.25">
      <c r="A43" s="45" t="s">
        <v>18</v>
      </c>
      <c r="B43" s="48" t="s">
        <v>66</v>
      </c>
      <c r="C43" s="114" t="s">
        <v>88</v>
      </c>
      <c r="D43" s="44">
        <v>36</v>
      </c>
      <c r="E43" s="36" t="s">
        <v>56</v>
      </c>
      <c r="F43" s="25"/>
      <c r="G43" s="24">
        <v>0.23</v>
      </c>
      <c r="H43" s="25">
        <f t="shared" ref="H43:H54" si="0">ROUND((F43+(F43*G43)),2)</f>
        <v>0</v>
      </c>
      <c r="I43" s="26">
        <f t="shared" ref="I43:I54" si="1">D43*H43</f>
        <v>0</v>
      </c>
      <c r="J43" s="4"/>
    </row>
    <row r="44" spans="1:10" ht="21" customHeight="1" x14ac:dyDescent="0.25">
      <c r="A44" s="45" t="s">
        <v>19</v>
      </c>
      <c r="B44" s="48" t="s">
        <v>67</v>
      </c>
      <c r="C44" s="114" t="s">
        <v>88</v>
      </c>
      <c r="D44" s="44">
        <v>36</v>
      </c>
      <c r="E44" s="36" t="s">
        <v>56</v>
      </c>
      <c r="F44" s="25"/>
      <c r="G44" s="24">
        <v>0.23</v>
      </c>
      <c r="H44" s="25">
        <f t="shared" si="0"/>
        <v>0</v>
      </c>
      <c r="I44" s="26">
        <f t="shared" si="1"/>
        <v>0</v>
      </c>
      <c r="J44" s="4"/>
    </row>
    <row r="45" spans="1:10" ht="21" customHeight="1" x14ac:dyDescent="0.25">
      <c r="A45" s="45" t="s">
        <v>20</v>
      </c>
      <c r="B45" s="48" t="s">
        <v>68</v>
      </c>
      <c r="C45" s="114" t="s">
        <v>88</v>
      </c>
      <c r="D45" s="44">
        <v>36</v>
      </c>
      <c r="E45" s="36" t="s">
        <v>56</v>
      </c>
      <c r="F45" s="25"/>
      <c r="G45" s="24">
        <v>0.23</v>
      </c>
      <c r="H45" s="25">
        <f t="shared" si="0"/>
        <v>0</v>
      </c>
      <c r="I45" s="26">
        <f t="shared" si="1"/>
        <v>0</v>
      </c>
      <c r="J45" s="4"/>
    </row>
    <row r="46" spans="1:10" ht="21" customHeight="1" x14ac:dyDescent="0.25">
      <c r="A46" s="45" t="s">
        <v>21</v>
      </c>
      <c r="B46" s="48" t="s">
        <v>69</v>
      </c>
      <c r="C46" s="114" t="s">
        <v>88</v>
      </c>
      <c r="D46" s="44">
        <v>36</v>
      </c>
      <c r="E46" s="36" t="s">
        <v>56</v>
      </c>
      <c r="F46" s="25"/>
      <c r="G46" s="24">
        <v>0.23</v>
      </c>
      <c r="H46" s="25">
        <f t="shared" si="0"/>
        <v>0</v>
      </c>
      <c r="I46" s="26">
        <f t="shared" si="1"/>
        <v>0</v>
      </c>
      <c r="J46" s="4"/>
    </row>
    <row r="47" spans="1:10" ht="21" customHeight="1" x14ac:dyDescent="0.25">
      <c r="A47" s="45" t="s">
        <v>22</v>
      </c>
      <c r="B47" s="48" t="s">
        <v>70</v>
      </c>
      <c r="C47" s="114" t="s">
        <v>88</v>
      </c>
      <c r="D47" s="44">
        <v>36</v>
      </c>
      <c r="E47" s="36" t="s">
        <v>56</v>
      </c>
      <c r="F47" s="25"/>
      <c r="G47" s="24">
        <v>0.23</v>
      </c>
      <c r="H47" s="25">
        <f t="shared" si="0"/>
        <v>0</v>
      </c>
      <c r="I47" s="26">
        <f t="shared" si="1"/>
        <v>0</v>
      </c>
      <c r="J47" s="4"/>
    </row>
    <row r="48" spans="1:10" ht="21" customHeight="1" x14ac:dyDescent="0.25">
      <c r="A48" s="45" t="s">
        <v>48</v>
      </c>
      <c r="B48" s="48" t="s">
        <v>71</v>
      </c>
      <c r="C48" s="114" t="s">
        <v>88</v>
      </c>
      <c r="D48" s="44">
        <v>36</v>
      </c>
      <c r="E48" s="36" t="s">
        <v>56</v>
      </c>
      <c r="F48" s="25"/>
      <c r="G48" s="24">
        <v>0.23</v>
      </c>
      <c r="H48" s="25">
        <f t="shared" si="0"/>
        <v>0</v>
      </c>
      <c r="I48" s="26">
        <f t="shared" si="1"/>
        <v>0</v>
      </c>
      <c r="J48" s="4"/>
    </row>
    <row r="49" spans="1:10" ht="21" customHeight="1" x14ac:dyDescent="0.25">
      <c r="A49" s="45" t="s">
        <v>59</v>
      </c>
      <c r="B49" s="48" t="s">
        <v>72</v>
      </c>
      <c r="C49" s="114" t="s">
        <v>88</v>
      </c>
      <c r="D49" s="44">
        <v>36</v>
      </c>
      <c r="E49" s="36" t="s">
        <v>56</v>
      </c>
      <c r="F49" s="25"/>
      <c r="G49" s="24">
        <v>0.23</v>
      </c>
      <c r="H49" s="25">
        <f t="shared" si="0"/>
        <v>0</v>
      </c>
      <c r="I49" s="26">
        <f t="shared" si="1"/>
        <v>0</v>
      </c>
      <c r="J49" s="4"/>
    </row>
    <row r="50" spans="1:10" ht="21" customHeight="1" x14ac:dyDescent="0.25">
      <c r="A50" s="45" t="s">
        <v>60</v>
      </c>
      <c r="B50" s="48" t="s">
        <v>73</v>
      </c>
      <c r="C50" s="114" t="s">
        <v>88</v>
      </c>
      <c r="D50" s="44">
        <v>36</v>
      </c>
      <c r="E50" s="36" t="s">
        <v>56</v>
      </c>
      <c r="F50" s="25"/>
      <c r="G50" s="24">
        <v>0.23</v>
      </c>
      <c r="H50" s="25">
        <f t="shared" si="0"/>
        <v>0</v>
      </c>
      <c r="I50" s="26">
        <f t="shared" si="1"/>
        <v>0</v>
      </c>
      <c r="J50" s="4"/>
    </row>
    <row r="51" spans="1:10" ht="21" customHeight="1" x14ac:dyDescent="0.25">
      <c r="A51" s="45" t="s">
        <v>61</v>
      </c>
      <c r="B51" s="48" t="s">
        <v>74</v>
      </c>
      <c r="C51" s="114" t="s">
        <v>88</v>
      </c>
      <c r="D51" s="44">
        <v>36</v>
      </c>
      <c r="E51" s="36" t="s">
        <v>56</v>
      </c>
      <c r="F51" s="25"/>
      <c r="G51" s="24">
        <v>0.23</v>
      </c>
      <c r="H51" s="25">
        <f t="shared" si="0"/>
        <v>0</v>
      </c>
      <c r="I51" s="26">
        <f t="shared" si="1"/>
        <v>0</v>
      </c>
      <c r="J51" s="4"/>
    </row>
    <row r="52" spans="1:10" ht="21" customHeight="1" x14ac:dyDescent="0.25">
      <c r="A52" s="45" t="s">
        <v>62</v>
      </c>
      <c r="B52" s="49" t="s">
        <v>75</v>
      </c>
      <c r="C52" s="114" t="s">
        <v>88</v>
      </c>
      <c r="D52" s="44">
        <v>36</v>
      </c>
      <c r="E52" s="36" t="s">
        <v>56</v>
      </c>
      <c r="F52" s="25"/>
      <c r="G52" s="24">
        <v>0.23</v>
      </c>
      <c r="H52" s="25">
        <f t="shared" si="0"/>
        <v>0</v>
      </c>
      <c r="I52" s="26">
        <f t="shared" si="1"/>
        <v>0</v>
      </c>
      <c r="J52" s="4"/>
    </row>
    <row r="53" spans="1:10" ht="21" customHeight="1" x14ac:dyDescent="0.25">
      <c r="A53" s="45" t="s">
        <v>63</v>
      </c>
      <c r="B53" s="49" t="s">
        <v>76</v>
      </c>
      <c r="C53" s="114" t="s">
        <v>88</v>
      </c>
      <c r="D53" s="44">
        <v>36</v>
      </c>
      <c r="E53" s="36" t="s">
        <v>56</v>
      </c>
      <c r="F53" s="25"/>
      <c r="G53" s="24">
        <v>0.23</v>
      </c>
      <c r="H53" s="25">
        <f t="shared" si="0"/>
        <v>0</v>
      </c>
      <c r="I53" s="26">
        <f t="shared" si="1"/>
        <v>0</v>
      </c>
      <c r="J53" s="4"/>
    </row>
    <row r="54" spans="1:10" ht="33" customHeight="1" x14ac:dyDescent="0.25">
      <c r="A54" s="45" t="s">
        <v>64</v>
      </c>
      <c r="B54" s="49" t="s">
        <v>77</v>
      </c>
      <c r="C54" s="114" t="s">
        <v>88</v>
      </c>
      <c r="D54" s="44">
        <v>36</v>
      </c>
      <c r="E54" s="36" t="s">
        <v>56</v>
      </c>
      <c r="F54" s="25"/>
      <c r="G54" s="24">
        <v>0.23</v>
      </c>
      <c r="H54" s="25">
        <f t="shared" si="0"/>
        <v>0</v>
      </c>
      <c r="I54" s="26">
        <f t="shared" si="1"/>
        <v>0</v>
      </c>
      <c r="J54" s="4"/>
    </row>
    <row r="55" spans="1:10" ht="38.25" customHeight="1" x14ac:dyDescent="0.25">
      <c r="A55" s="71" t="s">
        <v>54</v>
      </c>
      <c r="B55" s="72"/>
      <c r="C55" s="72"/>
      <c r="D55" s="72"/>
      <c r="E55" s="72"/>
      <c r="F55" s="72"/>
      <c r="G55" s="72"/>
      <c r="H55" s="73"/>
      <c r="I55" s="37">
        <f>SUM(I43:I54)</f>
        <v>0</v>
      </c>
      <c r="J55" s="4"/>
    </row>
    <row r="56" spans="1:10" ht="51.75" customHeight="1" x14ac:dyDescent="0.25">
      <c r="A56" s="74" t="s">
        <v>57</v>
      </c>
      <c r="B56" s="75"/>
      <c r="C56" s="75"/>
      <c r="D56" s="75"/>
      <c r="E56" s="75"/>
      <c r="F56" s="75"/>
      <c r="G56" s="75"/>
      <c r="H56" s="75"/>
      <c r="I56" s="75"/>
      <c r="J56" s="4"/>
    </row>
    <row r="57" spans="1:10" ht="21" customHeight="1" x14ac:dyDescent="0.25">
      <c r="A57" s="46"/>
      <c r="B57" s="47"/>
      <c r="C57" s="47"/>
      <c r="D57" s="47"/>
      <c r="E57" s="47"/>
      <c r="F57" s="47"/>
      <c r="G57" s="47"/>
      <c r="H57" s="47"/>
      <c r="I57" s="47"/>
      <c r="J57" s="4"/>
    </row>
    <row r="58" spans="1:10" ht="21" customHeight="1" x14ac:dyDescent="0.25">
      <c r="B58" s="103" t="s">
        <v>84</v>
      </c>
      <c r="C58" s="103"/>
      <c r="D58" s="103"/>
      <c r="E58" s="103"/>
      <c r="F58" s="103"/>
      <c r="G58" s="103"/>
      <c r="H58" s="103"/>
      <c r="I58" s="103"/>
      <c r="J58" s="4"/>
    </row>
    <row r="59" spans="1:10" ht="21" customHeight="1" x14ac:dyDescent="0.25">
      <c r="B59" s="66"/>
      <c r="C59" s="66"/>
      <c r="D59" s="66"/>
      <c r="E59" s="66"/>
      <c r="F59" s="66"/>
      <c r="G59" s="66"/>
      <c r="H59" s="66"/>
      <c r="I59" s="66"/>
      <c r="J59" s="4"/>
    </row>
    <row r="60" spans="1:10" ht="21" customHeight="1" x14ac:dyDescent="0.25">
      <c r="A60" s="5"/>
      <c r="B60" s="9"/>
      <c r="C60" s="9"/>
      <c r="D60" s="9"/>
      <c r="E60" s="9"/>
      <c r="F60" s="9"/>
      <c r="G60" s="9"/>
      <c r="H60" s="9"/>
      <c r="I60" s="9"/>
      <c r="J60" s="4"/>
    </row>
    <row r="61" spans="1:10" ht="21" customHeight="1" x14ac:dyDescent="0.25">
      <c r="A61" s="6"/>
      <c r="B61" s="10" t="s">
        <v>39</v>
      </c>
      <c r="C61" s="10"/>
      <c r="D61" s="10"/>
      <c r="E61" s="10"/>
      <c r="F61" s="10"/>
      <c r="G61" s="10"/>
      <c r="H61" s="10"/>
      <c r="I61" s="10"/>
      <c r="J61" s="4"/>
    </row>
    <row r="62" spans="1:10" ht="21" customHeight="1" x14ac:dyDescent="0.25">
      <c r="B62" s="8"/>
      <c r="C62" s="8"/>
      <c r="D62" s="8"/>
      <c r="E62" s="8"/>
      <c r="F62" s="8"/>
      <c r="G62" s="9"/>
      <c r="H62" s="9"/>
      <c r="I62" s="9"/>
      <c r="J62" s="4"/>
    </row>
    <row r="63" spans="1:10" ht="21" customHeight="1" x14ac:dyDescent="0.25">
      <c r="B63" s="52" t="s">
        <v>15</v>
      </c>
      <c r="C63" s="53"/>
      <c r="D63" s="53"/>
      <c r="E63" s="53"/>
      <c r="F63" s="53"/>
      <c r="G63" s="53"/>
      <c r="H63" s="53"/>
      <c r="I63" s="54"/>
      <c r="J63" s="4"/>
    </row>
    <row r="64" spans="1:10" ht="21" customHeight="1" x14ac:dyDescent="0.25">
      <c r="B64" s="68" t="s">
        <v>16</v>
      </c>
      <c r="C64" s="69"/>
      <c r="D64" s="34"/>
      <c r="E64" s="34"/>
      <c r="F64" s="34"/>
      <c r="G64" s="34"/>
      <c r="H64" s="34"/>
      <c r="I64" s="59"/>
      <c r="J64" s="4"/>
    </row>
    <row r="65" spans="1:10" ht="21" customHeight="1" x14ac:dyDescent="0.25">
      <c r="B65" s="12" t="s">
        <v>12</v>
      </c>
      <c r="C65" s="55"/>
      <c r="D65" s="50"/>
      <c r="E65" s="50"/>
      <c r="F65" s="50"/>
      <c r="G65" s="50"/>
      <c r="H65" s="50"/>
      <c r="I65" s="51"/>
      <c r="J65" s="4"/>
    </row>
    <row r="66" spans="1:10" ht="41.25" customHeight="1" x14ac:dyDescent="0.25">
      <c r="B66" s="13" t="s">
        <v>17</v>
      </c>
      <c r="C66" s="56"/>
      <c r="D66" s="57"/>
      <c r="E66" s="57"/>
      <c r="F66" s="57"/>
      <c r="G66" s="57"/>
      <c r="H66" s="57"/>
      <c r="I66" s="58"/>
      <c r="J66" s="4"/>
    </row>
    <row r="67" spans="1:10" ht="21" customHeight="1" x14ac:dyDescent="0.25">
      <c r="A67" s="61"/>
      <c r="B67" s="60"/>
      <c r="C67" s="60"/>
      <c r="D67" s="60"/>
      <c r="E67" s="60"/>
      <c r="F67" s="60"/>
      <c r="G67" s="60"/>
      <c r="H67" s="60"/>
      <c r="I67" s="60"/>
      <c r="J67" s="4"/>
    </row>
    <row r="68" spans="1:10" x14ac:dyDescent="0.25">
      <c r="A68" s="9"/>
      <c r="B68" s="16" t="s">
        <v>42</v>
      </c>
      <c r="C68" s="17"/>
      <c r="D68" s="17"/>
      <c r="E68" s="17"/>
      <c r="F68" s="17"/>
      <c r="G68" s="18"/>
      <c r="H68" s="18"/>
      <c r="I68" s="18"/>
      <c r="J68" s="9"/>
    </row>
    <row r="69" spans="1:10" s="4" customFormat="1" ht="39" customHeight="1" x14ac:dyDescent="0.25">
      <c r="A69" s="27" t="s">
        <v>18</v>
      </c>
      <c r="B69" s="77" t="s">
        <v>30</v>
      </c>
      <c r="C69" s="77"/>
      <c r="D69" s="77"/>
      <c r="E69" s="77"/>
      <c r="F69" s="77"/>
      <c r="G69" s="77"/>
      <c r="H69" s="77"/>
      <c r="I69" s="77"/>
      <c r="J69" s="8"/>
    </row>
    <row r="70" spans="1:10" s="4" customFormat="1" x14ac:dyDescent="0.25">
      <c r="A70" s="27" t="s">
        <v>19</v>
      </c>
      <c r="B70" s="77" t="s">
        <v>31</v>
      </c>
      <c r="C70" s="77"/>
      <c r="D70" s="77"/>
      <c r="E70" s="77"/>
      <c r="F70" s="77"/>
      <c r="G70" s="77"/>
      <c r="H70" s="77"/>
      <c r="I70" s="77"/>
      <c r="J70" s="8"/>
    </row>
    <row r="71" spans="1:10" s="4" customFormat="1" x14ac:dyDescent="0.25">
      <c r="A71" s="27" t="s">
        <v>20</v>
      </c>
      <c r="B71" s="77" t="s">
        <v>49</v>
      </c>
      <c r="C71" s="77"/>
      <c r="D71" s="77"/>
      <c r="E71" s="77"/>
      <c r="F71" s="77"/>
      <c r="G71" s="77"/>
      <c r="H71" s="77"/>
      <c r="I71" s="77"/>
      <c r="J71" s="8"/>
    </row>
    <row r="72" spans="1:10" s="4" customFormat="1" x14ac:dyDescent="0.25">
      <c r="A72" s="27" t="s">
        <v>21</v>
      </c>
      <c r="B72" s="77" t="s">
        <v>46</v>
      </c>
      <c r="C72" s="77"/>
      <c r="D72" s="77"/>
      <c r="E72" s="77"/>
      <c r="F72" s="77"/>
      <c r="G72" s="77"/>
      <c r="H72" s="77"/>
      <c r="I72" s="77"/>
      <c r="J72" s="8"/>
    </row>
    <row r="73" spans="1:10" s="4" customFormat="1" ht="88.5" customHeight="1" x14ac:dyDescent="0.25">
      <c r="A73" s="27"/>
      <c r="B73" s="11"/>
      <c r="C73" s="104" t="s">
        <v>79</v>
      </c>
      <c r="D73" s="104"/>
      <c r="E73" s="104"/>
      <c r="F73" s="104"/>
      <c r="G73" s="104"/>
      <c r="H73" s="104"/>
      <c r="I73" s="104"/>
      <c r="J73" s="8"/>
    </row>
    <row r="74" spans="1:10" ht="82.5" customHeight="1" x14ac:dyDescent="0.25">
      <c r="A74" s="19"/>
      <c r="B74" s="11"/>
      <c r="C74" s="104" t="s">
        <v>80</v>
      </c>
      <c r="D74" s="104"/>
      <c r="E74" s="104"/>
      <c r="F74" s="104"/>
      <c r="G74" s="104"/>
      <c r="H74" s="104"/>
      <c r="I74" s="104"/>
      <c r="J74" s="9"/>
    </row>
    <row r="75" spans="1:10" ht="99.75" customHeight="1" x14ac:dyDescent="0.25">
      <c r="A75" s="19"/>
      <c r="B75" s="11"/>
      <c r="C75" s="105" t="s">
        <v>89</v>
      </c>
      <c r="D75" s="105"/>
      <c r="E75" s="105"/>
      <c r="F75" s="105"/>
      <c r="G75" s="105"/>
      <c r="H75" s="105"/>
      <c r="I75" s="105"/>
      <c r="J75" s="9"/>
    </row>
    <row r="76" spans="1:10" ht="27.75" customHeight="1" x14ac:dyDescent="0.25">
      <c r="A76" s="19"/>
      <c r="B76" s="62"/>
      <c r="C76" s="63"/>
      <c r="D76" s="63"/>
      <c r="E76" s="63"/>
      <c r="F76" s="63"/>
      <c r="G76" s="63"/>
      <c r="H76" s="63"/>
      <c r="I76" s="64"/>
      <c r="J76" s="9"/>
    </row>
    <row r="77" spans="1:10" ht="19.5" customHeight="1" x14ac:dyDescent="0.25">
      <c r="A77" s="19"/>
      <c r="B77" s="15"/>
      <c r="C77" s="15"/>
      <c r="D77" s="15"/>
      <c r="E77" s="15"/>
      <c r="F77" s="15"/>
      <c r="G77" s="15"/>
      <c r="H77" s="15"/>
      <c r="I77" s="15"/>
      <c r="J77" s="9"/>
    </row>
    <row r="78" spans="1:10" ht="24" x14ac:dyDescent="0.25">
      <c r="A78" s="19"/>
      <c r="B78" s="33" t="s">
        <v>51</v>
      </c>
      <c r="C78" s="15"/>
      <c r="D78" s="15"/>
      <c r="E78" s="15"/>
      <c r="F78" s="15"/>
      <c r="G78" s="15"/>
      <c r="H78" s="15"/>
      <c r="I78" s="15"/>
      <c r="J78" s="9"/>
    </row>
    <row r="79" spans="1:10" ht="15" customHeight="1" x14ac:dyDescent="0.25">
      <c r="A79" s="19"/>
      <c r="B79" s="78"/>
      <c r="C79" s="78"/>
      <c r="D79" s="78"/>
      <c r="E79" s="78"/>
      <c r="F79" s="78"/>
      <c r="G79" s="78"/>
      <c r="H79" s="78"/>
      <c r="I79" s="78"/>
      <c r="J79" s="9"/>
    </row>
    <row r="80" spans="1:10" x14ac:dyDescent="0.25">
      <c r="A80" s="19" t="s">
        <v>22</v>
      </c>
      <c r="B80" s="20" t="s">
        <v>32</v>
      </c>
      <c r="C80" s="20"/>
      <c r="D80" s="20"/>
      <c r="E80" s="20"/>
      <c r="F80" s="20"/>
      <c r="G80" s="20"/>
      <c r="H80" s="20"/>
      <c r="I80" s="20"/>
      <c r="J80" s="9"/>
    </row>
    <row r="81" spans="1:10" ht="18" customHeight="1" x14ac:dyDescent="0.25">
      <c r="A81" s="19"/>
      <c r="B81" s="77" t="s">
        <v>43</v>
      </c>
      <c r="C81" s="77"/>
      <c r="D81" s="77"/>
      <c r="E81" s="77"/>
      <c r="F81" s="77"/>
      <c r="G81" s="77"/>
      <c r="H81" s="77"/>
      <c r="I81" s="77"/>
      <c r="J81" s="77"/>
    </row>
    <row r="82" spans="1:10" ht="18.75" customHeight="1" x14ac:dyDescent="0.25">
      <c r="A82" s="19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21" customHeight="1" x14ac:dyDescent="0.25">
      <c r="A83" s="19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25.5" customHeight="1" x14ac:dyDescent="0.25">
      <c r="A84" s="19"/>
      <c r="B84" s="21" t="s">
        <v>47</v>
      </c>
      <c r="C84" s="15"/>
      <c r="D84" s="15"/>
      <c r="E84" s="15"/>
      <c r="F84" s="15"/>
      <c r="G84" s="15"/>
      <c r="H84" s="15"/>
      <c r="I84" s="15"/>
      <c r="J84" s="15"/>
    </row>
    <row r="85" spans="1:10" ht="29.25" customHeight="1" x14ac:dyDescent="0.25">
      <c r="A85" s="19"/>
      <c r="B85" s="32" t="s">
        <v>50</v>
      </c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9"/>
      <c r="B86" s="79" t="s">
        <v>33</v>
      </c>
      <c r="C86" s="79"/>
      <c r="D86" s="79"/>
      <c r="E86" s="79"/>
      <c r="F86" s="79"/>
      <c r="G86" s="79"/>
      <c r="H86" s="79"/>
      <c r="I86" s="79"/>
      <c r="J86" s="79"/>
    </row>
    <row r="87" spans="1:10" ht="27.75" customHeight="1" x14ac:dyDescent="0.25">
      <c r="A87" s="19"/>
      <c r="B87" s="80" t="s">
        <v>34</v>
      </c>
      <c r="C87" s="81"/>
      <c r="D87" s="81"/>
      <c r="E87" s="81"/>
      <c r="F87" s="81"/>
      <c r="G87" s="81"/>
      <c r="H87" s="81"/>
      <c r="I87" s="82"/>
      <c r="J87" s="34"/>
    </row>
    <row r="88" spans="1:10" x14ac:dyDescent="0.25">
      <c r="A88" s="19"/>
      <c r="B88" s="83" t="s">
        <v>35</v>
      </c>
      <c r="C88" s="84"/>
      <c r="D88" s="84"/>
      <c r="E88" s="84"/>
      <c r="F88" s="84"/>
      <c r="G88" s="84"/>
      <c r="H88" s="84"/>
      <c r="I88" s="85"/>
      <c r="J88" s="17"/>
    </row>
    <row r="89" spans="1:10" x14ac:dyDescent="0.25">
      <c r="A89" s="19"/>
      <c r="B89" s="86" t="s">
        <v>36</v>
      </c>
      <c r="C89" s="87"/>
      <c r="D89" s="87"/>
      <c r="E89" s="87"/>
      <c r="F89" s="87"/>
      <c r="G89" s="87"/>
      <c r="H89" s="87"/>
      <c r="I89" s="88"/>
      <c r="J89" s="17"/>
    </row>
    <row r="90" spans="1:10" x14ac:dyDescent="0.25">
      <c r="A90" s="19"/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74.25" customHeight="1" x14ac:dyDescent="0.25">
      <c r="A91" s="19"/>
      <c r="B91" s="89" t="s">
        <v>81</v>
      </c>
      <c r="C91" s="89"/>
      <c r="D91" s="89"/>
      <c r="E91" s="89"/>
      <c r="F91" s="89"/>
      <c r="G91" s="89"/>
      <c r="H91" s="89"/>
      <c r="I91" s="89"/>
      <c r="J91" s="35"/>
    </row>
    <row r="92" spans="1:10" ht="15.75" x14ac:dyDescent="0.25">
      <c r="A92" s="90" t="s">
        <v>23</v>
      </c>
      <c r="B92" s="90"/>
      <c r="C92" s="90"/>
      <c r="D92" s="90"/>
      <c r="E92" s="90"/>
      <c r="F92" s="90"/>
      <c r="G92" s="90"/>
      <c r="H92" s="90"/>
      <c r="I92" s="90"/>
      <c r="J92" s="9"/>
    </row>
    <row r="93" spans="1:10" ht="32.25" customHeight="1" x14ac:dyDescent="0.25">
      <c r="A93" s="23">
        <v>1</v>
      </c>
      <c r="B93" s="76" t="s">
        <v>85</v>
      </c>
      <c r="C93" s="76"/>
      <c r="D93" s="76"/>
      <c r="E93" s="76"/>
      <c r="F93" s="76"/>
      <c r="G93" s="76"/>
      <c r="H93" s="76"/>
      <c r="I93" s="76"/>
      <c r="J93" s="9"/>
    </row>
    <row r="94" spans="1:10" ht="48" customHeight="1" x14ac:dyDescent="0.25">
      <c r="A94" s="23">
        <v>2</v>
      </c>
      <c r="B94" s="76" t="s">
        <v>86</v>
      </c>
      <c r="C94" s="76"/>
      <c r="D94" s="76"/>
      <c r="E94" s="76"/>
      <c r="F94" s="76"/>
      <c r="G94" s="76"/>
      <c r="H94" s="76"/>
      <c r="I94" s="76"/>
      <c r="J94" s="9"/>
    </row>
    <row r="95" spans="1:10" ht="111.75" customHeight="1" x14ac:dyDescent="0.25">
      <c r="A95" s="23">
        <v>3</v>
      </c>
      <c r="B95" s="76" t="s">
        <v>82</v>
      </c>
      <c r="C95" s="76"/>
      <c r="D95" s="76"/>
      <c r="E95" s="76"/>
      <c r="F95" s="76"/>
      <c r="G95" s="76"/>
      <c r="H95" s="76"/>
      <c r="I95" s="76"/>
      <c r="J95" s="9"/>
    </row>
    <row r="96" spans="1:10" ht="30" customHeight="1" x14ac:dyDescent="0.25">
      <c r="A96" s="10"/>
      <c r="B96" s="22"/>
      <c r="C96" s="22"/>
      <c r="D96" s="22"/>
      <c r="E96" s="22"/>
      <c r="F96" s="22"/>
      <c r="G96" s="22"/>
      <c r="H96" s="22"/>
      <c r="I96" s="22"/>
      <c r="J96" s="9"/>
    </row>
    <row r="97" spans="1:10" x14ac:dyDescent="0.25">
      <c r="A97" s="9"/>
      <c r="B97" s="10"/>
      <c r="C97" s="14"/>
      <c r="D97" s="14"/>
      <c r="E97" s="14"/>
      <c r="F97" s="14"/>
      <c r="G97" s="14"/>
      <c r="H97" s="14"/>
      <c r="I97" s="14"/>
      <c r="J97" s="9"/>
    </row>
    <row r="98" spans="1:10" x14ac:dyDescent="0.25">
      <c r="A98" s="9"/>
      <c r="B98" s="10"/>
      <c r="C98" s="14"/>
      <c r="D98" s="14"/>
      <c r="E98" s="14"/>
      <c r="F98" s="14"/>
      <c r="G98" s="14"/>
      <c r="H98" s="14"/>
      <c r="I98" s="14"/>
      <c r="J98" s="9"/>
    </row>
    <row r="99" spans="1:10" x14ac:dyDescent="0.25">
      <c r="A99" s="9"/>
      <c r="B99" s="14"/>
      <c r="C99" s="9"/>
      <c r="D99" s="9"/>
      <c r="E99" s="9"/>
      <c r="F99" s="9"/>
      <c r="G99" s="9"/>
      <c r="H99" s="9"/>
      <c r="I99" s="9"/>
      <c r="J99" s="9"/>
    </row>
  </sheetData>
  <mergeCells count="46">
    <mergeCell ref="C74:I74"/>
    <mergeCell ref="C75:I75"/>
    <mergeCell ref="A11:I11"/>
    <mergeCell ref="B69:I69"/>
    <mergeCell ref="B71:I71"/>
    <mergeCell ref="B70:I70"/>
    <mergeCell ref="A38:I38"/>
    <mergeCell ref="A40:A41"/>
    <mergeCell ref="B40:B41"/>
    <mergeCell ref="C40:C41"/>
    <mergeCell ref="D40:D41"/>
    <mergeCell ref="E40:E41"/>
    <mergeCell ref="F40:F41"/>
    <mergeCell ref="H40:H41"/>
    <mergeCell ref="A10:I10"/>
    <mergeCell ref="A37:I37"/>
    <mergeCell ref="H4:I4"/>
    <mergeCell ref="A14:I14"/>
    <mergeCell ref="A17:I17"/>
    <mergeCell ref="A21:I21"/>
    <mergeCell ref="A23:I23"/>
    <mergeCell ref="A32:I32"/>
    <mergeCell ref="A34:I34"/>
    <mergeCell ref="A35:I35"/>
    <mergeCell ref="A15:I15"/>
    <mergeCell ref="A25:I25"/>
    <mergeCell ref="A27:I27"/>
    <mergeCell ref="A29:I29"/>
    <mergeCell ref="A30:I30"/>
    <mergeCell ref="A19:B19"/>
    <mergeCell ref="A55:H55"/>
    <mergeCell ref="A56:I56"/>
    <mergeCell ref="B94:I94"/>
    <mergeCell ref="B95:I95"/>
    <mergeCell ref="B72:I72"/>
    <mergeCell ref="B79:I79"/>
    <mergeCell ref="B81:J81"/>
    <mergeCell ref="B86:J86"/>
    <mergeCell ref="B87:I87"/>
    <mergeCell ref="B88:I88"/>
    <mergeCell ref="B89:I89"/>
    <mergeCell ref="B91:I91"/>
    <mergeCell ref="A92:I92"/>
    <mergeCell ref="B93:I93"/>
    <mergeCell ref="B58:I58"/>
    <mergeCell ref="C73:I73"/>
  </mergeCells>
  <pageMargins left="0.7" right="0.7" top="0.75" bottom="0.75" header="0.3" footer="0.3"/>
  <pageSetup paperSize="9" scale="8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180975</xdr:rowOff>
                  </from>
                  <to>
                    <xdr:col>1</xdr:col>
                    <xdr:colOff>2724150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73</xdr:row>
                    <xdr:rowOff>219075</xdr:rowOff>
                  </from>
                  <to>
                    <xdr:col>1</xdr:col>
                    <xdr:colOff>2486025</xdr:colOff>
                    <xdr:row>73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74</xdr:row>
                    <xdr:rowOff>238125</xdr:rowOff>
                  </from>
                  <to>
                    <xdr:col>1</xdr:col>
                    <xdr:colOff>3857625</xdr:colOff>
                    <xdr:row>74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75</xdr:row>
                    <xdr:rowOff>19050</xdr:rowOff>
                  </from>
                  <to>
                    <xdr:col>2</xdr:col>
                    <xdr:colOff>1485900</xdr:colOff>
                    <xdr:row>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1</xdr:col>
                    <xdr:colOff>28575</xdr:colOff>
                    <xdr:row>81</xdr:row>
                    <xdr:rowOff>9525</xdr:rowOff>
                  </from>
                  <to>
                    <xdr:col>1</xdr:col>
                    <xdr:colOff>2505075</xdr:colOff>
                    <xdr:row>82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9525</xdr:rowOff>
                  </from>
                  <to>
                    <xdr:col>1</xdr:col>
                    <xdr:colOff>2505075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104775</xdr:rowOff>
                  </from>
                  <to>
                    <xdr:col>1</xdr:col>
                    <xdr:colOff>3086100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0</xdr:col>
                    <xdr:colOff>333375</xdr:colOff>
                    <xdr:row>59</xdr:row>
                    <xdr:rowOff>57150</xdr:rowOff>
                  </from>
                  <to>
                    <xdr:col>2</xdr:col>
                    <xdr:colOff>457200</xdr:colOff>
                    <xdr:row>60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postęp. 0801-ILZ-1.260.40.2023</vt:lpstr>
      <vt:lpstr>'postęp. 0801-ILZ-1.260.40.2023'!Obszar_wydruku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Malinowska Julita</dc:creator>
  <cp:lastModifiedBy>Malinowska Julita</cp:lastModifiedBy>
  <cp:lastPrinted>2023-08-29T14:28:55Z</cp:lastPrinted>
  <dcterms:created xsi:type="dcterms:W3CDTF">2021-01-19T12:30:30Z</dcterms:created>
  <dcterms:modified xsi:type="dcterms:W3CDTF">2023-09-29T07:51:03Z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UxC4dwLulzfINJ8nQH+xvX5LNGipWa4BRSZhPgxsCvnTSclmuKg59KkYHtKhSh8HOFYRS4GwpN6ydjWH9Ptgfg==</vt:lpwstr>
  </property>
  <property fmtid="{D5CDD505-2E9C-101B-9397-08002B2CF9AE}" pid="4" name="MFClassificationDate">
    <vt:lpwstr>2022-03-22T15:11:34.1112061+01:00</vt:lpwstr>
  </property>
  <property fmtid="{D5CDD505-2E9C-101B-9397-08002B2CF9AE}" pid="5" name="MFClassifiedBySID">
    <vt:lpwstr>UxC4dwLulzfINJ8nQH+xvX5LNGipWa4BRSZhPgxsCvm42mrIC/DSDv0ggS+FjUN/2v1BBotkLlY5aAiEhoi6uYKk2jO/xfbyWWVK39gOZIeSHafpINCjTOsVBCkgt3w2</vt:lpwstr>
  </property>
  <property fmtid="{D5CDD505-2E9C-101B-9397-08002B2CF9AE}" pid="6" name="MFGRNItemId">
    <vt:lpwstr>GRN-e4aac2a0-de77-4ea3-819b-76af43f77776</vt:lpwstr>
  </property>
  <property fmtid="{D5CDD505-2E9C-101B-9397-08002B2CF9AE}" pid="7" name="MFHash">
    <vt:lpwstr>XaBDTfpLJsRYcTQjRA3X245f85k4E4OcfWmd/ICOKFI=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