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wiatkowska\Desktop\ŻYWNOŚĆ 2023\2023 II Półrocze- żywność ( IX-XII)\ZAPOTRZEBOWANIE ZE SZKÓŁ\"/>
    </mc:Choice>
  </mc:AlternateContent>
  <xr:revisionPtr revIDLastSave="0" documentId="13_ncr:1_{D4CC12AF-7B74-4C10-A359-DE2FBF11B9A9}" xr6:coauthVersionLast="47" xr6:coauthVersionMax="47" xr10:uidLastSave="{00000000-0000-0000-0000-000000000000}"/>
  <bookViews>
    <workbookView xWindow="-120" yWindow="-120" windowWidth="29040" windowHeight="15840" tabRatio="500" firstSheet="10" activeTab="10" xr2:uid="{00000000-000D-0000-FFFF-FFFF00000000}"/>
  </bookViews>
  <sheets>
    <sheet name="Przedszkole" sheetId="1" state="hidden" r:id="rId1"/>
    <sheet name="SP1" sheetId="7" state="hidden" r:id="rId2"/>
    <sheet name="SSP2" sheetId="8" state="hidden" r:id="rId3"/>
    <sheet name="SP4" sheetId="9" state="hidden" r:id="rId4"/>
    <sheet name="SP5" sheetId="10" state="hidden" r:id="rId5"/>
    <sheet name="SP7" sheetId="11" state="hidden" r:id="rId6"/>
    <sheet name="SP8" sheetId="2" state="hidden" r:id="rId7"/>
    <sheet name="SP10" sheetId="3" state="hidden" r:id="rId8"/>
    <sheet name="SP11" sheetId="4" state="hidden" r:id="rId9"/>
    <sheet name="SP12" sheetId="5" state="hidden" r:id="rId10"/>
    <sheet name="Formularz asortymentowo-cenowy" sheetId="6" r:id="rId11"/>
    <sheet name="Arkusz1" sheetId="12" state="hidden" r:id="rId12"/>
  </sheets>
  <definedNames>
    <definedName name="_xlnm.Print_Area" localSheetId="10">'Formularz asortymentowo-cenowy'!$A$1:$F$562</definedName>
  </definedNames>
  <calcPr calcId="181029" iterateDelta="1E-4"/>
</workbook>
</file>

<file path=xl/calcChain.xml><?xml version="1.0" encoding="utf-8"?>
<calcChain xmlns="http://schemas.openxmlformats.org/spreadsheetml/2006/main">
  <c r="A449" i="8" l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89" i="4"/>
  <c r="A490" i="4" s="1"/>
  <c r="A491" i="4" s="1"/>
  <c r="A489" i="3"/>
  <c r="A490" i="3" s="1"/>
  <c r="A491" i="3" s="1"/>
  <c r="A489" i="2"/>
  <c r="A490" i="2" s="1"/>
  <c r="A491" i="2" s="1"/>
  <c r="A489" i="11"/>
  <c r="A490" i="11" s="1"/>
  <c r="A491" i="11" s="1"/>
  <c r="A489" i="10"/>
  <c r="A490" i="10" s="1"/>
  <c r="A491" i="10" s="1"/>
  <c r="A489" i="7"/>
  <c r="A490" i="7" s="1"/>
  <c r="A491" i="7" s="1"/>
  <c r="A488" i="6"/>
  <c r="A489" i="6" s="1"/>
  <c r="A490" i="6" s="1"/>
  <c r="A491" i="6" s="1"/>
  <c r="C327" i="6" l="1"/>
  <c r="F327" i="6" s="1"/>
  <c r="C470" i="6"/>
  <c r="F470" i="6" s="1"/>
  <c r="C434" i="6"/>
  <c r="F434" i="6" s="1"/>
  <c r="C398" i="6"/>
  <c r="F398" i="6" s="1"/>
  <c r="C325" i="6"/>
  <c r="F325" i="6" s="1"/>
  <c r="C326" i="6"/>
  <c r="C292" i="6"/>
  <c r="F292" i="6" s="1"/>
  <c r="C291" i="6"/>
  <c r="F291" i="6" s="1"/>
  <c r="C198" i="6"/>
  <c r="F198" i="6" s="1"/>
  <c r="C197" i="6"/>
  <c r="C196" i="6"/>
  <c r="F196" i="6" s="1"/>
  <c r="C195" i="6"/>
  <c r="F195" i="6" s="1"/>
  <c r="C176" i="6"/>
  <c r="F176" i="6" s="1"/>
  <c r="C175" i="6"/>
  <c r="C174" i="6"/>
  <c r="F174" i="6" s="1"/>
  <c r="C131" i="6"/>
  <c r="F131" i="6" s="1"/>
  <c r="C127" i="6"/>
  <c r="F127" i="6" s="1"/>
  <c r="C433" i="6"/>
  <c r="F433" i="6" s="1"/>
  <c r="F433" i="5"/>
  <c r="F470" i="5"/>
  <c r="F398" i="5"/>
  <c r="F327" i="5"/>
  <c r="F326" i="5"/>
  <c r="F325" i="5"/>
  <c r="F292" i="5"/>
  <c r="F291" i="5"/>
  <c r="F198" i="5"/>
  <c r="F197" i="5"/>
  <c r="F196" i="5"/>
  <c r="F195" i="5"/>
  <c r="F131" i="5"/>
  <c r="F127" i="5"/>
  <c r="F470" i="4"/>
  <c r="F434" i="4"/>
  <c r="F433" i="4"/>
  <c r="F398" i="4"/>
  <c r="F327" i="4"/>
  <c r="F326" i="4"/>
  <c r="F325" i="4"/>
  <c r="F292" i="4"/>
  <c r="F291" i="4"/>
  <c r="F198" i="4"/>
  <c r="F197" i="4"/>
  <c r="F196" i="4"/>
  <c r="F195" i="4"/>
  <c r="F176" i="4"/>
  <c r="F175" i="4"/>
  <c r="F174" i="4"/>
  <c r="F131" i="4"/>
  <c r="F127" i="4"/>
  <c r="F470" i="3"/>
  <c r="F434" i="3"/>
  <c r="F433" i="3"/>
  <c r="F398" i="3"/>
  <c r="F327" i="3"/>
  <c r="F326" i="3"/>
  <c r="F325" i="3"/>
  <c r="F292" i="3"/>
  <c r="F291" i="3"/>
  <c r="F198" i="3"/>
  <c r="F197" i="3"/>
  <c r="F196" i="3"/>
  <c r="F195" i="3"/>
  <c r="F176" i="3"/>
  <c r="F175" i="3"/>
  <c r="F174" i="3"/>
  <c r="F131" i="3"/>
  <c r="F127" i="3"/>
  <c r="F470" i="2"/>
  <c r="F434" i="2"/>
  <c r="F433" i="2"/>
  <c r="F398" i="2"/>
  <c r="F327" i="2"/>
  <c r="F326" i="2"/>
  <c r="F325" i="2"/>
  <c r="F292" i="2"/>
  <c r="F291" i="2"/>
  <c r="F198" i="2"/>
  <c r="F197" i="2"/>
  <c r="F196" i="2"/>
  <c r="F195" i="2"/>
  <c r="F176" i="2"/>
  <c r="F175" i="2"/>
  <c r="F174" i="2"/>
  <c r="F131" i="2"/>
  <c r="F127" i="2"/>
  <c r="F470" i="11"/>
  <c r="F434" i="11"/>
  <c r="F433" i="11"/>
  <c r="F398" i="11"/>
  <c r="F327" i="11"/>
  <c r="F326" i="11"/>
  <c r="F325" i="11"/>
  <c r="F292" i="11"/>
  <c r="F291" i="11"/>
  <c r="F198" i="11"/>
  <c r="F197" i="11"/>
  <c r="F196" i="11"/>
  <c r="F195" i="11"/>
  <c r="F176" i="11"/>
  <c r="F175" i="11"/>
  <c r="F174" i="11"/>
  <c r="F131" i="11"/>
  <c r="F127" i="11"/>
  <c r="F470" i="10"/>
  <c r="F434" i="10"/>
  <c r="F433" i="10"/>
  <c r="F398" i="10"/>
  <c r="F327" i="10"/>
  <c r="F326" i="10"/>
  <c r="F325" i="10"/>
  <c r="F292" i="10"/>
  <c r="F291" i="10"/>
  <c r="F198" i="10"/>
  <c r="F197" i="10"/>
  <c r="F196" i="10"/>
  <c r="F195" i="10"/>
  <c r="F176" i="10"/>
  <c r="F175" i="10"/>
  <c r="F174" i="10"/>
  <c r="F131" i="10"/>
  <c r="F127" i="10"/>
  <c r="F470" i="9"/>
  <c r="F434" i="9"/>
  <c r="F326" i="9"/>
  <c r="F325" i="9"/>
  <c r="F198" i="9"/>
  <c r="F197" i="9"/>
  <c r="F196" i="9"/>
  <c r="F195" i="9"/>
  <c r="F176" i="9"/>
  <c r="F175" i="9"/>
  <c r="F470" i="8"/>
  <c r="F434" i="8"/>
  <c r="F433" i="8"/>
  <c r="F398" i="8"/>
  <c r="F327" i="8"/>
  <c r="F326" i="8"/>
  <c r="F325" i="8"/>
  <c r="F292" i="8"/>
  <c r="F291" i="8"/>
  <c r="F198" i="8"/>
  <c r="F197" i="8"/>
  <c r="F196" i="8"/>
  <c r="F195" i="8"/>
  <c r="F176" i="8"/>
  <c r="F175" i="8"/>
  <c r="F174" i="8"/>
  <c r="F131" i="8"/>
  <c r="F127" i="8"/>
  <c r="F470" i="7"/>
  <c r="F434" i="7"/>
  <c r="F433" i="7"/>
  <c r="F398" i="7"/>
  <c r="F327" i="7"/>
  <c r="F326" i="7"/>
  <c r="F325" i="7"/>
  <c r="F292" i="7"/>
  <c r="F291" i="7"/>
  <c r="F198" i="7"/>
  <c r="F197" i="7"/>
  <c r="F196" i="7"/>
  <c r="F195" i="7"/>
  <c r="F176" i="7"/>
  <c r="F175" i="7"/>
  <c r="F174" i="7"/>
  <c r="F131" i="7"/>
  <c r="F127" i="7"/>
  <c r="F434" i="1"/>
  <c r="F433" i="1"/>
  <c r="F398" i="1"/>
  <c r="F327" i="1"/>
  <c r="F292" i="1"/>
  <c r="F291" i="1"/>
  <c r="F176" i="1"/>
  <c r="F175" i="1"/>
  <c r="F174" i="1"/>
  <c r="F131" i="1"/>
  <c r="F127" i="1"/>
  <c r="F174" i="5"/>
  <c r="F176" i="5"/>
  <c r="F175" i="5"/>
  <c r="F131" i="9"/>
  <c r="F127" i="9"/>
  <c r="F398" i="9"/>
  <c r="F433" i="9"/>
  <c r="F327" i="9"/>
  <c r="F174" i="9"/>
  <c r="F292" i="9"/>
  <c r="F291" i="9"/>
  <c r="F326" i="1"/>
  <c r="F325" i="1"/>
  <c r="F470" i="1"/>
  <c r="F198" i="1"/>
  <c r="F197" i="1"/>
  <c r="F196" i="1"/>
  <c r="F195" i="1"/>
  <c r="F559" i="2"/>
  <c r="F558" i="2"/>
  <c r="F557" i="2"/>
  <c r="F556" i="2"/>
  <c r="F555" i="2"/>
  <c r="F554" i="2"/>
  <c r="F553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496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38" i="2"/>
  <c r="F437" i="2"/>
  <c r="F436" i="2"/>
  <c r="F435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7" i="2"/>
  <c r="F396" i="2"/>
  <c r="F395" i="2"/>
  <c r="F394" i="2"/>
  <c r="F393" i="2"/>
  <c r="F392" i="2"/>
  <c r="F391" i="2"/>
  <c r="F390" i="2"/>
  <c r="F389" i="2"/>
  <c r="F384" i="2"/>
  <c r="F379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37" i="2"/>
  <c r="F136" i="2"/>
  <c r="F135" i="2"/>
  <c r="F134" i="2"/>
  <c r="F133" i="2"/>
  <c r="F132" i="2"/>
  <c r="F130" i="2"/>
  <c r="F129" i="2"/>
  <c r="F128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559" i="5"/>
  <c r="F558" i="5"/>
  <c r="F557" i="5"/>
  <c r="F556" i="5"/>
  <c r="F555" i="5"/>
  <c r="F554" i="5"/>
  <c r="F553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496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38" i="5"/>
  <c r="F437" i="5"/>
  <c r="F436" i="5"/>
  <c r="F435" i="5"/>
  <c r="F434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7" i="5"/>
  <c r="F396" i="5"/>
  <c r="F395" i="5"/>
  <c r="F394" i="5"/>
  <c r="F393" i="5"/>
  <c r="F392" i="5"/>
  <c r="F391" i="5"/>
  <c r="F390" i="5"/>
  <c r="F389" i="5"/>
  <c r="F384" i="5"/>
  <c r="F379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37" i="5"/>
  <c r="F136" i="5"/>
  <c r="F135" i="5"/>
  <c r="F134" i="5"/>
  <c r="F133" i="5"/>
  <c r="F132" i="5"/>
  <c r="F130" i="5"/>
  <c r="F129" i="5"/>
  <c r="F128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559" i="1"/>
  <c r="F558" i="1"/>
  <c r="F557" i="1"/>
  <c r="F556" i="1"/>
  <c r="F555" i="1"/>
  <c r="F554" i="1"/>
  <c r="F553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496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38" i="1"/>
  <c r="F437" i="1"/>
  <c r="F436" i="1"/>
  <c r="F435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4" i="1"/>
  <c r="F379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37" i="1"/>
  <c r="F136" i="1"/>
  <c r="F135" i="1"/>
  <c r="F134" i="1"/>
  <c r="F133" i="1"/>
  <c r="F132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59" i="10"/>
  <c r="F558" i="10"/>
  <c r="F557" i="10"/>
  <c r="F556" i="10"/>
  <c r="F555" i="10"/>
  <c r="F554" i="10"/>
  <c r="F553" i="10"/>
  <c r="F548" i="10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3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496" i="10"/>
  <c r="F491" i="10"/>
  <c r="F490" i="10"/>
  <c r="F489" i="10"/>
  <c r="F488" i="10"/>
  <c r="F487" i="10"/>
  <c r="F486" i="10"/>
  <c r="F485" i="10"/>
  <c r="F484" i="10"/>
  <c r="F483" i="10"/>
  <c r="F482" i="10"/>
  <c r="F481" i="10"/>
  <c r="F480" i="10"/>
  <c r="F479" i="10"/>
  <c r="F478" i="10"/>
  <c r="F477" i="10"/>
  <c r="F476" i="10"/>
  <c r="F475" i="10"/>
  <c r="F474" i="10"/>
  <c r="F473" i="10"/>
  <c r="F472" i="10"/>
  <c r="F471" i="10"/>
  <c r="F469" i="10"/>
  <c r="F468" i="10"/>
  <c r="F467" i="10"/>
  <c r="F466" i="10"/>
  <c r="F465" i="10"/>
  <c r="F464" i="10"/>
  <c r="F463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38" i="10"/>
  <c r="F437" i="10"/>
  <c r="F436" i="10"/>
  <c r="F435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7" i="10"/>
  <c r="F396" i="10"/>
  <c r="F395" i="10"/>
  <c r="F394" i="10"/>
  <c r="F393" i="10"/>
  <c r="F392" i="10"/>
  <c r="F391" i="10"/>
  <c r="F390" i="10"/>
  <c r="F389" i="10"/>
  <c r="F384" i="10"/>
  <c r="F379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37" i="10"/>
  <c r="F136" i="10"/>
  <c r="F135" i="10"/>
  <c r="F134" i="10"/>
  <c r="F133" i="10"/>
  <c r="F132" i="10"/>
  <c r="F130" i="10"/>
  <c r="F129" i="10"/>
  <c r="F128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559" i="9"/>
  <c r="F558" i="9"/>
  <c r="F557" i="9"/>
  <c r="F556" i="9"/>
  <c r="F555" i="9"/>
  <c r="F554" i="9"/>
  <c r="F553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496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38" i="9"/>
  <c r="F437" i="9"/>
  <c r="F436" i="9"/>
  <c r="F435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7" i="9"/>
  <c r="F396" i="9"/>
  <c r="F395" i="9"/>
  <c r="F394" i="9"/>
  <c r="F393" i="9"/>
  <c r="F392" i="9"/>
  <c r="F391" i="9"/>
  <c r="F390" i="9"/>
  <c r="F389" i="9"/>
  <c r="F384" i="9"/>
  <c r="F379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37" i="9"/>
  <c r="F136" i="9"/>
  <c r="F135" i="9"/>
  <c r="F134" i="9"/>
  <c r="F133" i="9"/>
  <c r="F132" i="9"/>
  <c r="F130" i="9"/>
  <c r="F129" i="9"/>
  <c r="F128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559" i="11"/>
  <c r="F558" i="11"/>
  <c r="F557" i="11"/>
  <c r="F556" i="11"/>
  <c r="F555" i="11"/>
  <c r="F554" i="11"/>
  <c r="F553" i="11"/>
  <c r="F548" i="11"/>
  <c r="F547" i="11"/>
  <c r="F546" i="11"/>
  <c r="F545" i="11"/>
  <c r="F544" i="11"/>
  <c r="F543" i="11"/>
  <c r="F542" i="11"/>
  <c r="F541" i="11"/>
  <c r="F540" i="11"/>
  <c r="F539" i="11"/>
  <c r="F538" i="11"/>
  <c r="F537" i="11"/>
  <c r="F536" i="11"/>
  <c r="F535" i="11"/>
  <c r="F534" i="11"/>
  <c r="F533" i="11"/>
  <c r="F528" i="11"/>
  <c r="F527" i="11"/>
  <c r="F526" i="11"/>
  <c r="F525" i="11"/>
  <c r="F524" i="11"/>
  <c r="F523" i="11"/>
  <c r="F522" i="11"/>
  <c r="F521" i="11"/>
  <c r="F520" i="11"/>
  <c r="F519" i="11"/>
  <c r="F518" i="11"/>
  <c r="F517" i="11"/>
  <c r="F516" i="11"/>
  <c r="F515" i="11"/>
  <c r="F514" i="11"/>
  <c r="F513" i="11"/>
  <c r="F512" i="11"/>
  <c r="F511" i="11"/>
  <c r="F510" i="11"/>
  <c r="F509" i="11"/>
  <c r="F508" i="11"/>
  <c r="F507" i="11"/>
  <c r="F506" i="11"/>
  <c r="F505" i="11"/>
  <c r="F504" i="11"/>
  <c r="F503" i="11"/>
  <c r="F502" i="11"/>
  <c r="F501" i="11"/>
  <c r="F496" i="11"/>
  <c r="F491" i="11"/>
  <c r="F490" i="11"/>
  <c r="F489" i="11"/>
  <c r="F488" i="11"/>
  <c r="F487" i="11"/>
  <c r="F486" i="11"/>
  <c r="F485" i="11"/>
  <c r="F484" i="11"/>
  <c r="F483" i="11"/>
  <c r="F482" i="11"/>
  <c r="F481" i="11"/>
  <c r="F480" i="11"/>
  <c r="F479" i="11"/>
  <c r="F478" i="11"/>
  <c r="F477" i="11"/>
  <c r="F476" i="11"/>
  <c r="F475" i="11"/>
  <c r="F474" i="11"/>
  <c r="F473" i="11"/>
  <c r="F472" i="11"/>
  <c r="F471" i="11"/>
  <c r="F469" i="11"/>
  <c r="F468" i="11"/>
  <c r="F467" i="11"/>
  <c r="F466" i="11"/>
  <c r="F465" i="11"/>
  <c r="F464" i="11"/>
  <c r="F463" i="11"/>
  <c r="F462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38" i="11"/>
  <c r="F437" i="11"/>
  <c r="F436" i="11"/>
  <c r="F435" i="11"/>
  <c r="F432" i="11"/>
  <c r="F431" i="11"/>
  <c r="F430" i="11"/>
  <c r="F429" i="11"/>
  <c r="F428" i="11"/>
  <c r="F427" i="11"/>
  <c r="F426" i="11"/>
  <c r="F425" i="11"/>
  <c r="F424" i="11"/>
  <c r="F423" i="11"/>
  <c r="F422" i="11"/>
  <c r="F421" i="11"/>
  <c r="F420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7" i="11"/>
  <c r="F396" i="11"/>
  <c r="F395" i="11"/>
  <c r="F394" i="11"/>
  <c r="F393" i="11"/>
  <c r="F392" i="11"/>
  <c r="F391" i="11"/>
  <c r="F390" i="11"/>
  <c r="F389" i="11"/>
  <c r="F384" i="11"/>
  <c r="F379" i="11"/>
  <c r="F374" i="11"/>
  <c r="F373" i="11"/>
  <c r="F372" i="11"/>
  <c r="F371" i="11"/>
  <c r="F370" i="11"/>
  <c r="F369" i="11"/>
  <c r="F368" i="11"/>
  <c r="F367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37" i="11"/>
  <c r="F136" i="11"/>
  <c r="F135" i="11"/>
  <c r="F134" i="11"/>
  <c r="F133" i="11"/>
  <c r="F132" i="11"/>
  <c r="F130" i="11"/>
  <c r="F129" i="11"/>
  <c r="F128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559" i="3"/>
  <c r="F558" i="3"/>
  <c r="F557" i="3"/>
  <c r="F556" i="3"/>
  <c r="F555" i="3"/>
  <c r="F554" i="3"/>
  <c r="F553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496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38" i="3"/>
  <c r="F437" i="3"/>
  <c r="F436" i="3"/>
  <c r="F435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7" i="3"/>
  <c r="F396" i="3"/>
  <c r="F395" i="3"/>
  <c r="F394" i="3"/>
  <c r="F393" i="3"/>
  <c r="F392" i="3"/>
  <c r="F391" i="3"/>
  <c r="F390" i="3"/>
  <c r="F389" i="3"/>
  <c r="F384" i="3"/>
  <c r="F379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37" i="3"/>
  <c r="F136" i="3"/>
  <c r="F135" i="3"/>
  <c r="F134" i="3"/>
  <c r="F133" i="3"/>
  <c r="F132" i="3"/>
  <c r="F130" i="3"/>
  <c r="F129" i="3"/>
  <c r="F128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559" i="7"/>
  <c r="F558" i="7"/>
  <c r="F557" i="7"/>
  <c r="F556" i="7"/>
  <c r="F555" i="7"/>
  <c r="F554" i="7"/>
  <c r="F553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496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38" i="7"/>
  <c r="F437" i="7"/>
  <c r="F436" i="7"/>
  <c r="F435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7" i="7"/>
  <c r="F396" i="7"/>
  <c r="F395" i="7"/>
  <c r="F394" i="7"/>
  <c r="F393" i="7"/>
  <c r="F392" i="7"/>
  <c r="F391" i="7"/>
  <c r="F390" i="7"/>
  <c r="F389" i="7"/>
  <c r="F384" i="7"/>
  <c r="F379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37" i="7"/>
  <c r="F136" i="7"/>
  <c r="F135" i="7"/>
  <c r="F134" i="7"/>
  <c r="F133" i="7"/>
  <c r="F132" i="7"/>
  <c r="F130" i="7"/>
  <c r="F129" i="7"/>
  <c r="F128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559" i="8"/>
  <c r="F558" i="8"/>
  <c r="F557" i="8"/>
  <c r="F556" i="8"/>
  <c r="F555" i="8"/>
  <c r="F554" i="8"/>
  <c r="F553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496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38" i="8"/>
  <c r="F437" i="8"/>
  <c r="F436" i="8"/>
  <c r="F435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7" i="8"/>
  <c r="F396" i="8"/>
  <c r="F395" i="8"/>
  <c r="F394" i="8"/>
  <c r="F393" i="8"/>
  <c r="F392" i="8"/>
  <c r="F391" i="8"/>
  <c r="F390" i="8"/>
  <c r="F389" i="8"/>
  <c r="F384" i="8"/>
  <c r="F379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37" i="8"/>
  <c r="F136" i="8"/>
  <c r="F135" i="8"/>
  <c r="F134" i="8"/>
  <c r="F133" i="8"/>
  <c r="F132" i="8"/>
  <c r="F130" i="8"/>
  <c r="F129" i="8"/>
  <c r="F128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559" i="4"/>
  <c r="F558" i="4"/>
  <c r="F557" i="4"/>
  <c r="F556" i="4"/>
  <c r="F555" i="4"/>
  <c r="F554" i="4"/>
  <c r="F553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496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38" i="4"/>
  <c r="F437" i="4"/>
  <c r="F436" i="4"/>
  <c r="F435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7" i="4"/>
  <c r="F396" i="4"/>
  <c r="F395" i="4"/>
  <c r="F394" i="4"/>
  <c r="F393" i="4"/>
  <c r="F392" i="4"/>
  <c r="F391" i="4"/>
  <c r="F390" i="4"/>
  <c r="F389" i="4"/>
  <c r="F384" i="4"/>
  <c r="F379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37" i="4"/>
  <c r="F136" i="4"/>
  <c r="F135" i="4"/>
  <c r="F134" i="4"/>
  <c r="F133" i="4"/>
  <c r="F132" i="4"/>
  <c r="F130" i="4"/>
  <c r="F129" i="4"/>
  <c r="F128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A444" i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502" i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F328" i="10" l="1"/>
  <c r="F328" i="4"/>
  <c r="F328" i="3"/>
  <c r="F328" i="2"/>
  <c r="F328" i="11"/>
  <c r="F175" i="6"/>
  <c r="F197" i="6"/>
  <c r="F326" i="6"/>
  <c r="F328" i="1"/>
  <c r="F328" i="9"/>
  <c r="F328" i="8"/>
  <c r="F328" i="7"/>
  <c r="C559" i="6"/>
  <c r="C558" i="6"/>
  <c r="C557" i="6"/>
  <c r="C556" i="6"/>
  <c r="C555" i="6"/>
  <c r="C554" i="6"/>
  <c r="C553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496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38" i="6"/>
  <c r="C437" i="6"/>
  <c r="C436" i="6"/>
  <c r="C435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7" i="6"/>
  <c r="C396" i="6"/>
  <c r="C395" i="6"/>
  <c r="C394" i="6"/>
  <c r="C393" i="6"/>
  <c r="C392" i="6"/>
  <c r="C391" i="6"/>
  <c r="C390" i="6"/>
  <c r="C389" i="6"/>
  <c r="C384" i="6"/>
  <c r="C379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37" i="6"/>
  <c r="C136" i="6"/>
  <c r="C135" i="6"/>
  <c r="C134" i="6"/>
  <c r="C133" i="6"/>
  <c r="C132" i="6"/>
  <c r="C130" i="6"/>
  <c r="C129" i="6"/>
  <c r="C128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44" i="6"/>
  <c r="C28" i="6"/>
  <c r="J562" i="5"/>
  <c r="A555" i="5"/>
  <c r="A556" i="5" s="1"/>
  <c r="A535" i="5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02" i="5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F497" i="5"/>
  <c r="A464" i="5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44" i="5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390" i="5"/>
  <c r="A391" i="5" s="1"/>
  <c r="F385" i="5"/>
  <c r="F380" i="5"/>
  <c r="A334" i="5"/>
  <c r="A57" i="5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J562" i="2"/>
  <c r="A555" i="2"/>
  <c r="A556" i="2" s="1"/>
  <c r="A535" i="2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02" i="2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F497" i="2"/>
  <c r="A464" i="2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44" i="2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390" i="2"/>
  <c r="A391" i="2" s="1"/>
  <c r="F385" i="2"/>
  <c r="F380" i="2"/>
  <c r="A334" i="2"/>
  <c r="A57" i="2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J562" i="11"/>
  <c r="A555" i="11"/>
  <c r="A556" i="11" s="1"/>
  <c r="A535" i="1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02" i="1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F497" i="11"/>
  <c r="A464" i="1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44" i="1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390" i="11"/>
  <c r="A391" i="11" s="1"/>
  <c r="F385" i="11"/>
  <c r="F380" i="11"/>
  <c r="A334" i="11"/>
  <c r="A57" i="11"/>
  <c r="A34" i="1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J562" i="10"/>
  <c r="A555" i="10"/>
  <c r="A556" i="10" s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02" i="10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F497" i="10"/>
  <c r="A464" i="10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44" i="10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390" i="10"/>
  <c r="A391" i="10" s="1"/>
  <c r="F385" i="10"/>
  <c r="F380" i="10"/>
  <c r="A334" i="10"/>
  <c r="A57" i="10"/>
  <c r="A34" i="10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J562" i="8"/>
  <c r="A555" i="8"/>
  <c r="A556" i="8" s="1"/>
  <c r="A535" i="8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02" i="8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F497" i="8"/>
  <c r="A444" i="8"/>
  <c r="A445" i="8" s="1"/>
  <c r="A446" i="8" s="1"/>
  <c r="A447" i="8" s="1"/>
  <c r="A448" i="8" s="1"/>
  <c r="A390" i="8"/>
  <c r="A391" i="8" s="1"/>
  <c r="F385" i="8"/>
  <c r="F380" i="8"/>
  <c r="A334" i="8"/>
  <c r="A57" i="8"/>
  <c r="A34" i="8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J562" i="4"/>
  <c r="A555" i="4"/>
  <c r="A556" i="4" s="1"/>
  <c r="A535" i="4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02" i="4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F497" i="4"/>
  <c r="A464" i="4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44" i="4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390" i="4"/>
  <c r="A391" i="4" s="1"/>
  <c r="F385" i="4"/>
  <c r="F380" i="4"/>
  <c r="A334" i="4"/>
  <c r="A57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J562" i="3"/>
  <c r="A555" i="3"/>
  <c r="A556" i="3" s="1"/>
  <c r="A535" i="3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02" i="3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F497" i="3"/>
  <c r="A464" i="3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44" i="3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390" i="3"/>
  <c r="A391" i="3" s="1"/>
  <c r="F385" i="3"/>
  <c r="F380" i="3"/>
  <c r="A334" i="3"/>
  <c r="A57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J562" i="9"/>
  <c r="A555" i="9"/>
  <c r="A556" i="9" s="1"/>
  <c r="A535" i="9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02" i="9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F497" i="9"/>
  <c r="A464" i="9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44" i="9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390" i="9"/>
  <c r="A391" i="9" s="1"/>
  <c r="F385" i="9"/>
  <c r="F380" i="9"/>
  <c r="A334" i="9"/>
  <c r="A57" i="9"/>
  <c r="A34" i="9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J562" i="7"/>
  <c r="A555" i="7"/>
  <c r="A556" i="7" s="1"/>
  <c r="A535" i="7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02" i="7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F497" i="7"/>
  <c r="A464" i="7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44" i="7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390" i="7"/>
  <c r="A391" i="7" s="1"/>
  <c r="F385" i="7"/>
  <c r="F380" i="7"/>
  <c r="A334" i="7"/>
  <c r="A57" i="7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J562" i="1"/>
  <c r="A555" i="1"/>
  <c r="A556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F497" i="1"/>
  <c r="A390" i="1"/>
  <c r="A391" i="1" s="1"/>
  <c r="F385" i="1"/>
  <c r="F380" i="1"/>
  <c r="A334" i="1"/>
  <c r="A57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58" i="5" l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58" i="1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58" i="10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58" i="8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58" i="7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K142" i="6"/>
  <c r="K328" i="6" s="1"/>
  <c r="H146" i="6"/>
  <c r="K146" i="6" s="1"/>
  <c r="H150" i="6"/>
  <c r="K150" i="6" s="1"/>
  <c r="H157" i="6"/>
  <c r="K157" i="6" s="1"/>
  <c r="H161" i="6"/>
  <c r="K161" i="6" s="1"/>
  <c r="H165" i="6"/>
  <c r="K165" i="6" s="1"/>
  <c r="H169" i="6"/>
  <c r="K169" i="6" s="1"/>
  <c r="H173" i="6"/>
  <c r="K173" i="6" s="1"/>
  <c r="H180" i="6"/>
  <c r="K180" i="6" s="1"/>
  <c r="H184" i="6"/>
  <c r="K184" i="6" s="1"/>
  <c r="H188" i="6"/>
  <c r="K188" i="6" s="1"/>
  <c r="H192" i="6"/>
  <c r="K192" i="6" s="1"/>
  <c r="H200" i="6"/>
  <c r="K200" i="6" s="1"/>
  <c r="H204" i="6"/>
  <c r="K204" i="6" s="1"/>
  <c r="H208" i="6"/>
  <c r="K208" i="6" s="1"/>
  <c r="H212" i="6"/>
  <c r="K212" i="6" s="1"/>
  <c r="H216" i="6"/>
  <c r="K216" i="6" s="1"/>
  <c r="H219" i="6"/>
  <c r="K219" i="6" s="1"/>
  <c r="H223" i="6"/>
  <c r="K223" i="6" s="1"/>
  <c r="H227" i="6"/>
  <c r="K227" i="6" s="1"/>
  <c r="H231" i="6"/>
  <c r="K231" i="6" s="1"/>
  <c r="H235" i="6"/>
  <c r="K235" i="6" s="1"/>
  <c r="H239" i="6"/>
  <c r="K239" i="6" s="1"/>
  <c r="H242" i="6"/>
  <c r="K242" i="6" s="1"/>
  <c r="H245" i="6"/>
  <c r="K245" i="6" s="1"/>
  <c r="H249" i="6"/>
  <c r="K249" i="6" s="1"/>
  <c r="H253" i="6"/>
  <c r="K253" i="6" s="1"/>
  <c r="H257" i="6"/>
  <c r="K257" i="6" s="1"/>
  <c r="H261" i="6"/>
  <c r="K261" i="6" s="1"/>
  <c r="H265" i="6"/>
  <c r="K265" i="6" s="1"/>
  <c r="H269" i="6"/>
  <c r="K269" i="6" s="1"/>
  <c r="H273" i="6"/>
  <c r="K273" i="6" s="1"/>
  <c r="H277" i="6"/>
  <c r="K277" i="6" s="1"/>
  <c r="H281" i="6"/>
  <c r="K281" i="6" s="1"/>
  <c r="H285" i="6"/>
  <c r="K285" i="6" s="1"/>
  <c r="H289" i="6"/>
  <c r="K289" i="6" s="1"/>
  <c r="H295" i="6"/>
  <c r="K295" i="6" s="1"/>
  <c r="H299" i="6"/>
  <c r="K299" i="6" s="1"/>
  <c r="H303" i="6"/>
  <c r="K303" i="6" s="1"/>
  <c r="H307" i="6"/>
  <c r="K307" i="6" s="1"/>
  <c r="H311" i="6"/>
  <c r="K311" i="6" s="1"/>
  <c r="H315" i="6"/>
  <c r="K315" i="6" s="1"/>
  <c r="H319" i="6"/>
  <c r="K319" i="6" s="1"/>
  <c r="H322" i="6"/>
  <c r="K322" i="6" s="1"/>
  <c r="H145" i="6"/>
  <c r="K145" i="6" s="1"/>
  <c r="H153" i="6"/>
  <c r="K153" i="6" s="1"/>
  <c r="H160" i="6"/>
  <c r="K160" i="6" s="1"/>
  <c r="H168" i="6"/>
  <c r="K168" i="6" s="1"/>
  <c r="H179" i="6"/>
  <c r="K179" i="6" s="1"/>
  <c r="H187" i="6"/>
  <c r="K187" i="6" s="1"/>
  <c r="H199" i="6"/>
  <c r="K199" i="6" s="1"/>
  <c r="H207" i="6"/>
  <c r="K207" i="6" s="1"/>
  <c r="H215" i="6"/>
  <c r="K215" i="6" s="1"/>
  <c r="H226" i="6"/>
  <c r="K226" i="6" s="1"/>
  <c r="H234" i="6"/>
  <c r="K234" i="6" s="1"/>
  <c r="H244" i="6"/>
  <c r="K244" i="6" s="1"/>
  <c r="H252" i="6"/>
  <c r="K252" i="6" s="1"/>
  <c r="H264" i="6"/>
  <c r="K264" i="6" s="1"/>
  <c r="H272" i="6"/>
  <c r="K272" i="6" s="1"/>
  <c r="H280" i="6"/>
  <c r="K280" i="6" s="1"/>
  <c r="H284" i="6"/>
  <c r="K284" i="6" s="1"/>
  <c r="H298" i="6"/>
  <c r="K298" i="6" s="1"/>
  <c r="H306" i="6"/>
  <c r="K306" i="6" s="1"/>
  <c r="H314" i="6"/>
  <c r="K314" i="6" s="1"/>
  <c r="K143" i="6"/>
  <c r="H147" i="6"/>
  <c r="K147" i="6" s="1"/>
  <c r="H151" i="6"/>
  <c r="K151" i="6" s="1"/>
  <c r="H154" i="6"/>
  <c r="K154" i="6" s="1"/>
  <c r="H158" i="6"/>
  <c r="K158" i="6" s="1"/>
  <c r="H162" i="6"/>
  <c r="K162" i="6" s="1"/>
  <c r="H166" i="6"/>
  <c r="K166" i="6" s="1"/>
  <c r="H170" i="6"/>
  <c r="K170" i="6" s="1"/>
  <c r="H177" i="6"/>
  <c r="K177" i="6" s="1"/>
  <c r="H181" i="6"/>
  <c r="K181" i="6" s="1"/>
  <c r="H185" i="6"/>
  <c r="K185" i="6" s="1"/>
  <c r="H189" i="6"/>
  <c r="K189" i="6" s="1"/>
  <c r="H193" i="6"/>
  <c r="K193" i="6" s="1"/>
  <c r="H201" i="6"/>
  <c r="K201" i="6" s="1"/>
  <c r="H205" i="6"/>
  <c r="K205" i="6" s="1"/>
  <c r="H209" i="6"/>
  <c r="K209" i="6" s="1"/>
  <c r="H213" i="6"/>
  <c r="K213" i="6" s="1"/>
  <c r="H220" i="6"/>
  <c r="K220" i="6" s="1"/>
  <c r="H224" i="6"/>
  <c r="K224" i="6" s="1"/>
  <c r="H228" i="6"/>
  <c r="K228" i="6" s="1"/>
  <c r="H232" i="6"/>
  <c r="K232" i="6" s="1"/>
  <c r="H236" i="6"/>
  <c r="K236" i="6" s="1"/>
  <c r="H240" i="6"/>
  <c r="K240" i="6" s="1"/>
  <c r="H243" i="6"/>
  <c r="K243" i="6" s="1"/>
  <c r="H246" i="6"/>
  <c r="K246" i="6" s="1"/>
  <c r="H250" i="6"/>
  <c r="K250" i="6" s="1"/>
  <c r="H254" i="6"/>
  <c r="K254" i="6" s="1"/>
  <c r="H258" i="6"/>
  <c r="K258" i="6" s="1"/>
  <c r="H262" i="6"/>
  <c r="K262" i="6" s="1"/>
  <c r="H266" i="6"/>
  <c r="K266" i="6" s="1"/>
  <c r="H270" i="6"/>
  <c r="K270" i="6" s="1"/>
  <c r="H274" i="6"/>
  <c r="K274" i="6" s="1"/>
  <c r="H278" i="6"/>
  <c r="K278" i="6" s="1"/>
  <c r="H282" i="6"/>
  <c r="K282" i="6" s="1"/>
  <c r="H286" i="6"/>
  <c r="K286" i="6" s="1"/>
  <c r="H290" i="6"/>
  <c r="K290" i="6" s="1"/>
  <c r="H296" i="6"/>
  <c r="K296" i="6" s="1"/>
  <c r="H300" i="6"/>
  <c r="K300" i="6" s="1"/>
  <c r="H304" i="6"/>
  <c r="K304" i="6" s="1"/>
  <c r="H308" i="6"/>
  <c r="K308" i="6" s="1"/>
  <c r="H312" i="6"/>
  <c r="K312" i="6" s="1"/>
  <c r="H316" i="6"/>
  <c r="K316" i="6" s="1"/>
  <c r="H320" i="6"/>
  <c r="K320" i="6" s="1"/>
  <c r="H323" i="6"/>
  <c r="K323" i="6" s="1"/>
  <c r="H149" i="6"/>
  <c r="K149" i="6" s="1"/>
  <c r="H156" i="6"/>
  <c r="K156" i="6" s="1"/>
  <c r="H164" i="6"/>
  <c r="K164" i="6" s="1"/>
  <c r="H172" i="6"/>
  <c r="K172" i="6" s="1"/>
  <c r="H183" i="6"/>
  <c r="K183" i="6" s="1"/>
  <c r="H191" i="6"/>
  <c r="K191" i="6" s="1"/>
  <c r="H203" i="6"/>
  <c r="K203" i="6" s="1"/>
  <c r="H211" i="6"/>
  <c r="K211" i="6" s="1"/>
  <c r="H218" i="6"/>
  <c r="K218" i="6" s="1"/>
  <c r="H222" i="6"/>
  <c r="K222" i="6" s="1"/>
  <c r="H230" i="6"/>
  <c r="K230" i="6" s="1"/>
  <c r="H238" i="6"/>
  <c r="K238" i="6" s="1"/>
  <c r="H248" i="6"/>
  <c r="K248" i="6" s="1"/>
  <c r="H256" i="6"/>
  <c r="K256" i="6" s="1"/>
  <c r="H260" i="6"/>
  <c r="K260" i="6" s="1"/>
  <c r="H268" i="6"/>
  <c r="K268" i="6" s="1"/>
  <c r="H276" i="6"/>
  <c r="K276" i="6" s="1"/>
  <c r="H288" i="6"/>
  <c r="K288" i="6" s="1"/>
  <c r="H294" i="6"/>
  <c r="K294" i="6" s="1"/>
  <c r="H302" i="6"/>
  <c r="K302" i="6" s="1"/>
  <c r="H310" i="6"/>
  <c r="K310" i="6" s="1"/>
  <c r="H318" i="6"/>
  <c r="K318" i="6" s="1"/>
  <c r="K144" i="6"/>
  <c r="H148" i="6"/>
  <c r="K148" i="6" s="1"/>
  <c r="H152" i="6"/>
  <c r="K152" i="6" s="1"/>
  <c r="H155" i="6"/>
  <c r="K155" i="6" s="1"/>
  <c r="H159" i="6"/>
  <c r="K159" i="6" s="1"/>
  <c r="H163" i="6"/>
  <c r="K163" i="6" s="1"/>
  <c r="H167" i="6"/>
  <c r="K167" i="6" s="1"/>
  <c r="H171" i="6"/>
  <c r="K171" i="6" s="1"/>
  <c r="H178" i="6"/>
  <c r="K178" i="6" s="1"/>
  <c r="H182" i="6"/>
  <c r="K182" i="6" s="1"/>
  <c r="H186" i="6"/>
  <c r="K186" i="6" s="1"/>
  <c r="H190" i="6"/>
  <c r="K190" i="6" s="1"/>
  <c r="H194" i="6"/>
  <c r="K194" i="6" s="1"/>
  <c r="H202" i="6"/>
  <c r="K202" i="6" s="1"/>
  <c r="H206" i="6"/>
  <c r="K206" i="6" s="1"/>
  <c r="H210" i="6"/>
  <c r="K210" i="6" s="1"/>
  <c r="H214" i="6"/>
  <c r="K214" i="6" s="1"/>
  <c r="H217" i="6"/>
  <c r="K217" i="6" s="1"/>
  <c r="H221" i="6"/>
  <c r="K221" i="6" s="1"/>
  <c r="H225" i="6"/>
  <c r="K225" i="6" s="1"/>
  <c r="H229" i="6"/>
  <c r="K229" i="6" s="1"/>
  <c r="H233" i="6"/>
  <c r="K233" i="6" s="1"/>
  <c r="H237" i="6"/>
  <c r="K237" i="6" s="1"/>
  <c r="H241" i="6"/>
  <c r="K241" i="6" s="1"/>
  <c r="H247" i="6"/>
  <c r="K247" i="6" s="1"/>
  <c r="H251" i="6"/>
  <c r="K251" i="6" s="1"/>
  <c r="H255" i="6"/>
  <c r="K255" i="6" s="1"/>
  <c r="H259" i="6"/>
  <c r="K259" i="6" s="1"/>
  <c r="H263" i="6"/>
  <c r="K263" i="6" s="1"/>
  <c r="H267" i="6"/>
  <c r="K267" i="6" s="1"/>
  <c r="H271" i="6"/>
  <c r="K271" i="6" s="1"/>
  <c r="H275" i="6"/>
  <c r="K275" i="6" s="1"/>
  <c r="H279" i="6"/>
  <c r="K279" i="6" s="1"/>
  <c r="H283" i="6"/>
  <c r="K283" i="6" s="1"/>
  <c r="H287" i="6"/>
  <c r="K287" i="6" s="1"/>
  <c r="H293" i="6"/>
  <c r="K293" i="6" s="1"/>
  <c r="H297" i="6"/>
  <c r="K297" i="6" s="1"/>
  <c r="H301" i="6"/>
  <c r="K301" i="6" s="1"/>
  <c r="H305" i="6"/>
  <c r="K305" i="6" s="1"/>
  <c r="H309" i="6"/>
  <c r="K309" i="6" s="1"/>
  <c r="H313" i="6"/>
  <c r="K313" i="6" s="1"/>
  <c r="H317" i="6"/>
  <c r="K317" i="6" s="1"/>
  <c r="H321" i="6"/>
  <c r="K321" i="6" s="1"/>
  <c r="H324" i="6"/>
  <c r="K324" i="6" s="1"/>
  <c r="F328" i="5"/>
  <c r="F77" i="2"/>
  <c r="F560" i="10"/>
  <c r="F560" i="7"/>
  <c r="F492" i="4"/>
  <c r="F492" i="3"/>
  <c r="F549" i="2"/>
  <c r="F492" i="11"/>
  <c r="F492" i="9"/>
  <c r="F375" i="9"/>
  <c r="F560" i="8"/>
  <c r="F492" i="7"/>
  <c r="F77" i="7"/>
  <c r="F549" i="1"/>
  <c r="F492" i="1"/>
  <c r="F439" i="10"/>
  <c r="F560" i="5"/>
  <c r="F549" i="5"/>
  <c r="F529" i="5"/>
  <c r="F492" i="5"/>
  <c r="F439" i="5"/>
  <c r="F375" i="5"/>
  <c r="F138" i="5"/>
  <c r="F77" i="5"/>
  <c r="F560" i="4"/>
  <c r="F549" i="4"/>
  <c r="F529" i="4"/>
  <c r="F439" i="4"/>
  <c r="F375" i="4"/>
  <c r="F77" i="4"/>
  <c r="F560" i="3"/>
  <c r="F549" i="3"/>
  <c r="F529" i="3"/>
  <c r="F439" i="3"/>
  <c r="F375" i="3"/>
  <c r="F77" i="3"/>
  <c r="F560" i="2"/>
  <c r="F529" i="2"/>
  <c r="F492" i="2"/>
  <c r="F439" i="2"/>
  <c r="F375" i="2"/>
  <c r="F138" i="2"/>
  <c r="F560" i="11"/>
  <c r="F549" i="11"/>
  <c r="F529" i="11"/>
  <c r="F439" i="11"/>
  <c r="F375" i="11"/>
  <c r="F138" i="11"/>
  <c r="F77" i="11"/>
  <c r="F529" i="10"/>
  <c r="F138" i="10"/>
  <c r="F560" i="9"/>
  <c r="F549" i="9"/>
  <c r="F529" i="9"/>
  <c r="F138" i="9"/>
  <c r="F77" i="9"/>
  <c r="F549" i="8"/>
  <c r="F529" i="8"/>
  <c r="F439" i="8"/>
  <c r="F375" i="8"/>
  <c r="F138" i="8"/>
  <c r="F77" i="8"/>
  <c r="F549" i="7"/>
  <c r="F529" i="7"/>
  <c r="F439" i="7"/>
  <c r="F375" i="7"/>
  <c r="F560" i="1"/>
  <c r="F529" i="1"/>
  <c r="F439" i="1"/>
  <c r="F375" i="1"/>
  <c r="F138" i="1"/>
  <c r="F138" i="4"/>
  <c r="F138" i="3"/>
  <c r="F439" i="9"/>
  <c r="F77" i="10"/>
  <c r="F549" i="10"/>
  <c r="F375" i="10"/>
  <c r="F492" i="10"/>
  <c r="F492" i="8"/>
  <c r="F138" i="7"/>
  <c r="F77" i="1"/>
  <c r="F478" i="6"/>
  <c r="H328" i="6" l="1"/>
  <c r="F44" i="6"/>
  <c r="F419" i="6" l="1"/>
  <c r="F278" i="6"/>
  <c r="F225" i="6" l="1"/>
  <c r="F298" i="6"/>
  <c r="F287" i="6"/>
  <c r="F316" i="6"/>
  <c r="F255" i="6"/>
  <c r="F254" i="6"/>
  <c r="F129" i="6"/>
  <c r="F107" i="6"/>
  <c r="F87" i="6"/>
  <c r="F113" i="6"/>
  <c r="F84" i="6"/>
  <c r="F106" i="6"/>
  <c r="F384" i="6" l="1"/>
  <c r="F385" i="6" s="1"/>
  <c r="F415" i="6" l="1"/>
  <c r="F28" i="6"/>
  <c r="F554" i="6"/>
  <c r="F555" i="6"/>
  <c r="F556" i="6"/>
  <c r="F557" i="6"/>
  <c r="F558" i="6"/>
  <c r="F559" i="6"/>
  <c r="F406" i="6"/>
  <c r="F524" i="6" l="1"/>
  <c r="F528" i="6"/>
  <c r="F194" i="6"/>
  <c r="F193" i="6"/>
  <c r="F192" i="6"/>
  <c r="F504" i="6"/>
  <c r="F320" i="6"/>
  <c r="F267" i="6"/>
  <c r="F303" i="6"/>
  <c r="F286" i="6"/>
  <c r="F253" i="6"/>
  <c r="F130" i="6"/>
  <c r="F104" i="6"/>
  <c r="F252" i="6" l="1"/>
  <c r="A555" i="6" l="1"/>
  <c r="A556" i="6" s="1"/>
  <c r="F553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A535" i="6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F534" i="6"/>
  <c r="F533" i="6"/>
  <c r="F527" i="6"/>
  <c r="F526" i="6"/>
  <c r="F525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3" i="6"/>
  <c r="F502" i="6"/>
  <c r="A502" i="6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F501" i="6"/>
  <c r="F496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7" i="6"/>
  <c r="F476" i="6"/>
  <c r="F475" i="6"/>
  <c r="F474" i="6"/>
  <c r="F473" i="6"/>
  <c r="F472" i="6"/>
  <c r="F471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A464" i="6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F454" i="6"/>
  <c r="F453" i="6"/>
  <c r="F452" i="6"/>
  <c r="F451" i="6"/>
  <c r="F450" i="6"/>
  <c r="F449" i="6"/>
  <c r="F448" i="6"/>
  <c r="F447" i="6"/>
  <c r="F446" i="6"/>
  <c r="F445" i="6"/>
  <c r="F444" i="6"/>
  <c r="A444" i="6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F443" i="6"/>
  <c r="F438" i="6"/>
  <c r="F437" i="6"/>
  <c r="F436" i="6"/>
  <c r="F435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8" i="6"/>
  <c r="F417" i="6"/>
  <c r="F416" i="6"/>
  <c r="F414" i="6"/>
  <c r="F413" i="6"/>
  <c r="F412" i="6"/>
  <c r="F411" i="6"/>
  <c r="F410" i="6"/>
  <c r="F409" i="6"/>
  <c r="F408" i="6"/>
  <c r="F407" i="6"/>
  <c r="F405" i="6"/>
  <c r="F404" i="6"/>
  <c r="F403" i="6"/>
  <c r="F402" i="6"/>
  <c r="F401" i="6"/>
  <c r="F400" i="6"/>
  <c r="F399" i="6"/>
  <c r="F397" i="6"/>
  <c r="F396" i="6"/>
  <c r="F395" i="6"/>
  <c r="F394" i="6"/>
  <c r="F393" i="6"/>
  <c r="F392" i="6"/>
  <c r="F391" i="6"/>
  <c r="F390" i="6"/>
  <c r="A390" i="6"/>
  <c r="A391" i="6" s="1"/>
  <c r="F389" i="6"/>
  <c r="F379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A334" i="6"/>
  <c r="F333" i="6"/>
  <c r="F332" i="6"/>
  <c r="F324" i="6"/>
  <c r="F323" i="6"/>
  <c r="F322" i="6"/>
  <c r="F321" i="6"/>
  <c r="F319" i="6"/>
  <c r="F318" i="6"/>
  <c r="F317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2" i="6"/>
  <c r="F301" i="6"/>
  <c r="F300" i="6"/>
  <c r="F299" i="6"/>
  <c r="F297" i="6"/>
  <c r="F296" i="6"/>
  <c r="F295" i="6"/>
  <c r="F294" i="6"/>
  <c r="F293" i="6"/>
  <c r="F290" i="6"/>
  <c r="F289" i="6"/>
  <c r="F288" i="6"/>
  <c r="F285" i="6"/>
  <c r="F284" i="6"/>
  <c r="F283" i="6"/>
  <c r="F282" i="6"/>
  <c r="F281" i="6"/>
  <c r="F280" i="6"/>
  <c r="F279" i="6"/>
  <c r="F277" i="6"/>
  <c r="F276" i="6"/>
  <c r="F275" i="6"/>
  <c r="F274" i="6"/>
  <c r="F273" i="6"/>
  <c r="F272" i="6"/>
  <c r="F271" i="6"/>
  <c r="F270" i="6"/>
  <c r="F269" i="6"/>
  <c r="F268" i="6"/>
  <c r="F266" i="6"/>
  <c r="F265" i="6"/>
  <c r="F264" i="6"/>
  <c r="F263" i="6"/>
  <c r="F262" i="6"/>
  <c r="F261" i="6"/>
  <c r="F260" i="6"/>
  <c r="F259" i="6"/>
  <c r="F258" i="6"/>
  <c r="F257" i="6"/>
  <c r="F256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37" i="6"/>
  <c r="F136" i="6"/>
  <c r="F135" i="6"/>
  <c r="F134" i="6"/>
  <c r="F133" i="6"/>
  <c r="F132" i="6"/>
  <c r="F128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2" i="6"/>
  <c r="F111" i="6"/>
  <c r="F110" i="6"/>
  <c r="F109" i="6"/>
  <c r="F108" i="6"/>
  <c r="F105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6" i="6"/>
  <c r="F85" i="6"/>
  <c r="F83" i="6"/>
  <c r="F82" i="6"/>
  <c r="F81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A57" i="6"/>
  <c r="F56" i="6"/>
  <c r="A34" i="6"/>
  <c r="A35" i="6" s="1"/>
  <c r="A36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F328" i="6"/>
  <c r="F529" i="6"/>
  <c r="F497" i="6"/>
  <c r="F380" i="6"/>
  <c r="F560" i="6"/>
  <c r="A37" i="6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F77" i="6"/>
  <c r="F375" i="6"/>
  <c r="F492" i="6"/>
  <c r="F138" i="6"/>
  <c r="F439" i="6"/>
  <c r="F549" i="6"/>
  <c r="J562" i="6" l="1"/>
  <c r="F29" i="1" l="1"/>
  <c r="F52" i="1"/>
  <c r="F562" i="1" l="1"/>
  <c r="F29" i="7"/>
  <c r="F52" i="7" l="1"/>
  <c r="F562" i="7" l="1"/>
  <c r="F29" i="8"/>
  <c r="F52" i="8" l="1"/>
  <c r="F562" i="8" l="1"/>
  <c r="F29" i="9"/>
  <c r="F52" i="9"/>
  <c r="F562" i="9" l="1"/>
  <c r="F29" i="10"/>
  <c r="F52" i="10" l="1"/>
  <c r="F562" i="10" l="1"/>
  <c r="F29" i="11"/>
  <c r="F52" i="11"/>
  <c r="F562" i="11" s="1"/>
  <c r="F29" i="2" l="1"/>
  <c r="F52" i="2" l="1"/>
  <c r="C12" i="6"/>
  <c r="F12" i="6" s="1"/>
  <c r="C26" i="6"/>
  <c r="F26" i="6" s="1"/>
  <c r="C19" i="6"/>
  <c r="F19" i="6" s="1"/>
  <c r="C24" i="6"/>
  <c r="F24" i="6" s="1"/>
  <c r="C13" i="6"/>
  <c r="F13" i="6" s="1"/>
  <c r="C27" i="6"/>
  <c r="F27" i="6" s="1"/>
  <c r="C17" i="6"/>
  <c r="F17" i="6" s="1"/>
  <c r="C15" i="6"/>
  <c r="F15" i="6" s="1"/>
  <c r="C22" i="6"/>
  <c r="F22" i="6" s="1"/>
  <c r="C14" i="6"/>
  <c r="F14" i="6" s="1"/>
  <c r="C16" i="6"/>
  <c r="F16" i="6" s="1"/>
  <c r="C10" i="6"/>
  <c r="F10" i="6" s="1"/>
  <c r="C11" i="6"/>
  <c r="F11" i="6" s="1"/>
  <c r="C23" i="6"/>
  <c r="F23" i="6" s="1"/>
  <c r="C20" i="6"/>
  <c r="F20" i="6" s="1"/>
  <c r="C21" i="6"/>
  <c r="F21" i="6" s="1"/>
  <c r="C18" i="6"/>
  <c r="F18" i="6" s="1"/>
  <c r="C25" i="6"/>
  <c r="F25" i="6" s="1"/>
  <c r="F562" i="2" l="1"/>
  <c r="F52" i="3"/>
  <c r="F29" i="3"/>
  <c r="F29" i="5"/>
  <c r="F52" i="4"/>
  <c r="F29" i="4"/>
  <c r="F29" i="6"/>
  <c r="C41" i="6"/>
  <c r="F41" i="6" s="1"/>
  <c r="C35" i="6"/>
  <c r="F35" i="6" s="1"/>
  <c r="C46" i="6"/>
  <c r="F46" i="6" s="1"/>
  <c r="C42" i="6"/>
  <c r="F42" i="6" s="1"/>
  <c r="C47" i="6"/>
  <c r="F47" i="6" s="1"/>
  <c r="C49" i="6"/>
  <c r="F49" i="6" s="1"/>
  <c r="C37" i="6"/>
  <c r="F37" i="6" s="1"/>
  <c r="C38" i="6"/>
  <c r="F38" i="6" s="1"/>
  <c r="C50" i="6"/>
  <c r="F50" i="6" s="1"/>
  <c r="C33" i="6"/>
  <c r="F33" i="6" s="1"/>
  <c r="C48" i="6"/>
  <c r="F48" i="6" s="1"/>
  <c r="C51" i="6"/>
  <c r="F51" i="6" s="1"/>
  <c r="C40" i="6"/>
  <c r="F40" i="6" s="1"/>
  <c r="C36" i="6"/>
  <c r="F36" i="6" s="1"/>
  <c r="C43" i="6"/>
  <c r="F43" i="6" s="1"/>
  <c r="C45" i="6"/>
  <c r="F45" i="6" s="1"/>
  <c r="C34" i="6"/>
  <c r="F34" i="6" s="1"/>
  <c r="C39" i="6"/>
  <c r="F39" i="6" s="1"/>
  <c r="F562" i="3" l="1"/>
  <c r="F562" i="4"/>
  <c r="F52" i="5"/>
  <c r="F562" i="5" s="1"/>
  <c r="F52" i="6"/>
  <c r="F562" i="6" s="1"/>
</calcChain>
</file>

<file path=xl/sharedStrings.xml><?xml version="1.0" encoding="utf-8"?>
<sst xmlns="http://schemas.openxmlformats.org/spreadsheetml/2006/main" count="13108" uniqueCount="548">
  <si>
    <t>Zadanie  nr 1 : Produkty zwierzęce, mięso i produkty mięsne</t>
  </si>
  <si>
    <t>Lp.</t>
  </si>
  <si>
    <t>Nazwa przedmiotu zamówienia</t>
  </si>
  <si>
    <t>Ilość zamawiana</t>
  </si>
  <si>
    <t>jednostka miary</t>
  </si>
  <si>
    <t>cena jedn. brutto w zł</t>
  </si>
  <si>
    <t>wartość zamówienia brutto w zł</t>
  </si>
  <si>
    <t>A</t>
  </si>
  <si>
    <t xml:space="preserve">B </t>
  </si>
  <si>
    <t>C</t>
  </si>
  <si>
    <t>D</t>
  </si>
  <si>
    <t>E</t>
  </si>
  <si>
    <t>F</t>
  </si>
  <si>
    <t>Wołowina gulaszowa-klasa I, – chude mięso bez ścięgien łoju i skóry grubo rozdrobniony.PN-A-82011</t>
  </si>
  <si>
    <t>kg.</t>
  </si>
  <si>
    <t>Szynka b/k- bez tłuszczu , różowa, jednolita barwa kl. I PN-86-A-82002</t>
  </si>
  <si>
    <t>Szynka  kulka  - bez tłuszczu kl. I.  -różowa, jednolita barwa kl. I PN-86-A-82002</t>
  </si>
  <si>
    <t>kg</t>
  </si>
  <si>
    <t>Wołowina b/k extra- płaty mięsa bez ścięgien, bez okrywy tłuszczu-gatunek klasa I,PN-86-A-82002</t>
  </si>
  <si>
    <t>Gicz wołowa - gatunek klasa I,PN-86-A-82002</t>
  </si>
  <si>
    <t>Łopatka b/k- bez skóry, bez tłuszczu gatunek klasa I, PN-86-A-82002</t>
  </si>
  <si>
    <t>Schab b/k - bez tłuszczu ,różowa, jednolita barwa kl. I, PN-86-A-82002</t>
  </si>
  <si>
    <t>Boczek świeży bez żeberek-klasa I,  surowy łuskany b/skóry i b/kości PN-A-82007;1996 nie mrożony spełniający wymagania normy</t>
  </si>
  <si>
    <t>polędwica wieprzowa - mięso o jednolitej barwie bez przerostów i bez tłuszczu gatunek klasa I</t>
  </si>
  <si>
    <t>Boczek wędzony – wędzonka z boczku wieprzowego ze skórą bez żeberek. Wyrób peklowany, wędzony, chłodzony powietrzem. Tłuszcz przerośnięty warstwami mięsa, produkt dość soczysty. Niedopuszczalne szarozielone plamy świadczące o nie dopeklowaniu i żółta barwa tłuszczu. Nie przesolony. Wędzenie wyczuwalne. Charakterystyczny dla asortymentu, wyczuwalny smak i zapach użytych przypraw klasa I –tzw. Łuskany. PN-A82007</t>
  </si>
  <si>
    <t>Żeberka w paskach-równomiernie cięte, z przewagą mięsa, gatunek klasa I, bez mostków.</t>
  </si>
  <si>
    <t>biodrówka b/k- bez skóry, bez tłuszczu gatunek klasa I, PN-A-82002</t>
  </si>
  <si>
    <t xml:space="preserve">Kości świeże - klasa I,  grube </t>
  </si>
  <si>
    <t xml:space="preserve">Kości wędzone - klasa I,  grube </t>
  </si>
  <si>
    <t>Mielone z łopatki - różowa, jednolita barwa klasa I, co najmniej 70/30 - 70% mięsa, 30% tłuszczu,
rozdrobnione w wilku przez siatkę o średnicy od 2 mm do 5 mm, równomiernie wymieszane, porcjowane,
paczkowane przeznaczone do spożycia po obróbce termicznej.</t>
  </si>
  <si>
    <t>Porcje rosołowe wołowe</t>
  </si>
  <si>
    <t>razem</t>
  </si>
  <si>
    <t>Zadanie  nr 2 : Drób i podroby</t>
  </si>
  <si>
    <t>Skrzydła z kurcząt- świeże</t>
  </si>
  <si>
    <t>Udka z kurcząt- świeże</t>
  </si>
  <si>
    <t>ćwiartka z kurczaka - tylna bez kości miednicy, świeże</t>
  </si>
  <si>
    <t>pałki z kurczaka- element tuszki z kurczaka
obejmujący kość piszczelową wraz
z otaczającymi mięśniami, świeże</t>
  </si>
  <si>
    <t>Filet z kurczaka- bez skóry, bez kości świeży</t>
  </si>
  <si>
    <t>Korpus z kurczaka świeży</t>
  </si>
  <si>
    <t>kurczak -  tuszka kurczaka wypatroszona, bez podrobów, bez lodu, waga
jednostkowa 1,5kg – 2,5kg, świeży</t>
  </si>
  <si>
    <t>filet z indyka- bez skóry, bez kości świeży</t>
  </si>
  <si>
    <t>szyje z indyka, świeże</t>
  </si>
  <si>
    <t>piersi z kaczki - świeże</t>
  </si>
  <si>
    <t>wątróbki drobiowe z indyka -świeże</t>
  </si>
  <si>
    <t>mielone z indyka - różowa, jednolita barwa, świeże</t>
  </si>
  <si>
    <t>Porcja rosołowa z kaczki, świeże</t>
  </si>
  <si>
    <t>Udziec z indyka -  bez skóry i kości, świeży</t>
  </si>
  <si>
    <t>skrzydła z indyka , świeże</t>
  </si>
  <si>
    <t>żoładki z kurczaka</t>
  </si>
  <si>
    <t>żołądki z indyka , świeże</t>
  </si>
  <si>
    <t>Zadanie nr 3 : Pozostałe produkty mięsne</t>
  </si>
  <si>
    <t>Kiełbasa drobiowa pakowana hermetycznie pakowane  150 g</t>
  </si>
  <si>
    <t>szt</t>
  </si>
  <si>
    <t>Kiełbasa krakowska parzona w op.150 g</t>
  </si>
  <si>
    <t>Kiełbasa śląska – wyprodukowana z peklowanego mięsa wieprzowego średnio rozdrobnionego, nadziewana w jelita wieprzowe naturalne o średnicy 2,8 do 3 cm, długości batonu od 10 do 14 cm. Kiełbasa wędzona, parzona a następnie studzona wodą i dochładzana powietrzem.  Osłonka ściśle przylegająca do farszu surowce mięsne rozdrobnione, równomiernie rozmieszczone na przekroju, niedopuszczalne skupiska jednego ze składników Charakterystyczny dla asortymentu, wyczuwalny smak i zapach użytych przypraw.min 70% mięsa</t>
  </si>
  <si>
    <t>Parówka gruba – wyprodukowane z mięsa wieprzowego, peklowanego. Farsz nadziewany w osłonkę naturalna o średnicy 2,8 do 3 cm i długości batonu 10 cm. Produkt wędzony a następnie parzony.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 PN-A-82007;1996, drobno rozdrobniona, zawartość białka nie mniej niż 10% tłuszczu nie więcej niż 35%.</t>
  </si>
  <si>
    <t>Parówki cienkie wieprzowe –  PN-A-82007;1996, Drobno rozdrobnione homogenizowane- kiełbaski wieprzowo -wołowe z mięsa peklowanego, wędzone parzone w osłonce wiskozowej o długości 1,8-2,2cm długości 10-12 cm</t>
  </si>
  <si>
    <t>Szynka  gotowana – wędzonka  o częściowo zachowanej strukturze tkankowej, wyprodukowana z mięsa wieprzowego, peklowana, wędzona parzona. Wyrób w siatce wędzarniczej. Charakterystyczny dla asortymentu, wyczuwalny smak i zapach użytych przypraw.</t>
  </si>
  <si>
    <t>Kiełbasa-wyprodukowana z co najmniej 90% mięsa</t>
  </si>
  <si>
    <t>kiełbasa francuska- min 80% mięsa, kiełbasa średnio rozdrobniona, wyprodukowana z peklowanego mięsa wieprzowego, nadziewana w jelita wieprzowe naturalne o średnicy od 2,8 do 3 cm, odkręcana w odcinkach prostych długości od 20 do 25 cm. Kiełbasa wędzona, parzona. Charakterystyczny dla asortymentu, wyczuwalny smak i zapach użytych przypraw.</t>
  </si>
  <si>
    <t>Kiełbasa krakowska parzona – kiełbasa średnio rozdrobniona, wyprodukowana z peklowanego mięsa wieprzowego nadziewana w osłonki sztuczne, białkowe o średnicy 8 cm, długości batonu od 25 do 35 cm. Kiełbasa wędzona, parzona, chłodzona. Surowce mięsne rozdrobnione, równomiernie rozmieszczone na przekroju. Plasterki o grubości 2 mm nie powinny się rozpadać. Barwa na przekroju różowa, tłuszczu biała. Charakterystyczny dla asortymentu, wyczuwalny smak i zapach użytych przypraw.</t>
  </si>
  <si>
    <t>Kiełbasa mortadela ( produkt bardzo wysokiej jakości) – wyprodukowane z mięsa wieprzowego, peklowanego. Konsystencja dość ścisła, elastyczna, niedopuszczalne skupiska jednego ze składników, zaciek tłuszczu i galarety. Na przekroju różowa na zewnątrz złota, niedopuszczalne plamy wynikające z niedowędzenia.  Charakterystyczny dla asortymentu, wyczuwalny smak i zapach użytych przypraw.</t>
  </si>
  <si>
    <t>kiełbasa toruńska ( produkt bardzo wysokiej jakości)- kiełbasa średnio rozdrobniona, wyprodukowana z peklowanego mięsa wieprzowego oraz wołowego, nadziewana w jelita wieprzowe naturalne o średnicy od 2,8 do 3 cm, odkręcana w odcinkach prostych o długości od 20 do 25 cm.  Charakterystyczny smak i zapach użytych przypraw.</t>
  </si>
  <si>
    <t>polędwica  z kurcząt- wyprodukowana z co najmniej 70% mięsa</t>
  </si>
  <si>
    <t>blok drobiowy szynkowy - wyrób wyprodukowany z grubo rozdrobnionych mięśni piersiowych drobiu w kształcie bloku, peklowany, parzony. Na przekroju wuidoczne duże kawałki mięsa, Plasterki o grubości 2 mm nie powinny się rozpadać.</t>
  </si>
  <si>
    <t>wędlina z indyka - wyprodukowana z co najmniej 70% mięsa</t>
  </si>
  <si>
    <t>krakowska sucha wyprodukowana z mięsa wieprzowego 91% z pzyprawami  naturalnymi</t>
  </si>
  <si>
    <t>parówki cienkie wieprzowe dla dzieci wyprodukowane z szynki, min 91% mięsa</t>
  </si>
  <si>
    <t>razem:</t>
  </si>
  <si>
    <t>Zadanie nr 4 : Artykuły mleczarskie</t>
  </si>
  <si>
    <t>mleko karton 2% tłuszczu 1l</t>
  </si>
  <si>
    <t>szt.</t>
  </si>
  <si>
    <t>mleko 3,2 % tłuszczu - karton 1,0 litr</t>
  </si>
  <si>
    <t xml:space="preserve">mleko bez laktozy karton 2% </t>
  </si>
  <si>
    <t>smietana 18 %- 0,5 litr.</t>
  </si>
  <si>
    <t>śmietana ukwaszona 18% w kubku 400g-produkt
 naturalny - nie konserwowany chemicznie.</t>
  </si>
  <si>
    <t>smietana 12 %- 0,5 litr.</t>
  </si>
  <si>
    <t>śmietana 30%karton 1l</t>
  </si>
  <si>
    <t>Śmietana 36% karton 500ml do ubijania</t>
  </si>
  <si>
    <t>twaróg półtłusty 200g.</t>
  </si>
  <si>
    <t>twaróg półtłusty trzykrotnie mielony opakowanie nie więcej niż 1 kg</t>
  </si>
  <si>
    <t>jogurt z owocami 180g zawierający żywe bakterie jogurtowe oraz zawierający nie więcej jak 13,5g cukru,10g tłuszczu na 100g gotowego produktu</t>
  </si>
  <si>
    <t>jogurt z owocami 150g zawierający żywe bakterie jogurtowe oraz zawierający nie więcej jak 13,5g cukru,10g tłuszczu na 100g gotowego produktu</t>
  </si>
  <si>
    <t>jogurt z owocami 150g zawierający  truskawki – 9%, lub owoce leśne - 9% lub brzoskwinie - 8,1% i marakuja - sok 0,9%, zawierający żywe kultury bakterii nie więcej niż 14 g cukru w 100g</t>
  </si>
  <si>
    <t>Jogurt naturalny 150 g -bez aromatów i barwników bez syropu glukozowo-fruktozowego zawierający nie więcej niż 13,5g cukru i 10g tłuszczu na 100g gotowego produktu, z żywymi kulturami bakterii</t>
  </si>
  <si>
    <t>jogurt naturalny 400g łagodny smak bez dodatku cukrów wyprodukowany z mleka z dodatkiem czystych kultur bakterii jogurtowych</t>
  </si>
  <si>
    <t>jogurt naturalny 370g</t>
  </si>
  <si>
    <t>jogurt z owocami 120g zawierający żywe bakterie jogurtowe oraz zawierający nie więcej jak 13,5g cukru,10g tłuszczu na 100g gotowego produktu</t>
  </si>
  <si>
    <t>jogurt typu greckiego  125g bez aromatów i barwników bez syropu glukozowo-fruktozowego zawierający nie więcej niż 13,5g cukru i 10g tłuszczu na 100g gotowego produktu, banan, truskwka ,wanilia</t>
  </si>
  <si>
    <t>jogurt grecki 5l</t>
  </si>
  <si>
    <t>jogurt bałkański 340g</t>
  </si>
  <si>
    <t>jogurt wielozbożowy 150g</t>
  </si>
  <si>
    <t xml:space="preserve">jogurt owocowy bez laktozy 125g </t>
  </si>
  <si>
    <t>jogurt pitny owocowy 250 g, zawierający nie więcej jak 13,5g cukru,10g tłuszczu na 100g gotowego produktu</t>
  </si>
  <si>
    <t>Jogurty do picia owocowe butelka  170 gr</t>
  </si>
  <si>
    <t>twarożek homogenizowany nie mniej niż 140 g</t>
  </si>
  <si>
    <t>ser żółty typu gouda w bloku</t>
  </si>
  <si>
    <t>masło 82% tłuszczu 200g.</t>
  </si>
  <si>
    <t>Masło extra osełka ( pergamin) 82% tłuszczu 300g</t>
  </si>
  <si>
    <t>margaryna z masłem 500g</t>
  </si>
  <si>
    <t>masło klarowane 500g do pieczenia smażenia ,do zup i sosów z zawartością tłuszczu mlecznego 99,8%</t>
  </si>
  <si>
    <t>maślanka naturalna 1l, wyprodukowana z polskiego mleka od krów karmionych paszami wolnymi od GMO, zawira żywe kultury bakterii mlekowych</t>
  </si>
  <si>
    <t>twarożek owocowy 90g wzbogaconyw wapń i witaminę D bez syropu glukozowo-fruktozowego ,bez barwników ,bez sztucznych aromatów ,bez konserwantów zawierający nie więcej niż 13,5g cukru i 10g tłuszczu w 100g gotowego produktu</t>
  </si>
  <si>
    <t>twarożek kanapkowy czysty lub z dodatkami 130g z naturalnych składników i bez konserwantów</t>
  </si>
  <si>
    <t>serek wiejski 200gram</t>
  </si>
  <si>
    <t>serek topiony śmietankowy 100g</t>
  </si>
  <si>
    <t>serek homogenizowany waniliowy 150g o obniżonej zawartości cukru</t>
  </si>
  <si>
    <t>Feta półtłusta op 270g</t>
  </si>
  <si>
    <t>serek twarogowy różno smakowy op. Od 120 do 160g</t>
  </si>
  <si>
    <t>Ser mozzarella 250 g</t>
  </si>
  <si>
    <t>ser mozzarella w bloku</t>
  </si>
  <si>
    <t>ser żółty w plastarch 150 g- Klasyczny, twardy ser podpuszczkowy</t>
  </si>
  <si>
    <t>kaszka manna na mleku różne smaki 150g o obniżonej zawartości cukru</t>
  </si>
  <si>
    <t>ryż na mleku różne smaki 150g o obniżonej zawartości cukru</t>
  </si>
  <si>
    <t>deser mleczno-czekoladowy 130g o obniżonej zawartości cukru</t>
  </si>
  <si>
    <t>mleczko smakowe różne smaki 200ml</t>
  </si>
  <si>
    <t>deser mleczny 55g - mleko (49%), śmietanka, cukier, skrobia modyfikowan, kakao w proszku o obniżonej zawartości tłuszczu (0,8%), zmielone orzechy laskowe (0,5%), czekolada w proszku (0,5%), substancje zagęszczające: karagen, mączka chleba świętojańskiego, wapń, aromat, nie zawiera glutenu</t>
  </si>
  <si>
    <t xml:space="preserve">Zadanie nr 5 : Artykuły spożywcze </t>
  </si>
  <si>
    <t>cukier kryształ - op 1 kg</t>
  </si>
  <si>
    <t>cukier puder- op. 500g lub 1 kg</t>
  </si>
  <si>
    <t>cukier trzcinowy 1kg</t>
  </si>
  <si>
    <t>bazylia 20g</t>
  </si>
  <si>
    <t xml:space="preserve">ocet spirytusowy 10% </t>
  </si>
  <si>
    <t xml:space="preserve">ocet jabłkowy- 0,5l., </t>
  </si>
  <si>
    <t>tymianek-20 g</t>
  </si>
  <si>
    <t>pieprz ziołowy mielony -15 g</t>
  </si>
  <si>
    <t>pieprz cytrynowy 20g</t>
  </si>
  <si>
    <t>majeranek -15 g</t>
  </si>
  <si>
    <t>majeranek -40g</t>
  </si>
  <si>
    <t>majeranek -1 kg</t>
  </si>
  <si>
    <t xml:space="preserve">papryka słodka - 20g, </t>
  </si>
  <si>
    <t>papryka słodka -  1kg.</t>
  </si>
  <si>
    <t>cynamon - 20g,</t>
  </si>
  <si>
    <t>cynamon - 250g,</t>
  </si>
  <si>
    <t>liść laurowy pakowane po 10g,</t>
  </si>
  <si>
    <t>liść laurowy pakowane po 0,5 kg</t>
  </si>
  <si>
    <t xml:space="preserve">ziele angielskie- 15 g </t>
  </si>
  <si>
    <t xml:space="preserve">ziele angielskie- 1 kg </t>
  </si>
  <si>
    <t>czosnek granulowany -50g,</t>
  </si>
  <si>
    <t>czosnek granulowany -250g</t>
  </si>
  <si>
    <t>gałka muszkatałowa mielona 15g</t>
  </si>
  <si>
    <t>imbir 20g.</t>
  </si>
  <si>
    <t>kolendra 50g</t>
  </si>
  <si>
    <t>majeranek 20g</t>
  </si>
  <si>
    <t>kminek mielony - 50g.</t>
  </si>
  <si>
    <t>papryka ostra 20g</t>
  </si>
  <si>
    <t>pieprz czarny mielony - 50g,</t>
  </si>
  <si>
    <t>pieprz czarny mielony - 100g,</t>
  </si>
  <si>
    <t xml:space="preserve">pieprz czarny mielony - 500g </t>
  </si>
  <si>
    <t>pieprz czarny młotkowany -20 g</t>
  </si>
  <si>
    <t>pieprz czarny ziarnisty - 15 g</t>
  </si>
  <si>
    <t>zioła prowansalskie 20g/op</t>
  </si>
  <si>
    <t>curry - 20 g</t>
  </si>
  <si>
    <t>kurkuma -20 g</t>
  </si>
  <si>
    <t>cząber 20g</t>
  </si>
  <si>
    <t>czarnuszka  - 100 g</t>
  </si>
  <si>
    <t xml:space="preserve">goździki 10g </t>
  </si>
  <si>
    <t>lubczyk 20g</t>
  </si>
  <si>
    <t>estragon w torebce 10g</t>
  </si>
  <si>
    <t>przyprawa do gyrosa 20g</t>
  </si>
  <si>
    <t>drożdże 100g.</t>
  </si>
  <si>
    <t>proszek do pieczenia 36g.</t>
  </si>
  <si>
    <t>aromaty do ciast 9 g</t>
  </si>
  <si>
    <t>budyń 40g</t>
  </si>
  <si>
    <t>kisiel 40g.</t>
  </si>
  <si>
    <t>cukier wanilinowy 32g.</t>
  </si>
  <si>
    <t>soda 60 g/op</t>
  </si>
  <si>
    <t>kakao ciemne 150g</t>
  </si>
  <si>
    <t>kakao rozpuszczalne 500g</t>
  </si>
  <si>
    <t>kwasek cytrynowy 50 g</t>
  </si>
  <si>
    <t>wiórka kokosowe 100g.</t>
  </si>
  <si>
    <t xml:space="preserve">mąka wrocławska, tortowa op  1 kg. </t>
  </si>
  <si>
    <t>mąka ziemniaczana op. 1 kg</t>
  </si>
  <si>
    <t>mąka puszysta pszenna typ450 tortowa 1kg</t>
  </si>
  <si>
    <t>margaryna 250g. do pieczenia ciast</t>
  </si>
  <si>
    <t>smalec 200g.</t>
  </si>
  <si>
    <t>koncentrat barszczu  czerwonego- zagęszczony sok z buraków ćwikłowych 0,3 litra</t>
  </si>
  <si>
    <t>chipsy z suszonych jabłek 18 g paczka</t>
  </si>
  <si>
    <t>płatki kukurydziane klasyczne bez sztucznych barwników i obniżonej zawartości soli i cukru 250g</t>
  </si>
  <si>
    <t>makaron 2 jajecznyz zawartością pszenicy durum podczas gotowania nie skleja się i zachowuje naturalny zapach i złocisty kolor wstążki cięte,świdry, kolanka, muszelki, spagheti lub inne grube formy, opakowanie  500g</t>
  </si>
  <si>
    <t>makaron 2 jajeczny z zawartością pszenicy durum, podczas gotowania nie skleja się i zachowuje naturalny zapach, w kształcie ryżu, opakowanie  250g'</t>
  </si>
  <si>
    <t>makaron 2 jajeczny z zawartością pszenicy durum podczas gotowania nie skleja się i zachowuje naturalny zapach i złocisty kolor, gniazda, nitka, wstążka,  opakowania 400 g.</t>
  </si>
  <si>
    <t>makaron pełne ziarno z żytem  500g</t>
  </si>
  <si>
    <t xml:space="preserve">Makaron 2 jajeczny zawartością pszenicy Durum podczas gotowania nie skleja się i zachowuje
naturalny zapach, ŚWIDRY, KOLANKO OZDOBNE, KOKARDY opakowanie 2kg
</t>
  </si>
  <si>
    <t xml:space="preserve">Makaron 2 jajeczny zawartością pszenicy Durum podczas gotowania nie skleja się i zachowuje naturalny zapach, NITKA, WSTĄŻKA opakowanie 2 kg </t>
  </si>
  <si>
    <t>makaron ryżowy 200g</t>
  </si>
  <si>
    <t>koncentrat pomidorowy 30% opakowanie nie więcej niż 1l</t>
  </si>
  <si>
    <t>l</t>
  </si>
  <si>
    <t>sól morska jodowana o obniżonej zawartości sodu z potasem i magnezem 350g</t>
  </si>
  <si>
    <t xml:space="preserve">Sól spożywcza jodowana, wolna  od wszelkich środków chemicznych, które mogłyby negatywnie wpływać na zdrowie dzieci. </t>
  </si>
  <si>
    <t>płatki ryżowe 200g</t>
  </si>
  <si>
    <t>płatki ryżowe 250g</t>
  </si>
  <si>
    <t>płatki orkiszowe 200g</t>
  </si>
  <si>
    <t>płatki owsiane 1 kg</t>
  </si>
  <si>
    <t>ryż brązowy 1kg</t>
  </si>
  <si>
    <t>kasza manna op. 1 kg</t>
  </si>
  <si>
    <t>Kasza kuskus 0.5 kg</t>
  </si>
  <si>
    <t>op</t>
  </si>
  <si>
    <t>kasza wiejska op. 500g gruboziarnista</t>
  </si>
  <si>
    <t>kasza jaglana -   1kg</t>
  </si>
  <si>
    <t>kasza gryczana - op. 500g</t>
  </si>
  <si>
    <t>kasza gryczana - op. 1 kg</t>
  </si>
  <si>
    <t xml:space="preserve">kasza pęczak  op. 500g </t>
  </si>
  <si>
    <t>kasza pęczak  1kg</t>
  </si>
  <si>
    <t xml:space="preserve">kasza jęczmienna- op. 500g, </t>
  </si>
  <si>
    <t>kasza jęczmienna-  1kg</t>
  </si>
  <si>
    <t>kasza bulgur 5 kg</t>
  </si>
  <si>
    <t>krążki kukurydziane i ryżowe produkowane metodą prażenia surowca gorącym powietrzem bez dodatku tłuszczu ,niepieczone i niesmażone nie zawierają glutenu 60g</t>
  </si>
  <si>
    <t>chrupki kukurydziane 200g bez barwników i konserwantów</t>
  </si>
  <si>
    <t>herbata czarna 100szt/ op ekspres</t>
  </si>
  <si>
    <t>herbata ziołowa -mięta,rumianek 20 szt/ op</t>
  </si>
  <si>
    <t>herbata roibos smakowa 20szt/ op</t>
  </si>
  <si>
    <t>herbata koper włoski 20szt/ op</t>
  </si>
  <si>
    <t>herbata owocowa bez dodatku czarnej herbaty bez dodatku sztucznych aromatów różne smaki 20 szt /op</t>
  </si>
  <si>
    <t>herbata żurawinowa 40g</t>
  </si>
  <si>
    <t>herbata melisa z pomarańczą 20 szt/ op</t>
  </si>
  <si>
    <t>kawa zbożowa z orkiszem 20 torebek 90 g</t>
  </si>
  <si>
    <t>kawa zbożowa klasyczna 20 torebek 90g</t>
  </si>
  <si>
    <t>żurek w butelkach szklanych 500ml/op</t>
  </si>
  <si>
    <t>miód pszczeli wielokwiatowy,lipowy, nektarowy z pasiek polskich - produkt polski, 1100 g</t>
  </si>
  <si>
    <t>musztarda sarepska</t>
  </si>
  <si>
    <t>chrzan tarty skład: (chrzan, kwasek cytrynowy) 200g.</t>
  </si>
  <si>
    <t>makrela wędzona</t>
  </si>
  <si>
    <t>tuńczyk  w sosie własnym, puszka 185g. ,skład -ryba - tuńczyk, woda, sól</t>
  </si>
  <si>
    <t>sos sojowy,ciemny 150 ml - skład:nasiona soi (34%), woda, mąka pszenna, sól</t>
  </si>
  <si>
    <t>groszek ptysiowy 125 g</t>
  </si>
  <si>
    <t>woda niegazowana 5l</t>
  </si>
  <si>
    <t>woda smakowa 500ml</t>
  </si>
  <si>
    <t>woda mineralna, niegazowana 0.5l</t>
  </si>
  <si>
    <t>woda żródlana 1,5 l z polskich źródeł</t>
  </si>
  <si>
    <t>soczek 100% kartonik 200 ml</t>
  </si>
  <si>
    <t>sok marchwiowo-owocowy 300 ml</t>
  </si>
  <si>
    <t>syrop owocowy zagęszczony -bez środków konserwujących, smak porzeczka, wiśnia, truskawka, śliwka - 0,5 litr.</t>
  </si>
  <si>
    <t>syrop owocowy zagęszczony - smak porzeczka, wiśnia, truskawka, śliwka - 5 litr</t>
  </si>
  <si>
    <t>olej rzepakowy 1l z pierwszego tłoczenia,filtrowany na zimno , omega 3 i wit. E i K, bez GMO, znak jakościQ(najwyzsza jakość)</t>
  </si>
  <si>
    <t>oliwa z oliwek 500ml z piewszego tłoczenia</t>
  </si>
  <si>
    <t>kethup łagodny o obniżonej zawartości soli odpowiedni dla dzieci</t>
  </si>
  <si>
    <t>koncentrat pomidorowy 30%,  opakowanie szklane 190 g .Produkt pasteryzowany. Zawartość ekstraktu 30+.2% , Zawartość soli wynika wyłącznie z obecności naturalnie występującego sodu., wyłącznie z naturalnych substancji.</t>
  </si>
  <si>
    <t>ketchup łagodny dla dzieci o obniżonej zawartości soli , opakowanie szklane 200g, bez konserwantów,bez syropu gluk.-fruktozowanego, mała zawartość cukru</t>
  </si>
  <si>
    <t>ketchup łagodny 450 g, skład:pomidory (174 g pomidorów zużyto na 100 g produktu),wyłącznie z naturalnych składników , opakowanie plastikowe.</t>
  </si>
  <si>
    <t>ketchup pikantny 450 g, skład: Pomidory (174 g pomidorów zużyto na 100 g produktu), wyłącznie z naturalnych składników ,opakowanie plastikowe</t>
  </si>
  <si>
    <t>cukierki owocowo jogurtowe nadziewane o smaku cytrynowym poziomkowym truskawkowym i brzoskwiniowym</t>
  </si>
  <si>
    <t>wafle przekładane op.36szt.50g</t>
  </si>
  <si>
    <t>ciastka markiza przekładane czekoladą  180g</t>
  </si>
  <si>
    <t>czekolada pełnomleczna 100g.</t>
  </si>
  <si>
    <t>czekolada gorzka z orzechami 100g</t>
  </si>
  <si>
    <t>baton zbożowy bananowy podlany czekoladą 40 g</t>
  </si>
  <si>
    <t>baton czekoladowy 45g.</t>
  </si>
  <si>
    <t>biszkopty 125g</t>
  </si>
  <si>
    <t>galaretki owocowe 40g.</t>
  </si>
  <si>
    <t>lizak o różnych smakach owocowych z witaminami 10g</t>
  </si>
  <si>
    <t>guma rozpuszczalna 4szt w opakowaniu</t>
  </si>
  <si>
    <t>Zadanie nr 6 : art.. Mrożone</t>
  </si>
  <si>
    <t>ryby - filet z dorsza w kostce kl.I do 10%  glazury</t>
  </si>
  <si>
    <t>filet z dorsza bez skóry, płaty, kl.I o%</t>
  </si>
  <si>
    <t>ryby - filet z mintaja płaty, kl. I , do 10 %</t>
  </si>
  <si>
    <t xml:space="preserve">ryby - filet z mintaja w kostce kl. I do 8% </t>
  </si>
  <si>
    <t>filet z miruny kl. I do 10 %</t>
  </si>
  <si>
    <t>ryba tilapia kl. I do 30%</t>
  </si>
  <si>
    <t xml:space="preserve">filet rybny zapiekany z serem, zawartość fileta nie mniej niż 44%, opakowania 5 kg, </t>
  </si>
  <si>
    <t>paluszki rybne z fileta , nie mielone</t>
  </si>
  <si>
    <t xml:space="preserve">pierogi z mięsem </t>
  </si>
  <si>
    <t>filet mrożony sola kl I do 30 %</t>
  </si>
  <si>
    <t>polędwiczka z dorsza bez ości kg kl. I do 5%</t>
  </si>
  <si>
    <t>polęwiczka z mintaja bez ości kg kl. I do 20 %</t>
  </si>
  <si>
    <t>warzywa na patenię kg</t>
  </si>
  <si>
    <t xml:space="preserve">mieszanka 7składnikowa warzyw bez ziemniaka </t>
  </si>
  <si>
    <t>groszek z marchewką 1 kg</t>
  </si>
  <si>
    <t xml:space="preserve">czarna porzeczka </t>
  </si>
  <si>
    <t>śliwka</t>
  </si>
  <si>
    <t>jagoda,  owoce leśne</t>
  </si>
  <si>
    <t>truskawki</t>
  </si>
  <si>
    <t>malina</t>
  </si>
  <si>
    <t>jeżyna</t>
  </si>
  <si>
    <t>mieszanka wielowowocowa kompotowa</t>
  </si>
  <si>
    <t>brukselka mrożona</t>
  </si>
  <si>
    <t xml:space="preserve">dynia mrożona </t>
  </si>
  <si>
    <t>włoszczyzna cięta w paski 4 składnikowa /marchew,seler,pietruszka,por</t>
  </si>
  <si>
    <t>bukiet warzyw  3 składnikowy /marchew ,brokuł,kalafior/</t>
  </si>
  <si>
    <t>barszcz ukraiński mrożony</t>
  </si>
  <si>
    <t>kalafior</t>
  </si>
  <si>
    <t>brokuł</t>
  </si>
  <si>
    <t xml:space="preserve">fasolka szparagowa </t>
  </si>
  <si>
    <t>mieszanka kompotowa wieloskładnikowa</t>
  </si>
  <si>
    <t>wiśnia b/p</t>
  </si>
  <si>
    <t>szpinak</t>
  </si>
  <si>
    <t>szpinak 2,5 kg opakowanie</t>
  </si>
  <si>
    <t xml:space="preserve">groszek zielony </t>
  </si>
  <si>
    <t>marchew junior mini</t>
  </si>
  <si>
    <t>marchew kostka</t>
  </si>
  <si>
    <t>lody rożki owocowe</t>
  </si>
  <si>
    <t>mieszanka wielowarzywna</t>
  </si>
  <si>
    <t>papryka mrożona</t>
  </si>
  <si>
    <t>koper mrożony 250g</t>
  </si>
  <si>
    <t>Zadanie Nr 7 : Jabłka</t>
  </si>
  <si>
    <t>jabłka krajowe</t>
  </si>
  <si>
    <t>Zadanie Nr 8 : Ziemniaki</t>
  </si>
  <si>
    <t xml:space="preserve">ziemniaki </t>
  </si>
  <si>
    <t>Zadanie Nr 9 : Warzywa i owoce</t>
  </si>
  <si>
    <t>cebula</t>
  </si>
  <si>
    <t>cebula czerwona</t>
  </si>
  <si>
    <t>buraki ćwikłowe</t>
  </si>
  <si>
    <t>por</t>
  </si>
  <si>
    <t>marchew</t>
  </si>
  <si>
    <t>pietruszka korzeń</t>
  </si>
  <si>
    <t>ogórek świeży</t>
  </si>
  <si>
    <t>pomidor</t>
  </si>
  <si>
    <t>sałata w pęczkach</t>
  </si>
  <si>
    <t>papryka świeża</t>
  </si>
  <si>
    <t xml:space="preserve">pieczarki  </t>
  </si>
  <si>
    <t>seler korzeń</t>
  </si>
  <si>
    <t>pietruszka natka w pęczkach</t>
  </si>
  <si>
    <t>szczypiorek w pęczkach</t>
  </si>
  <si>
    <t>gruszki</t>
  </si>
  <si>
    <t>groch łuskany</t>
  </si>
  <si>
    <t>koper w pęczkach</t>
  </si>
  <si>
    <t>brokuł świeży</t>
  </si>
  <si>
    <t>czosnek polski główki</t>
  </si>
  <si>
    <t>kapusta głowiasta czerwona</t>
  </si>
  <si>
    <t>kapusta pekińska</t>
  </si>
  <si>
    <t>kapusta włoska młoda</t>
  </si>
  <si>
    <t>koper susz 20g</t>
  </si>
  <si>
    <t>morele susz 200g</t>
  </si>
  <si>
    <t>sałata lodowa</t>
  </si>
  <si>
    <t>rzodkiewka pęczki</t>
  </si>
  <si>
    <t>soczewica czerwona</t>
  </si>
  <si>
    <t>śliwka susz. kalifornijska 200g</t>
  </si>
  <si>
    <t>żurawina susz 200g</t>
  </si>
  <si>
    <t>żurawina susz 100g</t>
  </si>
  <si>
    <t>śliwka susz 100g</t>
  </si>
  <si>
    <t>morele susz 100g</t>
  </si>
  <si>
    <t>fasola drobna, biała</t>
  </si>
  <si>
    <t>fasola gruba Jaś</t>
  </si>
  <si>
    <t>fasolka szparagowa</t>
  </si>
  <si>
    <t>włoszczyzna  pęczek</t>
  </si>
  <si>
    <t>cukinia</t>
  </si>
  <si>
    <t>bazylia świeża w doniczce</t>
  </si>
  <si>
    <t>brukiew</t>
  </si>
  <si>
    <t>rzepa biała</t>
  </si>
  <si>
    <t>brukselka</t>
  </si>
  <si>
    <t xml:space="preserve">borówka amerykańska </t>
  </si>
  <si>
    <t xml:space="preserve">Zadanie Nr 10 : Owoce tropikalne, warzywa i owoce przetworzone i zakonserwowane </t>
  </si>
  <si>
    <t>papryka konserwowa 450 gram</t>
  </si>
  <si>
    <t>buraczki tarte w słoikach 500 ml</t>
  </si>
  <si>
    <t>buraczki wiórki w słoikach 500 ml</t>
  </si>
  <si>
    <t>ogórki kiszone 5kg w wiaderku</t>
  </si>
  <si>
    <t>kukurydza konserwowa 150g.</t>
  </si>
  <si>
    <t>ogórki konserwowe 900 ml</t>
  </si>
  <si>
    <t>fasola szparagowa 0,9l</t>
  </si>
  <si>
    <t>arbuz</t>
  </si>
  <si>
    <t>groszek konserwowy 390g.</t>
  </si>
  <si>
    <t xml:space="preserve">kapusta kiszona-produkt otrzymany z poszatkowanej białej kapusty, poddanej kiszeniu poprzez zasolenie i fermentację, o barwie białej do lekko kremowej. Konsystencja chrupiąca, twarda, bez sztucznych barwników i konserwantów </t>
  </si>
  <si>
    <t>grapefruit kg</t>
  </si>
  <si>
    <t>fasola czerwona puszka 400g</t>
  </si>
  <si>
    <t>Fasola w puszce biała 400 g</t>
  </si>
  <si>
    <t>groszek z marchewką 0,9l</t>
  </si>
  <si>
    <t>rodzynki 150 gram</t>
  </si>
  <si>
    <t>ananasy konserwowe 450 gram</t>
  </si>
  <si>
    <t>brzoskwinie zakonserwowane 850 gram</t>
  </si>
  <si>
    <t>Soki 100% owocowe i warzywne ,bez dodatku cukru i substancji słodzących i soli 1l</t>
  </si>
  <si>
    <t>sok  jabłkowy 100% tłoczony 200 ml kubek</t>
  </si>
  <si>
    <t>brzoskwinie,nektarynki</t>
  </si>
  <si>
    <t>winogrona</t>
  </si>
  <si>
    <t>banany</t>
  </si>
  <si>
    <t>pomarańcze</t>
  </si>
  <si>
    <t>mandarynki</t>
  </si>
  <si>
    <t>cytryny</t>
  </si>
  <si>
    <t>orzechy włoskie łuskane pakowane po 100g</t>
  </si>
  <si>
    <t>orzechy laskowe łuskane 100g</t>
  </si>
  <si>
    <t>migdały płatki 100g/op</t>
  </si>
  <si>
    <t>słonecznik łuskany 100g</t>
  </si>
  <si>
    <t>pestki dyni łuskane 100g/op</t>
  </si>
  <si>
    <t>ananas świeży</t>
  </si>
  <si>
    <t>kiwi</t>
  </si>
  <si>
    <t>dżem 100% z owoców 100g owocu na 100g produktu słodzony sokiem jabłkowym  220g</t>
  </si>
  <si>
    <t>konfitura powidła wisniowe 100% z owoców 100g owocu na 100 g produktu słodzone slokiem 240g słoik</t>
  </si>
  <si>
    <t>grzyby suszone, podgrzybki 100g</t>
  </si>
  <si>
    <t>mięta doniczka</t>
  </si>
  <si>
    <t>mieszanka studencka 100g</t>
  </si>
  <si>
    <t>cieciorka konserwowa 250 g</t>
  </si>
  <si>
    <t>sezam- 250g</t>
  </si>
  <si>
    <t>ogórki małosolne</t>
  </si>
  <si>
    <t>kompot truskawkowy 900 ml</t>
  </si>
  <si>
    <t>kompot cz. Porzeczka 900 ml</t>
  </si>
  <si>
    <t>kompot wisniowy 900 ml</t>
  </si>
  <si>
    <t>pieczarki konserwowe 0,9 l</t>
  </si>
  <si>
    <t>pędy bambusa w zalewie w puszce 225g</t>
  </si>
  <si>
    <t>pomidory w puszce - 3 kg</t>
  </si>
  <si>
    <t>Zadanie Nr 11 : Jaja</t>
  </si>
  <si>
    <t xml:space="preserve">Jaja duże (L) , ściółkowe
</t>
  </si>
  <si>
    <t>Zadanie Nr 12 : Art. piekarnicze</t>
  </si>
  <si>
    <t>chleb żytni 500g krojony</t>
  </si>
  <si>
    <t>chleb zwykły 500g krojony</t>
  </si>
  <si>
    <t>chleb foremkowy 900g krojony jasny</t>
  </si>
  <si>
    <t>drożdżówka  - różne smaki   100g</t>
  </si>
  <si>
    <t>pączki  100g</t>
  </si>
  <si>
    <t>rogalik maślany 72g</t>
  </si>
  <si>
    <t>mini chałka 70g</t>
  </si>
  <si>
    <t>amerykanka 150g</t>
  </si>
  <si>
    <t>chleb wieloziarnisty kroj 500 g</t>
  </si>
  <si>
    <t>bułki maślana 65 g</t>
  </si>
  <si>
    <t>bułka poznańska, zwykła 50 g</t>
  </si>
  <si>
    <t>Chleb graham ze słonecznikiem krojony 0,5 kg</t>
  </si>
  <si>
    <t>Chleb razowy ze słonecznikiem 0,5 kg krojony</t>
  </si>
  <si>
    <t>bułka paryska krojona</t>
  </si>
  <si>
    <t>chleb z dynią krojony 350g</t>
  </si>
  <si>
    <t>chleb razowy 500g krojony</t>
  </si>
  <si>
    <t>chleb wieloziarnisty krojony 400g</t>
  </si>
  <si>
    <t>bułka wieloziarnista 95 g</t>
  </si>
  <si>
    <t>bułka kajzerka 50 g</t>
  </si>
  <si>
    <t xml:space="preserve">bułka graham 70g </t>
  </si>
  <si>
    <t>bułka kukurydziana z dynią ok. 65g</t>
  </si>
  <si>
    <t>bułka owsiana 60g</t>
  </si>
  <si>
    <t>bułka tarta</t>
  </si>
  <si>
    <t>ciasto jogurtowe</t>
  </si>
  <si>
    <t>Ciasto drożdżowe na wagę</t>
  </si>
  <si>
    <t>Zadanie Nr 13 : Wyroby gotowe, chłodzone</t>
  </si>
  <si>
    <t>naleśniki z twarogiem opakowanie do 1 kg wyrób got.</t>
  </si>
  <si>
    <t>krokiety z kapustą i grzybami opakowanie do 1 kg wyr.got</t>
  </si>
  <si>
    <t xml:space="preserve">Pierogi z truskawkami wyr. Gotowy, opakowaniedo 1kg  </t>
  </si>
  <si>
    <t>pierogi z kapustą i grzybami opakowanie do 1 kg wyr.got</t>
  </si>
  <si>
    <t>Pierogi z mięsem wyr. gotowy opajowanie do 1 kg</t>
  </si>
  <si>
    <t>pierogi z twarogiem  wyr.got. opakowanie do 1 kg</t>
  </si>
  <si>
    <t>Pierogi leniwe wyrób gotowy opakowanie do 1 kg</t>
  </si>
  <si>
    <t>pierogi serowo owocowe opakowanie do 1 kg</t>
  </si>
  <si>
    <t>pierogi ruskie, opakowanie do 1 kg</t>
  </si>
  <si>
    <t>naleśniki z jabłkiem opakowanie do 1 kg</t>
  </si>
  <si>
    <t>krokiety z pieczarkami opakowanie do 1 kg</t>
  </si>
  <si>
    <t>krokiety z mięsem opakowanie do 1 kg</t>
  </si>
  <si>
    <t>kopytka opakowanie do 1 kg</t>
  </si>
  <si>
    <t>kluski śląskie wyrób gotowy opakowanie do 1 kg</t>
  </si>
  <si>
    <t>pierogi z jagodami  wyr. Gotowy, opakowanie do 1 kg</t>
  </si>
  <si>
    <t>gołąbki wyr. Gotowy, opakowanie do 1 kg</t>
  </si>
  <si>
    <t>Zadanie Nr 14: ryby świeże</t>
  </si>
  <si>
    <t xml:space="preserve">Filet z pstrąga  ze skórą </t>
  </si>
  <si>
    <t>Filet z dorsza św. ze skórą</t>
  </si>
  <si>
    <t xml:space="preserve">filet z dorsza atlantyckiego gadus bez skóry </t>
  </si>
  <si>
    <t>filet z sandacza ze skórą</t>
  </si>
  <si>
    <t>filet z łososia świeży</t>
  </si>
  <si>
    <t>filet z flądry</t>
  </si>
  <si>
    <t>łącznie:</t>
  </si>
  <si>
    <t>ser salami</t>
  </si>
  <si>
    <t>podudzia z kurczaka</t>
  </si>
  <si>
    <t xml:space="preserve">chrupki kukurydziane 100g </t>
  </si>
  <si>
    <t>baton zbożowy różne smaki polany czekoladą 40 g</t>
  </si>
  <si>
    <t>chleb foremkowy 600g krojony jasny</t>
  </si>
  <si>
    <t>marmolada różne smaki w wiaderku 1kg</t>
  </si>
  <si>
    <t>Filet z halibuta</t>
  </si>
  <si>
    <t>Pizzerka</t>
  </si>
  <si>
    <t>bułka czosnkowa</t>
  </si>
  <si>
    <r>
      <t>Cielęcina extra -</t>
    </r>
    <r>
      <rPr>
        <b/>
        <sz val="10"/>
        <color rgb="FF000000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>płaty mięsa bez ścięgien, bez okrywy tłuszczu,- gatunek 1,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PN -86-A-82002</t>
    </r>
  </si>
  <si>
    <r>
      <t>Karkówka b/k- klasa I ,całkowicie odkostniona, słonina całkowicie zdjęta, PN-86-A-82002,</t>
    </r>
    <r>
      <rPr>
        <b/>
        <sz val="10"/>
        <color rgb="FF000000"/>
        <rFont val="Arial"/>
        <family val="2"/>
        <charset val="238"/>
      </rPr>
      <t xml:space="preserve"> </t>
    </r>
  </si>
  <si>
    <r>
      <t>Kiełbaski białe cienkie</t>
    </r>
    <r>
      <rPr>
        <sz val="10"/>
        <color rgb="FF000000"/>
        <rFont val="Arial"/>
        <family val="2"/>
        <charset val="238"/>
      </rPr>
      <t xml:space="preserve"> – PN-A-82007;1996z średnio rozdrobnionego mięsa wieprzowego (90%)-wołowa(10%), niewędzona, parzona w naturalnych osłonkach wieprzowychw osłonce naturalnej</t>
    </r>
  </si>
  <si>
    <r>
      <t>kiełbasa czosnkowa</t>
    </r>
    <r>
      <rPr>
        <sz val="10"/>
        <color rgb="FF000000"/>
        <rFont val="Arial"/>
        <family val="2"/>
        <charset val="238"/>
      </rPr>
      <t xml:space="preserve"> -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czosnku</t>
    </r>
  </si>
  <si>
    <r>
      <t>kiełbasa chłopska -</t>
    </r>
    <r>
      <rPr>
        <sz val="10"/>
        <color rgb="FF000000"/>
        <rFont val="Arial"/>
        <family val="2"/>
        <charset val="238"/>
      </rPr>
      <t xml:space="preserve"> kiełbasa średnio rozdrobniona, wyprodukowana z peklowanego mięsa wieprzowego oraz wołowego, nadziewana w jelita wieprzowe naturalne o średnicy od 2,8 do 3 cm, odkręcana w odcinkach prostych długości od 20 do 25 cm.  Charakterystyczny dla asortymentu, wyczuwalny smak i zapach wędzenia</t>
    </r>
  </si>
  <si>
    <r>
      <t>szynka z piersi indyka</t>
    </r>
    <r>
      <rPr>
        <sz val="10"/>
        <color rgb="FF000000"/>
        <rFont val="Arial"/>
        <family val="2"/>
        <charset val="238"/>
      </rPr>
      <t xml:space="preserve"> -  PN-A/82062 skład: pierś indycza kl I 85-87% a mięso z indyka</t>
    </r>
  </si>
  <si>
    <r>
      <t>Kiełbasa biała surowa</t>
    </r>
    <r>
      <rPr>
        <sz val="10"/>
        <color rgb="FF000000"/>
        <rFont val="Arial"/>
        <family val="2"/>
        <charset val="238"/>
      </rPr>
      <t xml:space="preserve"> -, gruba,  PN-A-82007;199,6z średnio rozdrobnionego mięsa wieprzowego (90%)-
wołowa(10%), niewędzona, parzona w naturalnych osłonkach wieprzowych,</t>
    </r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</si>
  <si>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color rgb="FF000000"/>
        <rFont val="Arial"/>
        <family val="2"/>
        <charset val="238"/>
      </rPr>
      <t xml:space="preserve">Opakowanie
4x100g
</t>
    </r>
  </si>
  <si>
    <t xml:space="preserve">pomidorki koktajkowe </t>
  </si>
  <si>
    <t>pomiodry suszone w oleju 270 g</t>
  </si>
  <si>
    <t xml:space="preserve">jogurt wielozbożowy do 200g </t>
  </si>
  <si>
    <t xml:space="preserve">soki owocowe 300ml </t>
  </si>
  <si>
    <t xml:space="preserve">przyprawa do kurczaka 30g </t>
  </si>
  <si>
    <t xml:space="preserve">przyprawa do ziemniaków 20g </t>
  </si>
  <si>
    <t xml:space="preserve">przyprawa do ryb 20g </t>
  </si>
  <si>
    <t xml:space="preserve">śliwka </t>
  </si>
  <si>
    <t>Golonka wieprzowa tylnia mała klasa I</t>
  </si>
  <si>
    <t>kapusta biała młoda</t>
  </si>
  <si>
    <t>jogurt owocowy 150g bez laktozy</t>
  </si>
  <si>
    <t>mleko 3,2% 1l bez laktozy</t>
  </si>
  <si>
    <t>masło bez laktozy</t>
  </si>
  <si>
    <t>Śmietana 18% 200g bez laktozy</t>
  </si>
  <si>
    <t>jogurt owocowy 150g bez cukru</t>
  </si>
  <si>
    <t>wafle ryżowe w polewie 65g</t>
  </si>
  <si>
    <t>wafle ryżowe popcornowe 60g</t>
  </si>
  <si>
    <t>batony zbożowe, musli 30-50g</t>
  </si>
  <si>
    <t>sok immuno, odporność 200ml</t>
  </si>
  <si>
    <t>passata pomidorowa mix 680g</t>
  </si>
  <si>
    <t>makaron kolorowy 400g</t>
  </si>
  <si>
    <t>mix sałat</t>
  </si>
  <si>
    <t>gorczyca biała 100g</t>
  </si>
  <si>
    <t>oregano 20g</t>
  </si>
  <si>
    <t>rozmaryn 10g</t>
  </si>
  <si>
    <t>jałowiec 15g</t>
  </si>
  <si>
    <t>cukierki: galaretka w czekoladzie, opakowanie  2,8kg.   Galaretka agarowa bez substancji konserwujących , barwników i sztucznych aromatów.</t>
  </si>
  <si>
    <t>cukierki: mieszanka czekoladowa, opakowanie- 3kg  cukierki oblane ciemną czekoladą Czekolada deserowa: masa kakaowa minimum 47%. Różne smaki miazgi.</t>
  </si>
  <si>
    <t>mękkie ciastka zbożowe z żurawiną i rodzynkami wzbogacone w żelazo,magnez,witaminę B6 I kwas foliowy - 50g</t>
  </si>
  <si>
    <t>wafelek nadziewany - chrupiący, mleczno-orzechowy,  waga 25 g, nadzienie mleczne 30,4%, nadzienie orzechowe 29,4 %</t>
  </si>
  <si>
    <t xml:space="preserve">czekolada złożona z batoników czekoladowych  13g,   opak. 100g. Skład - czekolada mleczna 40%.  </t>
  </si>
  <si>
    <t xml:space="preserve">batonik z  orzechowym nadzieniem w kruchym wafelku, oblany  mleczną czekoladą. Nie może być wyrób czekoladopodobny. Waga 43 g. . </t>
  </si>
  <si>
    <t>baton z mlecznej czekolady wypełniony mlecznym nadzieniem z dodatkiem ziaren 5 zbóż. Waga 23,5g, Składniki: Czekolada mleczna  , cukier, mleko odtłuszczone w proszku , ekspandowane ziarna zbóż.</t>
  </si>
  <si>
    <t>olej rzepakowy op.  3l z pierwszego tłoczenia - najwyższej jakości.</t>
  </si>
  <si>
    <t>mus owocowy wyciskany- 100g, różne smaki. Wyprodukowany z owoców i soku zagęszczonego, bez dodatku cukru i bez konserwantów (do kieszonki)</t>
  </si>
  <si>
    <t>ketchup łagodny 970 g.- skład pomidorów 174g na100g produktu, odpowiedni dla dzieci, opakowanie szklane</t>
  </si>
  <si>
    <t>ketchup pikantny 970 g.- skład pomidorów 174g na100g produktu, odpowiedni dla dzieci, opakowanie szklane</t>
  </si>
  <si>
    <t xml:space="preserve">mąka tortowa extra typ 405- 1 kg, produkt  doskonale oczyszczony, jasny, o  idealnej konsystencji, doskonały do wypieków. Wartości odżywcze w 100g produktu: tłuszcz 1,0g;w tym kwasy tłuszczowe, 0,3g;węglowodany71,7g;w tym cukry2,4g;białko10,0g;sól; </t>
  </si>
  <si>
    <t xml:space="preserve">kolendra mielona 20 g </t>
  </si>
  <si>
    <t>sos sałatkowy 8g</t>
  </si>
  <si>
    <t xml:space="preserve">filet śledziowy solony </t>
  </si>
  <si>
    <t>zaprawa cytrynowa - cytrynka w płynie 1 litr</t>
  </si>
  <si>
    <t>filet sledziowy marynowany</t>
  </si>
  <si>
    <t>ryż parboiled długoziarnisty opakowanie 1kg</t>
  </si>
  <si>
    <t xml:space="preserve">ryż długoziarnisty parboiled- opakowanie  5 kg  </t>
  </si>
  <si>
    <t>ryż basmati op 4x100 g</t>
  </si>
  <si>
    <t>ryż basmati</t>
  </si>
  <si>
    <t>ryż jaśminowy</t>
  </si>
  <si>
    <t>ryby - filet z łososia w kostce kl. I do 10 % glazury</t>
  </si>
  <si>
    <t>ryby - filet z łososia płaty kl. I , do 0% glazury</t>
  </si>
  <si>
    <t>ser typu włoskiego, twardy w kategorii premium 200g</t>
  </si>
  <si>
    <t>udko z kaczki</t>
  </si>
  <si>
    <t>jabłka prażone 800g</t>
  </si>
  <si>
    <t>majonez dekoracyjny 700ml gęsty, kremowy</t>
  </si>
  <si>
    <t>majonez 310 ml bez konserwantów</t>
  </si>
  <si>
    <t>Zapotrzebowania  na artykuły spożywcze dla  SP1</t>
  </si>
  <si>
    <t>Zapotrzebowania  na artykuły spożywcze dla  SSP2</t>
  </si>
  <si>
    <t>Zapotrzebowania  na artykuły spożywcze dla  SP4</t>
  </si>
  <si>
    <t>Zapotrzebowania  na artykuły spożywcze dla SP5</t>
  </si>
  <si>
    <t>Zapotrzebowania  na artykuły spożywcze dla  SP7</t>
  </si>
  <si>
    <t>Zapotrzebowania  na artykuły spożywcze dla  SP8</t>
  </si>
  <si>
    <t>Zapotrzebowania  na artykuły spożywcze dla SP10</t>
  </si>
  <si>
    <t>Zapotrzebowania  na artykuły spożywcze dla  SP11</t>
  </si>
  <si>
    <t>Zapotrzebowania  na artykuły spożywcze dla  SP12</t>
  </si>
  <si>
    <r>
      <t xml:space="preserve">Napój mleczny – jogurtowy 4x100g, smaki truskawkowy, wieloowocowy, skład: mleko częściowo odtłuszczone, mleko odtłuszczone rekonstytuowane, syrop cukrowy (B) lub cukier (V), truskawki odtworzone z puree zagęszczonego 2,1%, glukoza, koncentrat składników mineralnych mleka, aromaty naturalne, bakterie: jogurtowe, Lactobacillus casei  (CNCM I-1518): min.108 jtk/g produktu; witamina B6, witamina D, </t>
    </r>
    <r>
      <rPr>
        <b/>
        <sz val="10"/>
        <rFont val="Arial"/>
        <family val="2"/>
      </rPr>
      <t xml:space="preserve">Opakowanie
4x100g
</t>
    </r>
  </si>
  <si>
    <t>Załącznik nr 2</t>
  </si>
  <si>
    <t>figurka  mikołaja w czekoladzie pełnomlecznej, wysokość nie mniej niż 15 cm/ nie może być wyrób czekoladopodobny/</t>
  </si>
  <si>
    <t>figurka mikołaja w czekoladzie pełnomlecznej, wysokość nie mniej niż 15 cm/ nie może być wyrób czekoladopodobny/</t>
  </si>
  <si>
    <t>w okresie od 01.09.2023 r.- 31.12.2023 r.</t>
  </si>
  <si>
    <t>napój wieloowocowy 500ml</t>
  </si>
  <si>
    <t>napój herbaciany 500ml</t>
  </si>
  <si>
    <t>papryka wędzona 500g</t>
  </si>
  <si>
    <t>pomidory krojone 400g</t>
  </si>
  <si>
    <t>mozzarella kulki mini 150g</t>
  </si>
  <si>
    <t>ser dojrzewający 350g</t>
  </si>
  <si>
    <t>schoko bons 125g</t>
  </si>
  <si>
    <t>bombonierka 125g - cukierki w kształcie miseczki wypełnione orzechem laskowym (10%) w karmelu (41%), kremie orzechowym (37%) i czekoladzie (12%)</t>
  </si>
  <si>
    <t>pieprz biały mielony - 15 g</t>
  </si>
  <si>
    <t>papryka wędzona mielona - 20 g</t>
  </si>
  <si>
    <t>imbir świeży</t>
  </si>
  <si>
    <t>Zapotrzebowania  na artykuły spożywcze dla Przedszkola nr 8 Gminy Miejskiej Tczew</t>
  </si>
  <si>
    <t>wafelki w kształcie kart wypełnione mlecznym (41,5%) i kakaowym nadzieniem (38%). W jednym op. znajdują się 3 paczki, a w każdej paczce 2 wafelki.</t>
  </si>
  <si>
    <t>przyprawa do ryb z nutą cytryny 16g. W jej skład wchodzą doskonale skomponowane przyprawy, takie jak między innymi: koperek,natka pietruszki,rozmaryn,kurkuma,pieprz czarny.</t>
  </si>
  <si>
    <t>przyprawa do ryb i owoców morza 20 g wzbogaca smak i aromat ryb smażonych, pieczonych,gotowanych oraz z rusztu. W jej skład wchodzą doskonale skomponowane przyprawy, takie jak: sól,cebula,gorczyca biała,czosnek,pomidor,owoc kolendry,cukier,natka pietruszki,pieprz czarny,nasiona kopru,kurkuma,imbir oraz pieprz biały.</t>
  </si>
  <si>
    <t>przyprawa do wieprzowiny klasyczna 20 g: kompozycja ziół i przypraw, skomponowana specjalnie do potraw z tego rodzaju mięsa. W skład mieszanki wchodzi między innymi: czosnek,papryka słodka,kminek,cząber, rozmaryn,majeranek,pieprz czarny,chili,ziele angielskie,liść laurowy,sół oraz suszone warzywa.</t>
  </si>
  <si>
    <t>przyprawa do karkówki klasyczna 20 g: jest idealna do przygotowania mięsa pieczonego,smażonego,duszonego oraz grilla.To znakomita mieszanka przypraw,ziól oraz warzyw,dzięki której karkówka nabiera wyjątkowego smaku</t>
  </si>
  <si>
    <t>orzechy nerkowca 100 g</t>
  </si>
  <si>
    <t>oregano świeże w doniczce</t>
  </si>
  <si>
    <t>Czekoladki z mlecznej czekolady z nadzieniem mlecznym i orzechami.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</si>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</sst>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164" formatCode="[$-415]General"/>
    <numFmt numFmtId="165" formatCode="#,##0.00\ [$€-407];[Red]\-#,##0.00\ [$€-407]"/>
    <numFmt numFmtId="166" formatCode="#,##0.00\ [$zł-415];[Red]\-#,##0.00\ [$zł-415]"/>
    <numFmt numFmtId="167" formatCode="#,##0.00&quot; zł&quot;"/>
    <numFmt numFmtId="168" formatCode="#,##0.00\ [$zł-415]"/>
    <numFmt numFmtId="169" formatCode="#,##0.00\ &quot;zł&quot;"/>
    <numFmt numFmtId="170" formatCode="#,##0.00\ _z_ł"/>
    <numFmt numFmtId="171" formatCode="#,##0.00&quot; zł&quot;;[Red]\-#,##0.00&quot; zł&quot;"/>
    <numFmt numFmtId="172" formatCode="#,##0.00&quot; &quot;[$zł-415]"/>
    <numFmt numFmtId="173" formatCode="#,##0.00&quot; zł&quot;;[Red]&quot;-&quot;#,##0.00&quot; zł&quot;"/>
    <numFmt numFmtId="174" formatCode="[$-415]0"/>
  </numFmts>
  <fonts count="32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name val="Verdana"/>
      <family val="2"/>
      <charset val="238"/>
    </font>
    <font>
      <sz val="10"/>
      <color rgb="FF333333"/>
      <name val="Arial"/>
      <family val="2"/>
      <charset val="238"/>
    </font>
    <font>
      <i/>
      <u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  <charset val="238"/>
    </font>
    <font>
      <sz val="10"/>
      <name val="Arial"/>
      <family val="2"/>
      <charset val="1"/>
    </font>
    <font>
      <b/>
      <sz val="12"/>
      <color rgb="FFFF0000"/>
      <name val="Arial"/>
      <family val="2"/>
      <charset val="238"/>
    </font>
    <font>
      <sz val="10"/>
      <color indexed="63"/>
      <name val="Verdana"/>
      <family val="2"/>
      <charset val="238"/>
    </font>
    <font>
      <b/>
      <sz val="12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6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0" fontId="1" fillId="0" borderId="0" applyBorder="0" applyProtection="0">
      <alignment horizontal="center" textRotation="90"/>
    </xf>
    <xf numFmtId="164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 applyBorder="0" applyProtection="0"/>
    <xf numFmtId="164" fontId="2" fillId="0" borderId="0"/>
    <xf numFmtId="0" fontId="15" fillId="0" borderId="0"/>
    <xf numFmtId="0" fontId="15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0" fontId="2" fillId="0" borderId="0" applyBorder="0" applyProtection="0"/>
    <xf numFmtId="164" fontId="2" fillId="0" borderId="0"/>
    <xf numFmtId="9" fontId="3" fillId="0" borderId="0" applyBorder="0" applyProtection="0"/>
    <xf numFmtId="164" fontId="4" fillId="0" borderId="0"/>
    <xf numFmtId="0" fontId="4" fillId="0" borderId="0"/>
    <xf numFmtId="0" fontId="4" fillId="0" borderId="0" applyBorder="0" applyProtection="0"/>
    <xf numFmtId="165" fontId="4" fillId="0" borderId="0" applyBorder="0" applyProtection="0"/>
    <xf numFmtId="165" fontId="4" fillId="0" borderId="0"/>
    <xf numFmtId="166" fontId="4" fillId="0" borderId="0"/>
    <xf numFmtId="164" fontId="15" fillId="0" borderId="0"/>
    <xf numFmtId="164" fontId="15" fillId="0" borderId="0"/>
    <xf numFmtId="164" fontId="15" fillId="0" borderId="0"/>
  </cellStyleXfs>
  <cellXfs count="522">
    <xf numFmtId="0" fontId="0" fillId="0" borderId="0" xfId="0"/>
    <xf numFmtId="0" fontId="0" fillId="0" borderId="6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/>
    <xf numFmtId="0" fontId="2" fillId="0" borderId="4" xfId="22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right" vertical="center" wrapText="1"/>
    </xf>
    <xf numFmtId="0" fontId="2" fillId="0" borderId="0" xfId="20" applyBorder="1" applyAlignment="1" applyProtection="1">
      <alignment horizontal="center" vertical="center" wrapText="1"/>
    </xf>
    <xf numFmtId="167" fontId="2" fillId="0" borderId="0" xfId="21" applyNumberForma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8" fontId="2" fillId="0" borderId="4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right" vertical="center" wrapText="1"/>
    </xf>
    <xf numFmtId="168" fontId="8" fillId="2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3" fillId="0" borderId="4" xfId="33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8" fillId="3" borderId="12" xfId="0" applyFont="1" applyFill="1" applyBorder="1" applyAlignment="1">
      <alignment horizontal="right" vertical="center" wrapText="1"/>
    </xf>
    <xf numFmtId="168" fontId="8" fillId="4" borderId="4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0" xfId="0" applyFont="1"/>
    <xf numFmtId="1" fontId="3" fillId="0" borderId="4" xfId="0" applyNumberFormat="1" applyFont="1" applyBorder="1" applyAlignment="1">
      <alignment horizontal="center" vertical="center" wrapText="1"/>
    </xf>
    <xf numFmtId="168" fontId="9" fillId="0" borderId="8" xfId="0" applyNumberFormat="1" applyFont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2" fillId="0" borderId="19" xfId="33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18" applyBorder="1" applyAlignment="1">
      <alignment horizontal="center" vertical="center" wrapText="1"/>
    </xf>
    <xf numFmtId="0" fontId="2" fillId="0" borderId="19" xfId="20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32" xfId="0" applyFont="1" applyBorder="1"/>
    <xf numFmtId="169" fontId="2" fillId="0" borderId="0" xfId="0" applyNumberFormat="1" applyFont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168" fontId="2" fillId="0" borderId="33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/>
    <xf numFmtId="168" fontId="3" fillId="0" borderId="8" xfId="0" applyNumberFormat="1" applyFont="1" applyBorder="1" applyAlignment="1">
      <alignment horizontal="right" vertical="center" wrapText="1"/>
    </xf>
    <xf numFmtId="0" fontId="16" fillId="0" borderId="34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16" fillId="0" borderId="35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164" fontId="3" fillId="0" borderId="4" xfId="33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8" fillId="0" borderId="0" xfId="0" applyFont="1"/>
    <xf numFmtId="0" fontId="2" fillId="0" borderId="20" xfId="20" applyBorder="1" applyAlignment="1">
      <alignment horizontal="center" vertical="center" wrapText="1"/>
    </xf>
    <xf numFmtId="2" fontId="2" fillId="0" borderId="0" xfId="0" applyNumberFormat="1" applyFont="1"/>
    <xf numFmtId="168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8" fontId="8" fillId="6" borderId="28" xfId="0" applyNumberFormat="1" applyFont="1" applyFill="1" applyBorder="1" applyAlignment="1">
      <alignment horizontal="right" vertical="center" wrapText="1"/>
    </xf>
    <xf numFmtId="168" fontId="8" fillId="7" borderId="28" xfId="0" applyNumberFormat="1" applyFont="1" applyFill="1" applyBorder="1" applyAlignment="1">
      <alignment horizontal="right" vertical="center" wrapText="1"/>
    </xf>
    <xf numFmtId="169" fontId="2" fillId="0" borderId="0" xfId="0" applyNumberFormat="1" applyFont="1"/>
    <xf numFmtId="169" fontId="2" fillId="0" borderId="0" xfId="0" quotePrefix="1" applyNumberFormat="1" applyFont="1" applyAlignment="1">
      <alignment horizontal="right" vertical="center" wrapText="1"/>
    </xf>
    <xf numFmtId="168" fontId="8" fillId="4" borderId="35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2" fontId="3" fillId="0" borderId="0" xfId="0" applyNumberFormat="1" applyFont="1"/>
    <xf numFmtId="0" fontId="3" fillId="0" borderId="35" xfId="0" applyFont="1" applyBorder="1" applyAlignment="1">
      <alignment horizontal="center" vertical="center" wrapText="1"/>
    </xf>
    <xf numFmtId="168" fontId="3" fillId="0" borderId="0" xfId="0" applyNumberFormat="1" applyFont="1"/>
    <xf numFmtId="0" fontId="19" fillId="0" borderId="35" xfId="0" applyFont="1" applyBorder="1" applyAlignment="1">
      <alignment horizontal="center" vertical="center" wrapText="1"/>
    </xf>
    <xf numFmtId="0" fontId="20" fillId="0" borderId="0" xfId="0" applyFont="1"/>
    <xf numFmtId="2" fontId="19" fillId="0" borderId="0" xfId="0" applyNumberFormat="1" applyFont="1"/>
    <xf numFmtId="0" fontId="19" fillId="0" borderId="0" xfId="0" applyFont="1"/>
    <xf numFmtId="168" fontId="19" fillId="0" borderId="0" xfId="0" applyNumberFormat="1" applyFont="1"/>
    <xf numFmtId="0" fontId="19" fillId="0" borderId="4" xfId="0" applyFont="1" applyBorder="1" applyAlignment="1">
      <alignment horizontal="center" vertical="center" wrapText="1"/>
    </xf>
    <xf numFmtId="169" fontId="19" fillId="0" borderId="0" xfId="0" applyNumberFormat="1" applyFont="1"/>
    <xf numFmtId="169" fontId="3" fillId="0" borderId="0" xfId="0" applyNumberFormat="1" applyFont="1"/>
    <xf numFmtId="0" fontId="19" fillId="0" borderId="4" xfId="0" applyFont="1" applyBorder="1" applyAlignment="1">
      <alignment wrapText="1"/>
    </xf>
    <xf numFmtId="168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0" xfId="0" applyFont="1" applyAlignment="1">
      <alignment horizontal="center" vertical="center" wrapText="1"/>
    </xf>
    <xf numFmtId="0" fontId="19" fillId="0" borderId="33" xfId="0" applyFont="1" applyBorder="1"/>
    <xf numFmtId="0" fontId="19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9" fillId="0" borderId="4" xfId="16" applyFont="1" applyBorder="1" applyAlignment="1" applyProtection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19" fillId="0" borderId="33" xfId="0" applyFont="1" applyBorder="1" applyAlignment="1">
      <alignment wrapText="1"/>
    </xf>
    <xf numFmtId="0" fontId="22" fillId="0" borderId="35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9" fillId="8" borderId="4" xfId="0" applyFont="1" applyFill="1" applyBorder="1" applyAlignment="1">
      <alignment horizontal="center" vertical="center" wrapText="1"/>
    </xf>
    <xf numFmtId="0" fontId="19" fillId="8" borderId="35" xfId="0" applyFont="1" applyFill="1" applyBorder="1"/>
    <xf numFmtId="0" fontId="19" fillId="8" borderId="35" xfId="0" applyFont="1" applyFill="1" applyBorder="1" applyAlignment="1">
      <alignment horizontal="center" vertical="center" wrapText="1"/>
    </xf>
    <xf numFmtId="167" fontId="19" fillId="8" borderId="35" xfId="0" applyNumberFormat="1" applyFont="1" applyFill="1" applyBorder="1" applyAlignment="1">
      <alignment horizontal="right" vertical="center" wrapText="1"/>
    </xf>
    <xf numFmtId="0" fontId="20" fillId="8" borderId="0" xfId="0" applyFont="1" applyFill="1"/>
    <xf numFmtId="170" fontId="19" fillId="8" borderId="0" xfId="0" applyNumberFormat="1" applyFont="1" applyFill="1" applyAlignment="1">
      <alignment horizontal="right"/>
    </xf>
    <xf numFmtId="0" fontId="19" fillId="8" borderId="0" xfId="0" applyFont="1" applyFill="1"/>
    <xf numFmtId="168" fontId="19" fillId="8" borderId="0" xfId="0" applyNumberFormat="1" applyFont="1" applyFill="1"/>
    <xf numFmtId="169" fontId="19" fillId="8" borderId="0" xfId="0" applyNumberFormat="1" applyFont="1" applyFill="1"/>
    <xf numFmtId="0" fontId="19" fillId="8" borderId="13" xfId="0" applyFont="1" applyFill="1" applyBorder="1"/>
    <xf numFmtId="0" fontId="19" fillId="8" borderId="13" xfId="0" applyFont="1" applyFill="1" applyBorder="1" applyAlignment="1">
      <alignment horizontal="center" vertical="center" wrapText="1"/>
    </xf>
    <xf numFmtId="167" fontId="19" fillId="8" borderId="13" xfId="0" applyNumberFormat="1" applyFont="1" applyFill="1" applyBorder="1" applyAlignment="1">
      <alignment horizontal="right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wrapText="1"/>
    </xf>
    <xf numFmtId="0" fontId="3" fillId="8" borderId="4" xfId="0" applyFont="1" applyFill="1" applyBorder="1" applyAlignment="1">
      <alignment horizontal="center" vertical="center" wrapText="1"/>
    </xf>
    <xf numFmtId="168" fontId="3" fillId="8" borderId="35" xfId="0" applyNumberFormat="1" applyFont="1" applyFill="1" applyBorder="1" applyAlignment="1">
      <alignment horizontal="right" vertical="center" wrapText="1"/>
    </xf>
    <xf numFmtId="0" fontId="18" fillId="8" borderId="0" xfId="0" applyFont="1" applyFill="1"/>
    <xf numFmtId="170" fontId="3" fillId="8" borderId="0" xfId="0" applyNumberFormat="1" applyFont="1" applyFill="1" applyAlignment="1">
      <alignment horizontal="right"/>
    </xf>
    <xf numFmtId="0" fontId="3" fillId="8" borderId="0" xfId="0" applyFont="1" applyFill="1"/>
    <xf numFmtId="168" fontId="3" fillId="8" borderId="0" xfId="0" applyNumberFormat="1" applyFont="1" applyFill="1"/>
    <xf numFmtId="169" fontId="3" fillId="8" borderId="0" xfId="0" applyNumberFormat="1" applyFont="1" applyFill="1"/>
    <xf numFmtId="0" fontId="3" fillId="8" borderId="35" xfId="0" applyFont="1" applyFill="1" applyBorder="1"/>
    <xf numFmtId="168" fontId="2" fillId="8" borderId="4" xfId="0" applyNumberFormat="1" applyFont="1" applyFill="1" applyBorder="1" applyAlignment="1">
      <alignment horizontal="right" vertical="center" wrapText="1"/>
    </xf>
    <xf numFmtId="169" fontId="2" fillId="8" borderId="0" xfId="0" applyNumberFormat="1" applyFont="1" applyFill="1"/>
    <xf numFmtId="0" fontId="19" fillId="8" borderId="35" xfId="20" applyFont="1" applyFill="1" applyBorder="1" applyAlignment="1" applyProtection="1">
      <alignment horizontal="center" vertical="center" wrapText="1"/>
    </xf>
    <xf numFmtId="49" fontId="19" fillId="8" borderId="4" xfId="0" applyNumberFormat="1" applyFont="1" applyFill="1" applyBorder="1" applyAlignment="1">
      <alignment vertical="center" wrapText="1"/>
    </xf>
    <xf numFmtId="168" fontId="19" fillId="8" borderId="8" xfId="0" applyNumberFormat="1" applyFont="1" applyFill="1" applyBorder="1" applyAlignment="1">
      <alignment horizontal="right" vertical="center" wrapText="1"/>
    </xf>
    <xf numFmtId="168" fontId="3" fillId="8" borderId="4" xfId="0" applyNumberFormat="1" applyFont="1" applyFill="1" applyBorder="1" applyAlignment="1">
      <alignment horizontal="right" vertical="center" wrapText="1"/>
    </xf>
    <xf numFmtId="0" fontId="3" fillId="8" borderId="8" xfId="0" applyFont="1" applyFill="1" applyBorder="1" applyAlignment="1">
      <alignment horizontal="center" vertical="center" wrapText="1"/>
    </xf>
    <xf numFmtId="168" fontId="3" fillId="8" borderId="33" xfId="0" applyNumberFormat="1" applyFont="1" applyFill="1" applyBorder="1" applyAlignment="1">
      <alignment horizontal="right" vertical="center" wrapText="1"/>
    </xf>
    <xf numFmtId="0" fontId="3" fillId="8" borderId="33" xfId="0" applyFont="1" applyFill="1" applyBorder="1"/>
    <xf numFmtId="0" fontId="3" fillId="8" borderId="33" xfId="0" applyFont="1" applyFill="1" applyBorder="1" applyAlignment="1">
      <alignment horizontal="center" vertical="center" wrapText="1"/>
    </xf>
    <xf numFmtId="167" fontId="3" fillId="8" borderId="33" xfId="0" applyNumberFormat="1" applyFont="1" applyFill="1" applyBorder="1" applyAlignment="1">
      <alignment horizontal="right" vertical="center" wrapText="1"/>
    </xf>
    <xf numFmtId="8" fontId="2" fillId="0" borderId="0" xfId="0" applyNumberFormat="1" applyFont="1"/>
    <xf numFmtId="2" fontId="3" fillId="8" borderId="0" xfId="0" applyNumberFormat="1" applyFont="1" applyFill="1"/>
    <xf numFmtId="2" fontId="19" fillId="8" borderId="0" xfId="0" applyNumberFormat="1" applyFont="1" applyFill="1"/>
    <xf numFmtId="49" fontId="3" fillId="8" borderId="4" xfId="0" applyNumberFormat="1" applyFont="1" applyFill="1" applyBorder="1" applyAlignment="1">
      <alignment vertical="center" wrapText="1"/>
    </xf>
    <xf numFmtId="0" fontId="19" fillId="8" borderId="33" xfId="0" applyFont="1" applyFill="1" applyBorder="1"/>
    <xf numFmtId="0" fontId="19" fillId="8" borderId="33" xfId="0" applyFont="1" applyFill="1" applyBorder="1" applyAlignment="1">
      <alignment horizontal="center" vertical="center" wrapText="1"/>
    </xf>
    <xf numFmtId="2" fontId="5" fillId="0" borderId="0" xfId="0" applyNumberFormat="1" applyFont="1"/>
    <xf numFmtId="169" fontId="2" fillId="0" borderId="35" xfId="0" applyNumberFormat="1" applyFont="1" applyBorder="1" applyAlignment="1">
      <alignment vertical="center"/>
    </xf>
    <xf numFmtId="169" fontId="19" fillId="0" borderId="35" xfId="0" applyNumberFormat="1" applyFont="1" applyBorder="1" applyAlignment="1">
      <alignment vertical="center"/>
    </xf>
    <xf numFmtId="169" fontId="2" fillId="0" borderId="36" xfId="0" applyNumberFormat="1" applyFont="1" applyBorder="1" applyAlignment="1">
      <alignment vertical="center"/>
    </xf>
    <xf numFmtId="168" fontId="9" fillId="0" borderId="36" xfId="0" applyNumberFormat="1" applyFont="1" applyBorder="1" applyAlignment="1">
      <alignment horizontal="right" vertical="center" wrapText="1"/>
    </xf>
    <xf numFmtId="168" fontId="10" fillId="0" borderId="36" xfId="0" applyNumberFormat="1" applyFont="1" applyBorder="1" applyAlignment="1">
      <alignment horizontal="right" vertical="center" wrapText="1"/>
    </xf>
    <xf numFmtId="169" fontId="3" fillId="0" borderId="36" xfId="0" applyNumberFormat="1" applyFont="1" applyBorder="1" applyAlignment="1">
      <alignment horizontal="right" vertical="center"/>
    </xf>
    <xf numFmtId="169" fontId="2" fillId="0" borderId="36" xfId="0" applyNumberFormat="1" applyFont="1" applyBorder="1" applyAlignment="1">
      <alignment horizontal="right"/>
    </xf>
    <xf numFmtId="8" fontId="3" fillId="0" borderId="36" xfId="0" applyNumberFormat="1" applyFont="1" applyBorder="1" applyAlignment="1">
      <alignment horizontal="right" vertical="center"/>
    </xf>
    <xf numFmtId="167" fontId="2" fillId="0" borderId="33" xfId="0" applyNumberFormat="1" applyFont="1" applyBorder="1" applyAlignment="1">
      <alignment vertical="center"/>
    </xf>
    <xf numFmtId="168" fontId="2" fillId="0" borderId="37" xfId="0" applyNumberFormat="1" applyFont="1" applyBorder="1" applyAlignment="1">
      <alignment horizontal="right" vertical="center" wrapText="1"/>
    </xf>
    <xf numFmtId="0" fontId="3" fillId="5" borderId="33" xfId="0" applyFont="1" applyFill="1" applyBorder="1" applyAlignment="1">
      <alignment horizontal="center" vertical="center" wrapText="1"/>
    </xf>
    <xf numFmtId="168" fontId="3" fillId="5" borderId="37" xfId="0" applyNumberFormat="1" applyFont="1" applyFill="1" applyBorder="1" applyAlignment="1">
      <alignment horizontal="right" vertical="center" wrapText="1"/>
    </xf>
    <xf numFmtId="164" fontId="3" fillId="0" borderId="33" xfId="33" applyFont="1" applyBorder="1" applyAlignment="1">
      <alignment horizontal="center" vertical="center" wrapText="1"/>
    </xf>
    <xf numFmtId="167" fontId="23" fillId="0" borderId="33" xfId="0" applyNumberFormat="1" applyFont="1" applyBorder="1" applyAlignment="1">
      <alignment vertical="center"/>
    </xf>
    <xf numFmtId="0" fontId="23" fillId="5" borderId="13" xfId="0" applyFont="1" applyFill="1" applyBorder="1" applyAlignment="1">
      <alignment horizontal="center" vertical="center" wrapText="1"/>
    </xf>
    <xf numFmtId="167" fontId="23" fillId="5" borderId="38" xfId="0" applyNumberFormat="1" applyFont="1" applyFill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68" fontId="23" fillId="0" borderId="37" xfId="0" applyNumberFormat="1" applyFont="1" applyBorder="1" applyAlignment="1">
      <alignment horizontal="right" vertical="center" wrapText="1"/>
    </xf>
    <xf numFmtId="0" fontId="2" fillId="0" borderId="33" xfId="16" applyBorder="1" applyAlignment="1" applyProtection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167" fontId="23" fillId="5" borderId="37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168" fontId="3" fillId="0" borderId="37" xfId="0" applyNumberFormat="1" applyFont="1" applyBorder="1" applyAlignment="1">
      <alignment horizontal="right" vertical="center" wrapText="1"/>
    </xf>
    <xf numFmtId="0" fontId="23" fillId="5" borderId="33" xfId="20" applyFont="1" applyFill="1" applyBorder="1" applyAlignment="1" applyProtection="1">
      <alignment horizontal="center" vertical="center" wrapText="1"/>
    </xf>
    <xf numFmtId="164" fontId="2" fillId="0" borderId="0" xfId="33" applyFont="1" applyAlignment="1">
      <alignment horizontal="center" vertical="center" wrapText="1"/>
    </xf>
    <xf numFmtId="168" fontId="3" fillId="5" borderId="39" xfId="0" applyNumberFormat="1" applyFont="1" applyFill="1" applyBorder="1" applyAlignment="1">
      <alignment horizontal="right" vertical="center" wrapText="1"/>
    </xf>
    <xf numFmtId="167" fontId="2" fillId="0" borderId="36" xfId="0" applyNumberFormat="1" applyFont="1" applyBorder="1" applyAlignment="1">
      <alignment vertical="center"/>
    </xf>
    <xf numFmtId="0" fontId="2" fillId="0" borderId="33" xfId="22" applyBorder="1" applyAlignment="1" applyProtection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8" fontId="3" fillId="0" borderId="39" xfId="0" applyNumberFormat="1" applyFont="1" applyBorder="1" applyAlignment="1">
      <alignment horizontal="right" vertical="center" wrapText="1"/>
    </xf>
    <xf numFmtId="167" fontId="3" fillId="5" borderId="37" xfId="0" applyNumberFormat="1" applyFont="1" applyFill="1" applyBorder="1" applyAlignment="1">
      <alignment horizontal="right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right" vertical="center"/>
    </xf>
    <xf numFmtId="168" fontId="2" fillId="0" borderId="38" xfId="0" applyNumberFormat="1" applyFont="1" applyBorder="1" applyAlignment="1">
      <alignment horizontal="right" vertical="center" wrapText="1"/>
    </xf>
    <xf numFmtId="0" fontId="2" fillId="0" borderId="33" xfId="18" applyBorder="1" applyAlignment="1" applyProtection="1">
      <alignment horizontal="center" vertical="center" wrapText="1"/>
    </xf>
    <xf numFmtId="0" fontId="2" fillId="0" borderId="33" xfId="20" applyBorder="1" applyAlignment="1" applyProtection="1">
      <alignment horizontal="center" vertical="center" wrapText="1"/>
    </xf>
    <xf numFmtId="0" fontId="2" fillId="0" borderId="8" xfId="20" applyBorder="1" applyAlignment="1" applyProtection="1">
      <alignment horizontal="center" vertical="center" wrapText="1"/>
    </xf>
    <xf numFmtId="167" fontId="2" fillId="0" borderId="36" xfId="0" applyNumberFormat="1" applyFont="1" applyBorder="1" applyAlignment="1">
      <alignment horizontal="right"/>
    </xf>
    <xf numFmtId="171" fontId="3" fillId="0" borderId="36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2" fillId="0" borderId="33" xfId="0" applyFont="1" applyBorder="1" applyAlignment="1">
      <alignment horizontal="center" vertical="center" wrapText="1"/>
    </xf>
    <xf numFmtId="169" fontId="2" fillId="0" borderId="33" xfId="0" applyNumberFormat="1" applyFont="1" applyBorder="1" applyAlignment="1">
      <alignment vertical="center"/>
    </xf>
    <xf numFmtId="168" fontId="3" fillId="8" borderId="37" xfId="0" applyNumberFormat="1" applyFont="1" applyFill="1" applyBorder="1" applyAlignment="1">
      <alignment horizontal="right" vertical="center" wrapText="1"/>
    </xf>
    <xf numFmtId="169" fontId="19" fillId="0" borderId="33" xfId="0" applyNumberFormat="1" applyFont="1" applyBorder="1" applyAlignment="1">
      <alignment vertical="center"/>
    </xf>
    <xf numFmtId="167" fontId="19" fillId="8" borderId="38" xfId="0" applyNumberFormat="1" applyFont="1" applyFill="1" applyBorder="1" applyAlignment="1">
      <alignment horizontal="right" vertical="center" wrapText="1"/>
    </xf>
    <xf numFmtId="168" fontId="19" fillId="0" borderId="37" xfId="0" applyNumberFormat="1" applyFont="1" applyBorder="1" applyAlignment="1">
      <alignment horizontal="right" vertical="center" wrapText="1"/>
    </xf>
    <xf numFmtId="167" fontId="19" fillId="8" borderId="37" xfId="0" applyNumberFormat="1" applyFont="1" applyFill="1" applyBorder="1" applyAlignment="1">
      <alignment horizontal="right" vertical="center" wrapText="1"/>
    </xf>
    <xf numFmtId="0" fontId="19" fillId="8" borderId="33" xfId="20" applyFont="1" applyFill="1" applyBorder="1" applyAlignment="1" applyProtection="1">
      <alignment horizontal="center" vertical="center" wrapText="1"/>
    </xf>
    <xf numFmtId="168" fontId="3" fillId="8" borderId="39" xfId="0" applyNumberFormat="1" applyFont="1" applyFill="1" applyBorder="1" applyAlignment="1">
      <alignment horizontal="right" vertical="center" wrapText="1"/>
    </xf>
    <xf numFmtId="167" fontId="3" fillId="8" borderId="37" xfId="0" applyNumberFormat="1" applyFont="1" applyFill="1" applyBorder="1" applyAlignment="1">
      <alignment horizontal="right" vertical="center" wrapText="1"/>
    </xf>
    <xf numFmtId="168" fontId="2" fillId="0" borderId="41" xfId="0" applyNumberFormat="1" applyFont="1" applyBorder="1" applyAlignment="1">
      <alignment horizontal="right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68" fontId="2" fillId="0" borderId="44" xfId="0" applyNumberFormat="1" applyFont="1" applyBorder="1" applyAlignment="1">
      <alignment horizontal="right" vertical="center" wrapText="1"/>
    </xf>
    <xf numFmtId="168" fontId="3" fillId="8" borderId="44" xfId="0" applyNumberFormat="1" applyFont="1" applyFill="1" applyBorder="1" applyAlignment="1">
      <alignment horizontal="right" vertical="center" wrapText="1"/>
    </xf>
    <xf numFmtId="164" fontId="3" fillId="0" borderId="35" xfId="33" applyFont="1" applyBorder="1" applyAlignment="1">
      <alignment horizontal="center" vertical="center" wrapText="1"/>
    </xf>
    <xf numFmtId="168" fontId="19" fillId="0" borderId="44" xfId="0" applyNumberFormat="1" applyFont="1" applyBorder="1" applyAlignment="1">
      <alignment horizontal="right" vertical="center" wrapText="1"/>
    </xf>
    <xf numFmtId="0" fontId="2" fillId="0" borderId="35" xfId="16" applyBorder="1" applyAlignment="1" applyProtection="1">
      <alignment horizontal="center" vertical="center" wrapText="1"/>
    </xf>
    <xf numFmtId="167" fontId="19" fillId="8" borderId="44" xfId="0" applyNumberFormat="1" applyFont="1" applyFill="1" applyBorder="1" applyAlignment="1">
      <alignment horizontal="right" vertical="center" wrapText="1"/>
    </xf>
    <xf numFmtId="168" fontId="3" fillId="0" borderId="44" xfId="0" applyNumberFormat="1" applyFont="1" applyBorder="1" applyAlignment="1">
      <alignment horizontal="right" vertical="center" wrapText="1"/>
    </xf>
    <xf numFmtId="0" fontId="2" fillId="0" borderId="35" xfId="22" applyBorder="1" applyAlignment="1" applyProtection="1">
      <alignment horizontal="center" vertical="center" wrapText="1"/>
    </xf>
    <xf numFmtId="167" fontId="3" fillId="8" borderId="44" xfId="0" applyNumberFormat="1" applyFont="1" applyFill="1" applyBorder="1" applyAlignment="1">
      <alignment horizontal="right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vertical="center"/>
    </xf>
    <xf numFmtId="172" fontId="2" fillId="0" borderId="19" xfId="0" applyNumberFormat="1" applyFont="1" applyBorder="1" applyAlignment="1">
      <alignment horizontal="right" vertical="center" wrapText="1"/>
    </xf>
    <xf numFmtId="0" fontId="2" fillId="9" borderId="19" xfId="0" applyFont="1" applyFill="1" applyBorder="1" applyAlignment="1">
      <alignment horizontal="center" vertical="center" wrapText="1"/>
    </xf>
    <xf numFmtId="172" fontId="2" fillId="9" borderId="19" xfId="0" applyNumberFormat="1" applyFont="1" applyFill="1" applyBorder="1" applyAlignment="1">
      <alignment horizontal="right" vertical="center" wrapText="1"/>
    </xf>
    <xf numFmtId="167" fontId="2" fillId="9" borderId="19" xfId="0" applyNumberFormat="1" applyFont="1" applyFill="1" applyBorder="1" applyAlignment="1">
      <alignment horizontal="right" vertical="center" wrapText="1"/>
    </xf>
    <xf numFmtId="0" fontId="2" fillId="0" borderId="19" xfId="16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9" borderId="19" xfId="2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72" fontId="2" fillId="9" borderId="20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Border="1" applyAlignment="1">
      <alignment vertical="center"/>
    </xf>
    <xf numFmtId="0" fontId="2" fillId="0" borderId="19" xfId="22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right" vertical="center" wrapText="1"/>
    </xf>
    <xf numFmtId="0" fontId="2" fillId="9" borderId="20" xfId="0" applyFont="1" applyFill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right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right" vertical="center" wrapText="1"/>
    </xf>
    <xf numFmtId="167" fontId="2" fillId="0" borderId="16" xfId="0" applyNumberFormat="1" applyFont="1" applyBorder="1" applyAlignment="1">
      <alignment horizontal="right" vertical="center"/>
    </xf>
    <xf numFmtId="167" fontId="2" fillId="0" borderId="16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167" fontId="2" fillId="0" borderId="19" xfId="33" applyNumberFormat="1" applyFont="1" applyBorder="1" applyAlignment="1">
      <alignment vertical="center"/>
    </xf>
    <xf numFmtId="172" fontId="2" fillId="0" borderId="19" xfId="33" applyNumberFormat="1" applyFont="1" applyBorder="1" applyAlignment="1">
      <alignment horizontal="right" vertical="center" wrapText="1"/>
    </xf>
    <xf numFmtId="164" fontId="2" fillId="9" borderId="19" xfId="33" applyFont="1" applyFill="1" applyBorder="1" applyAlignment="1">
      <alignment horizontal="center" vertical="center" wrapText="1"/>
    </xf>
    <xf numFmtId="172" fontId="2" fillId="9" borderId="19" xfId="33" applyNumberFormat="1" applyFont="1" applyFill="1" applyBorder="1" applyAlignment="1">
      <alignment horizontal="right" vertical="center" wrapText="1"/>
    </xf>
    <xf numFmtId="164" fontId="2" fillId="0" borderId="19" xfId="35" applyFont="1" applyBorder="1" applyAlignment="1">
      <alignment horizontal="center" vertical="center" wrapText="1"/>
    </xf>
    <xf numFmtId="167" fontId="2" fillId="9" borderId="19" xfId="33" applyNumberFormat="1" applyFont="1" applyFill="1" applyBorder="1" applyAlignment="1">
      <alignment horizontal="right" vertical="center" wrapText="1"/>
    </xf>
    <xf numFmtId="164" fontId="2" fillId="0" borderId="19" xfId="17" applyBorder="1" applyAlignment="1">
      <alignment horizontal="center" vertical="center" wrapText="1"/>
    </xf>
    <xf numFmtId="172" fontId="2" fillId="0" borderId="18" xfId="33" applyNumberFormat="1" applyFont="1" applyBorder="1" applyAlignment="1">
      <alignment horizontal="right" vertical="center" wrapText="1"/>
    </xf>
    <xf numFmtId="164" fontId="2" fillId="0" borderId="16" xfId="33" applyFont="1" applyBorder="1" applyAlignment="1">
      <alignment horizontal="center" vertical="center" wrapText="1"/>
    </xf>
    <xf numFmtId="164" fontId="2" fillId="0" borderId="20" xfId="33" applyFont="1" applyBorder="1" applyAlignment="1">
      <alignment horizontal="center" vertical="center" wrapText="1"/>
    </xf>
    <xf numFmtId="164" fontId="2" fillId="9" borderId="19" xfId="21" applyFill="1" applyBorder="1" applyAlignment="1">
      <alignment horizontal="center" vertical="center" wrapText="1"/>
    </xf>
    <xf numFmtId="164" fontId="2" fillId="0" borderId="17" xfId="33" applyFont="1" applyBorder="1" applyAlignment="1">
      <alignment horizontal="center" vertical="center" wrapText="1"/>
    </xf>
    <xf numFmtId="164" fontId="2" fillId="0" borderId="45" xfId="33" applyFont="1" applyBorder="1" applyAlignment="1">
      <alignment horizontal="center" vertical="center" wrapText="1"/>
    </xf>
    <xf numFmtId="172" fontId="2" fillId="9" borderId="20" xfId="33" applyNumberFormat="1" applyFont="1" applyFill="1" applyBorder="1" applyAlignment="1">
      <alignment horizontal="right" vertical="center" wrapText="1"/>
    </xf>
    <xf numFmtId="167" fontId="2" fillId="0" borderId="16" xfId="33" applyNumberFormat="1" applyFont="1" applyBorder="1" applyAlignment="1">
      <alignment vertical="center"/>
    </xf>
    <xf numFmtId="164" fontId="2" fillId="0" borderId="19" xfId="23" applyBorder="1" applyAlignment="1">
      <alignment horizontal="center" vertical="center" wrapText="1"/>
    </xf>
    <xf numFmtId="172" fontId="9" fillId="0" borderId="16" xfId="33" applyNumberFormat="1" applyFont="1" applyBorder="1" applyAlignment="1">
      <alignment horizontal="right" vertical="center" wrapText="1"/>
    </xf>
    <xf numFmtId="164" fontId="2" fillId="9" borderId="20" xfId="33" applyFont="1" applyFill="1" applyBorder="1" applyAlignment="1">
      <alignment horizontal="center" vertical="center" wrapText="1"/>
    </xf>
    <xf numFmtId="172" fontId="2" fillId="0" borderId="20" xfId="33" applyNumberFormat="1" applyFont="1" applyBorder="1" applyAlignment="1">
      <alignment horizontal="right" vertical="center" wrapText="1"/>
    </xf>
    <xf numFmtId="174" fontId="2" fillId="0" borderId="19" xfId="33" applyNumberFormat="1" applyFont="1" applyBorder="1" applyAlignment="1">
      <alignment horizontal="center" vertical="center" wrapText="1"/>
    </xf>
    <xf numFmtId="172" fontId="9" fillId="0" borderId="20" xfId="33" applyNumberFormat="1" applyFont="1" applyBorder="1" applyAlignment="1">
      <alignment horizontal="right" vertical="center" wrapText="1"/>
    </xf>
    <xf numFmtId="167" fontId="2" fillId="0" borderId="16" xfId="33" applyNumberFormat="1" applyFont="1" applyBorder="1" applyAlignment="1">
      <alignment horizontal="right" vertical="center"/>
    </xf>
    <xf numFmtId="164" fontId="2" fillId="0" borderId="19" xfId="19" applyBorder="1" applyAlignment="1">
      <alignment horizontal="center" vertical="center" wrapText="1"/>
    </xf>
    <xf numFmtId="164" fontId="2" fillId="0" borderId="19" xfId="21" applyBorder="1" applyAlignment="1">
      <alignment horizontal="center" vertical="center" wrapText="1"/>
    </xf>
    <xf numFmtId="164" fontId="11" fillId="0" borderId="11" xfId="33" applyFont="1" applyBorder="1" applyAlignment="1">
      <alignment horizontal="center" vertical="center" wrapText="1"/>
    </xf>
    <xf numFmtId="164" fontId="2" fillId="0" borderId="20" xfId="21" applyBorder="1" applyAlignment="1">
      <alignment horizontal="center" vertical="center" wrapText="1"/>
    </xf>
    <xf numFmtId="167" fontId="2" fillId="0" borderId="16" xfId="33" applyNumberFormat="1" applyFont="1" applyBorder="1" applyAlignment="1">
      <alignment horizontal="right"/>
    </xf>
    <xf numFmtId="173" fontId="2" fillId="0" borderId="16" xfId="33" applyNumberFormat="1" applyFont="1" applyBorder="1" applyAlignment="1">
      <alignment horizontal="right" vertical="center"/>
    </xf>
    <xf numFmtId="164" fontId="11" fillId="0" borderId="40" xfId="33" applyFont="1" applyBorder="1" applyAlignment="1">
      <alignment horizontal="center" vertical="center" wrapText="1"/>
    </xf>
    <xf numFmtId="164" fontId="11" fillId="0" borderId="19" xfId="33" applyFont="1" applyBorder="1" applyAlignment="1">
      <alignment horizontal="center" vertical="center" wrapText="1"/>
    </xf>
    <xf numFmtId="168" fontId="3" fillId="5" borderId="44" xfId="0" applyNumberFormat="1" applyFont="1" applyFill="1" applyBorder="1" applyAlignment="1">
      <alignment horizontal="right" vertical="center" wrapText="1"/>
    </xf>
    <xf numFmtId="168" fontId="23" fillId="0" borderId="44" xfId="0" applyNumberFormat="1" applyFont="1" applyBorder="1" applyAlignment="1">
      <alignment horizontal="right" vertical="center" wrapText="1"/>
    </xf>
    <xf numFmtId="167" fontId="23" fillId="5" borderId="44" xfId="0" applyNumberFormat="1" applyFont="1" applyFill="1" applyBorder="1" applyAlignment="1">
      <alignment horizontal="right" vertical="center" wrapText="1"/>
    </xf>
    <xf numFmtId="167" fontId="3" fillId="5" borderId="44" xfId="0" applyNumberFormat="1" applyFont="1" applyFill="1" applyBorder="1" applyAlignment="1">
      <alignment horizontal="right" vertical="center" wrapText="1"/>
    </xf>
    <xf numFmtId="167" fontId="16" fillId="0" borderId="34" xfId="0" applyNumberFormat="1" applyFont="1" applyBorder="1" applyAlignment="1">
      <alignment vertical="center"/>
    </xf>
    <xf numFmtId="168" fontId="16" fillId="0" borderId="46" xfId="0" applyNumberFormat="1" applyFont="1" applyBorder="1" applyAlignment="1">
      <alignment horizontal="right" vertical="center" wrapText="1"/>
    </xf>
    <xf numFmtId="0" fontId="3" fillId="10" borderId="34" xfId="0" applyFont="1" applyFill="1" applyBorder="1" applyAlignment="1">
      <alignment horizontal="center" vertical="center"/>
    </xf>
    <xf numFmtId="168" fontId="3" fillId="10" borderId="46" xfId="0" applyNumberFormat="1" applyFont="1" applyFill="1" applyBorder="1" applyAlignment="1">
      <alignment horizontal="right" vertical="center" wrapText="1"/>
    </xf>
    <xf numFmtId="0" fontId="3" fillId="10" borderId="34" xfId="0" applyFont="1" applyFill="1" applyBorder="1" applyAlignment="1">
      <alignment horizontal="center" vertical="center" wrapText="1"/>
    </xf>
    <xf numFmtId="164" fontId="3" fillId="0" borderId="34" xfId="33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168" fontId="3" fillId="0" borderId="46" xfId="0" applyNumberFormat="1" applyFont="1" applyBorder="1" applyAlignment="1">
      <alignment horizontal="right" vertical="center" wrapText="1"/>
    </xf>
    <xf numFmtId="0" fontId="16" fillId="0" borderId="34" xfId="16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8" fontId="16" fillId="0" borderId="49" xfId="0" applyNumberFormat="1" applyFont="1" applyBorder="1" applyAlignment="1">
      <alignment horizontal="right" vertical="center" wrapText="1"/>
    </xf>
    <xf numFmtId="0" fontId="16" fillId="0" borderId="50" xfId="0" applyFont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167" fontId="3" fillId="10" borderId="48" xfId="0" applyNumberFormat="1" applyFont="1" applyFill="1" applyBorder="1" applyAlignment="1">
      <alignment horizontal="right" vertical="center" wrapText="1"/>
    </xf>
    <xf numFmtId="167" fontId="3" fillId="10" borderId="46" xfId="0" applyNumberFormat="1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3" fillId="10" borderId="34" xfId="20" applyFont="1" applyFill="1" applyBorder="1" applyAlignment="1" applyProtection="1">
      <alignment horizontal="center" vertical="center" wrapText="1"/>
    </xf>
    <xf numFmtId="167" fontId="16" fillId="0" borderId="50" xfId="0" applyNumberFormat="1" applyFont="1" applyBorder="1" applyAlignment="1">
      <alignment vertical="center"/>
    </xf>
    <xf numFmtId="0" fontId="16" fillId="0" borderId="34" xfId="22" applyFont="1" applyBorder="1" applyAlignment="1" applyProtection="1">
      <alignment horizontal="center" vertical="center" wrapText="1"/>
    </xf>
    <xf numFmtId="168" fontId="25" fillId="0" borderId="50" xfId="0" applyNumberFormat="1" applyFont="1" applyBorder="1" applyAlignment="1">
      <alignment horizontal="right" vertical="center" wrapText="1"/>
    </xf>
    <xf numFmtId="168" fontId="10" fillId="0" borderId="50" xfId="0" applyNumberFormat="1" applyFont="1" applyBorder="1" applyAlignment="1">
      <alignment horizontal="right" vertical="center" wrapText="1"/>
    </xf>
    <xf numFmtId="0" fontId="16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8" fontId="3" fillId="0" borderId="53" xfId="0" applyNumberFormat="1" applyFont="1" applyBorder="1" applyAlignment="1">
      <alignment horizontal="right" vertical="center" wrapText="1"/>
    </xf>
    <xf numFmtId="0" fontId="3" fillId="10" borderId="54" xfId="0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2" fontId="2" fillId="8" borderId="0" xfId="0" applyNumberFormat="1" applyFont="1" applyFill="1"/>
    <xf numFmtId="168" fontId="25" fillId="0" borderId="54" xfId="0" applyNumberFormat="1" applyFont="1" applyBorder="1" applyAlignment="1">
      <alignment horizontal="right" vertical="center" wrapText="1"/>
    </xf>
    <xf numFmtId="167" fontId="3" fillId="0" borderId="50" xfId="0" applyNumberFormat="1" applyFont="1" applyBorder="1" applyAlignment="1">
      <alignment horizontal="right" vertical="center"/>
    </xf>
    <xf numFmtId="168" fontId="16" fillId="0" borderId="55" xfId="0" applyNumberFormat="1" applyFont="1" applyBorder="1" applyAlignment="1">
      <alignment horizontal="right" vertical="center" wrapText="1"/>
    </xf>
    <xf numFmtId="0" fontId="16" fillId="0" borderId="47" xfId="0" applyFont="1" applyBorder="1" applyAlignment="1">
      <alignment horizontal="center" vertical="center" wrapText="1"/>
    </xf>
    <xf numFmtId="168" fontId="16" fillId="0" borderId="48" xfId="0" applyNumberFormat="1" applyFont="1" applyBorder="1" applyAlignment="1">
      <alignment horizontal="right" vertical="center" wrapText="1"/>
    </xf>
    <xf numFmtId="0" fontId="16" fillId="0" borderId="43" xfId="18" applyFont="1" applyBorder="1" applyAlignment="1" applyProtection="1">
      <alignment horizontal="center" vertical="center" wrapText="1"/>
    </xf>
    <xf numFmtId="0" fontId="16" fillId="0" borderId="43" xfId="20" applyFont="1" applyBorder="1" applyAlignment="1" applyProtection="1">
      <alignment horizontal="center" vertical="center" wrapText="1"/>
    </xf>
    <xf numFmtId="0" fontId="16" fillId="0" borderId="42" xfId="20" applyFont="1" applyBorder="1" applyAlignment="1" applyProtection="1">
      <alignment horizontal="center" vertical="center" wrapText="1"/>
    </xf>
    <xf numFmtId="167" fontId="16" fillId="0" borderId="50" xfId="0" applyNumberFormat="1" applyFont="1" applyBorder="1" applyAlignment="1">
      <alignment horizontal="right"/>
    </xf>
    <xf numFmtId="171" fontId="3" fillId="0" borderId="50" xfId="0" applyNumberFormat="1" applyFont="1" applyBorder="1" applyAlignment="1">
      <alignment horizontal="right" vertical="center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168" fontId="2" fillId="0" borderId="56" xfId="0" applyNumberFormat="1" applyFont="1" applyBorder="1" applyAlignment="1">
      <alignment horizontal="right" vertical="center" wrapText="1"/>
    </xf>
    <xf numFmtId="168" fontId="3" fillId="8" borderId="56" xfId="0" applyNumberFormat="1" applyFont="1" applyFill="1" applyBorder="1" applyAlignment="1">
      <alignment horizontal="right" vertical="center" wrapText="1"/>
    </xf>
    <xf numFmtId="168" fontId="19" fillId="0" borderId="56" xfId="0" applyNumberFormat="1" applyFont="1" applyBorder="1" applyAlignment="1">
      <alignment horizontal="right" vertical="center" wrapText="1"/>
    </xf>
    <xf numFmtId="167" fontId="19" fillId="8" borderId="56" xfId="0" applyNumberFormat="1" applyFont="1" applyFill="1" applyBorder="1" applyAlignment="1">
      <alignment horizontal="right" vertical="center" wrapText="1"/>
    </xf>
    <xf numFmtId="168" fontId="3" fillId="0" borderId="56" xfId="0" applyNumberFormat="1" applyFont="1" applyBorder="1" applyAlignment="1">
      <alignment horizontal="right" vertical="center" wrapText="1"/>
    </xf>
    <xf numFmtId="167" fontId="3" fillId="8" borderId="56" xfId="0" applyNumberFormat="1" applyFont="1" applyFill="1" applyBorder="1" applyAlignment="1">
      <alignment horizontal="right" vertical="center" wrapText="1"/>
    </xf>
    <xf numFmtId="168" fontId="2" fillId="0" borderId="57" xfId="0" applyNumberFormat="1" applyFont="1" applyBorder="1" applyAlignment="1">
      <alignment horizontal="right" vertical="center" wrapText="1"/>
    </xf>
    <xf numFmtId="168" fontId="3" fillId="8" borderId="57" xfId="0" applyNumberFormat="1" applyFont="1" applyFill="1" applyBorder="1" applyAlignment="1">
      <alignment horizontal="right" vertical="center" wrapText="1"/>
    </xf>
    <xf numFmtId="168" fontId="19" fillId="0" borderId="57" xfId="0" applyNumberFormat="1" applyFont="1" applyBorder="1" applyAlignment="1">
      <alignment horizontal="right" vertical="center" wrapText="1"/>
    </xf>
    <xf numFmtId="167" fontId="19" fillId="8" borderId="57" xfId="0" applyNumberFormat="1" applyFont="1" applyFill="1" applyBorder="1" applyAlignment="1">
      <alignment horizontal="right" vertical="center" wrapText="1"/>
    </xf>
    <xf numFmtId="168" fontId="3" fillId="0" borderId="57" xfId="0" applyNumberFormat="1" applyFont="1" applyBorder="1" applyAlignment="1">
      <alignment horizontal="right" vertical="center" wrapText="1"/>
    </xf>
    <xf numFmtId="167" fontId="3" fillId="8" borderId="57" xfId="0" applyNumberFormat="1" applyFont="1" applyFill="1" applyBorder="1" applyAlignment="1">
      <alignment horizontal="right" vertical="center" wrapText="1"/>
    </xf>
    <xf numFmtId="168" fontId="3" fillId="5" borderId="57" xfId="0" applyNumberFormat="1" applyFont="1" applyFill="1" applyBorder="1" applyAlignment="1">
      <alignment horizontal="right" vertical="center" wrapText="1"/>
    </xf>
    <xf numFmtId="168" fontId="23" fillId="0" borderId="57" xfId="0" applyNumberFormat="1" applyFont="1" applyBorder="1" applyAlignment="1">
      <alignment horizontal="right" vertical="center" wrapText="1"/>
    </xf>
    <xf numFmtId="167" fontId="23" fillId="5" borderId="57" xfId="0" applyNumberFormat="1" applyFont="1" applyFill="1" applyBorder="1" applyAlignment="1">
      <alignment horizontal="right" vertical="center" wrapText="1"/>
    </xf>
    <xf numFmtId="167" fontId="3" fillId="5" borderId="57" xfId="0" applyNumberFormat="1" applyFont="1" applyFill="1" applyBorder="1" applyAlignment="1">
      <alignment horizontal="right" vertical="center" wrapText="1"/>
    </xf>
    <xf numFmtId="0" fontId="3" fillId="8" borderId="58" xfId="0" applyFont="1" applyFill="1" applyBorder="1" applyAlignment="1">
      <alignment horizontal="center" vertical="center" wrapText="1"/>
    </xf>
    <xf numFmtId="49" fontId="3" fillId="8" borderId="58" xfId="0" applyNumberFormat="1" applyFont="1" applyFill="1" applyBorder="1" applyAlignment="1">
      <alignment vertical="center" wrapText="1"/>
    </xf>
    <xf numFmtId="0" fontId="22" fillId="0" borderId="58" xfId="0" applyFont="1" applyBorder="1" applyAlignment="1">
      <alignment horizontal="center" vertical="center" wrapText="1"/>
    </xf>
    <xf numFmtId="168" fontId="3" fillId="8" borderId="59" xfId="0" applyNumberFormat="1" applyFont="1" applyFill="1" applyBorder="1" applyAlignment="1">
      <alignment horizontal="right" vertical="center" wrapText="1"/>
    </xf>
    <xf numFmtId="168" fontId="2" fillId="8" borderId="0" xfId="0" applyNumberFormat="1" applyFont="1" applyFill="1" applyAlignment="1">
      <alignment horizontal="right" vertical="center" wrapText="1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8" fontId="2" fillId="0" borderId="59" xfId="0" applyNumberFormat="1" applyFont="1" applyBorder="1" applyAlignment="1">
      <alignment horizontal="right" vertical="center" wrapText="1"/>
    </xf>
    <xf numFmtId="168" fontId="2" fillId="0" borderId="60" xfId="0" applyNumberFormat="1" applyFont="1" applyBorder="1" applyAlignment="1">
      <alignment horizontal="right" vertical="center" wrapText="1"/>
    </xf>
    <xf numFmtId="0" fontId="16" fillId="0" borderId="61" xfId="0" applyFont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168" fontId="3" fillId="10" borderId="62" xfId="0" applyNumberFormat="1" applyFont="1" applyFill="1" applyBorder="1" applyAlignment="1">
      <alignment horizontal="right" vertical="center" wrapText="1"/>
    </xf>
    <xf numFmtId="49" fontId="3" fillId="8" borderId="63" xfId="0" applyNumberFormat="1" applyFont="1" applyFill="1" applyBorder="1" applyAlignment="1">
      <alignment vertical="center" wrapText="1"/>
    </xf>
    <xf numFmtId="167" fontId="2" fillId="0" borderId="20" xfId="33" applyNumberFormat="1" applyFont="1" applyBorder="1" applyAlignment="1">
      <alignment vertical="center"/>
    </xf>
    <xf numFmtId="167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9" fontId="8" fillId="0" borderId="0" xfId="0" applyNumberFormat="1" applyFont="1"/>
    <xf numFmtId="2" fontId="8" fillId="0" borderId="0" xfId="0" applyNumberFormat="1" applyFont="1" applyAlignment="1">
      <alignment horizontal="right"/>
    </xf>
    <xf numFmtId="168" fontId="31" fillId="11" borderId="4" xfId="0" applyNumberFormat="1" applyFont="1" applyFill="1" applyBorder="1" applyAlignment="1">
      <alignment horizontal="right" vertical="center" wrapText="1"/>
    </xf>
    <xf numFmtId="168" fontId="8" fillId="11" borderId="4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8" fontId="19" fillId="0" borderId="35" xfId="0" applyNumberFormat="1" applyFont="1" applyBorder="1" applyAlignment="1">
      <alignment horizontal="right" vertical="center" wrapText="1"/>
    </xf>
    <xf numFmtId="167" fontId="19" fillId="8" borderId="33" xfId="0" applyNumberFormat="1" applyFont="1" applyFill="1" applyBorder="1" applyAlignment="1">
      <alignment horizontal="right" vertical="center" wrapText="1"/>
    </xf>
    <xf numFmtId="0" fontId="0" fillId="8" borderId="0" xfId="0" applyFill="1"/>
    <xf numFmtId="0" fontId="2" fillId="8" borderId="35" xfId="0" applyFont="1" applyFill="1" applyBorder="1" applyAlignment="1">
      <alignment wrapText="1"/>
    </xf>
    <xf numFmtId="0" fontId="2" fillId="8" borderId="35" xfId="0" applyFont="1" applyFill="1" applyBorder="1" applyAlignment="1">
      <alignment horizontal="center" vertical="center" wrapText="1"/>
    </xf>
    <xf numFmtId="168" fontId="2" fillId="8" borderId="57" xfId="0" applyNumberFormat="1" applyFont="1" applyFill="1" applyBorder="1" applyAlignment="1">
      <alignment horizontal="right" vertical="center" wrapText="1"/>
    </xf>
    <xf numFmtId="0" fontId="19" fillId="8" borderId="35" xfId="0" applyFont="1" applyFill="1" applyBorder="1" applyAlignment="1">
      <alignment wrapText="1"/>
    </xf>
    <xf numFmtId="168" fontId="19" fillId="8" borderId="56" xfId="0" applyNumberFormat="1" applyFont="1" applyFill="1" applyBorder="1" applyAlignment="1">
      <alignment horizontal="right" vertical="center" wrapText="1"/>
    </xf>
    <xf numFmtId="168" fontId="19" fillId="8" borderId="35" xfId="0" applyNumberFormat="1" applyFont="1" applyFill="1" applyBorder="1" applyAlignment="1">
      <alignment horizontal="right" vertical="center" wrapText="1"/>
    </xf>
    <xf numFmtId="49" fontId="19" fillId="8" borderId="35" xfId="0" applyNumberFormat="1" applyFont="1" applyFill="1" applyBorder="1" applyAlignment="1">
      <alignment vertical="center" wrapText="1"/>
    </xf>
    <xf numFmtId="168" fontId="19" fillId="8" borderId="59" xfId="0" applyNumberFormat="1" applyFont="1" applyFill="1" applyBorder="1" applyAlignment="1">
      <alignment horizontal="right" vertical="center" wrapText="1"/>
    </xf>
    <xf numFmtId="49" fontId="19" fillId="8" borderId="58" xfId="0" applyNumberFormat="1" applyFont="1" applyFill="1" applyBorder="1" applyAlignment="1">
      <alignment vertical="center" wrapText="1"/>
    </xf>
    <xf numFmtId="0" fontId="19" fillId="8" borderId="58" xfId="0" applyFont="1" applyFill="1" applyBorder="1" applyAlignment="1">
      <alignment horizontal="center" vertical="center" wrapText="1"/>
    </xf>
    <xf numFmtId="49" fontId="19" fillId="8" borderId="63" xfId="0" applyNumberFormat="1" applyFont="1" applyFill="1" applyBorder="1" applyAlignment="1">
      <alignment vertical="center" wrapText="1"/>
    </xf>
    <xf numFmtId="0" fontId="19" fillId="8" borderId="63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167" fontId="3" fillId="8" borderId="0" xfId="0" applyNumberFormat="1" applyFont="1" applyFill="1" applyAlignment="1">
      <alignment horizontal="right" vertical="center" wrapText="1"/>
    </xf>
    <xf numFmtId="167" fontId="3" fillId="8" borderId="35" xfId="0" applyNumberFormat="1" applyFont="1" applyFill="1" applyBorder="1" applyAlignment="1">
      <alignment horizontal="right" vertical="center" wrapText="1"/>
    </xf>
    <xf numFmtId="168" fontId="2" fillId="8" borderId="35" xfId="0" applyNumberFormat="1" applyFont="1" applyFill="1" applyBorder="1" applyAlignment="1">
      <alignment horizontal="right" vertical="center" wrapText="1"/>
    </xf>
    <xf numFmtId="167" fontId="3" fillId="0" borderId="33" xfId="0" applyNumberFormat="1" applyFont="1" applyBorder="1" applyAlignment="1">
      <alignment horizontal="right" vertical="center" wrapText="1"/>
    </xf>
    <xf numFmtId="49" fontId="3" fillId="8" borderId="35" xfId="0" applyNumberFormat="1" applyFont="1" applyFill="1" applyBorder="1" applyAlignment="1">
      <alignment vertical="center" wrapText="1"/>
    </xf>
    <xf numFmtId="167" fontId="3" fillId="0" borderId="0" xfId="0" applyNumberFormat="1" applyFont="1" applyAlignment="1">
      <alignment horizontal="right" vertical="center" wrapText="1"/>
    </xf>
    <xf numFmtId="168" fontId="10" fillId="8" borderId="36" xfId="0" applyNumberFormat="1" applyFont="1" applyFill="1" applyBorder="1" applyAlignment="1">
      <alignment horizontal="right" vertical="center" wrapText="1"/>
    </xf>
    <xf numFmtId="169" fontId="3" fillId="0" borderId="35" xfId="0" applyNumberFormat="1" applyFont="1" applyBorder="1" applyAlignment="1">
      <alignment vertical="center"/>
    </xf>
    <xf numFmtId="168" fontId="3" fillId="0" borderId="35" xfId="0" applyNumberFormat="1" applyFont="1" applyBorder="1" applyAlignment="1">
      <alignment horizontal="right" vertical="center" wrapText="1"/>
    </xf>
    <xf numFmtId="168" fontId="9" fillId="0" borderId="35" xfId="0" applyNumberFormat="1" applyFont="1" applyBorder="1" applyAlignment="1">
      <alignment horizontal="right" vertical="center" wrapText="1"/>
    </xf>
    <xf numFmtId="0" fontId="2" fillId="0" borderId="35" xfId="0" applyFont="1" applyBorder="1"/>
    <xf numFmtId="168" fontId="2" fillId="0" borderId="35" xfId="0" applyNumberFormat="1" applyFont="1" applyBorder="1" applyAlignment="1">
      <alignment horizontal="right" vertical="center" wrapText="1"/>
    </xf>
    <xf numFmtId="0" fontId="19" fillId="0" borderId="35" xfId="0" applyFont="1" applyBorder="1"/>
    <xf numFmtId="167" fontId="19" fillId="0" borderId="35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169" fontId="3" fillId="8" borderId="35" xfId="0" applyNumberFormat="1" applyFont="1" applyFill="1" applyBorder="1" applyAlignment="1">
      <alignment vertical="center"/>
    </xf>
    <xf numFmtId="0" fontId="2" fillId="0" borderId="64" xfId="0" applyFont="1" applyBorder="1" applyAlignment="1">
      <alignment wrapText="1"/>
    </xf>
    <xf numFmtId="0" fontId="3" fillId="8" borderId="64" xfId="0" applyFont="1" applyFill="1" applyBorder="1" applyAlignment="1">
      <alignment wrapText="1"/>
    </xf>
    <xf numFmtId="168" fontId="10" fillId="8" borderId="35" xfId="0" applyNumberFormat="1" applyFont="1" applyFill="1" applyBorder="1" applyAlignment="1">
      <alignment horizontal="right" vertical="center" wrapText="1"/>
    </xf>
    <xf numFmtId="0" fontId="3" fillId="0" borderId="35" xfId="0" applyFont="1" applyBorder="1"/>
    <xf numFmtId="168" fontId="10" fillId="0" borderId="35" xfId="0" applyNumberFormat="1" applyFont="1" applyBorder="1" applyAlignment="1">
      <alignment horizontal="right" vertical="center" wrapText="1"/>
    </xf>
    <xf numFmtId="167" fontId="3" fillId="0" borderId="35" xfId="0" applyNumberFormat="1" applyFont="1" applyBorder="1" applyAlignment="1">
      <alignment horizontal="right" vertical="center" wrapText="1"/>
    </xf>
    <xf numFmtId="167" fontId="19" fillId="0" borderId="35" xfId="0" applyNumberFormat="1" applyFont="1" applyBorder="1" applyAlignment="1">
      <alignment vertical="center"/>
    </xf>
    <xf numFmtId="0" fontId="19" fillId="0" borderId="35" xfId="0" applyFont="1" applyBorder="1" applyAlignment="1">
      <alignment wrapText="1"/>
    </xf>
    <xf numFmtId="0" fontId="19" fillId="5" borderId="35" xfId="0" applyFont="1" applyFill="1" applyBorder="1" applyAlignment="1">
      <alignment horizontal="center" vertical="center" wrapText="1"/>
    </xf>
    <xf numFmtId="167" fontId="19" fillId="5" borderId="35" xfId="0" applyNumberFormat="1" applyFont="1" applyFill="1" applyBorder="1" applyAlignment="1">
      <alignment horizontal="right" vertical="center" wrapText="1"/>
    </xf>
    <xf numFmtId="167" fontId="3" fillId="0" borderId="33" xfId="0" applyNumberFormat="1" applyFont="1" applyBorder="1" applyAlignment="1">
      <alignment vertical="center"/>
    </xf>
    <xf numFmtId="167" fontId="3" fillId="8" borderId="33" xfId="0" applyNumberFormat="1" applyFont="1" applyFill="1" applyBorder="1" applyAlignment="1">
      <alignment vertical="center"/>
    </xf>
    <xf numFmtId="49" fontId="3" fillId="8" borderId="33" xfId="0" applyNumberFormat="1" applyFont="1" applyFill="1" applyBorder="1" applyAlignment="1">
      <alignment vertical="center" wrapText="1"/>
    </xf>
    <xf numFmtId="167" fontId="3" fillId="0" borderId="61" xfId="0" applyNumberFormat="1" applyFont="1" applyBorder="1" applyAlignment="1">
      <alignment vertical="center"/>
    </xf>
    <xf numFmtId="168" fontId="16" fillId="0" borderId="62" xfId="0" applyNumberFormat="1" applyFont="1" applyBorder="1" applyAlignment="1">
      <alignment horizontal="right" vertical="center" wrapText="1"/>
    </xf>
    <xf numFmtId="0" fontId="16" fillId="0" borderId="65" xfId="0" applyFont="1" applyBorder="1" applyAlignment="1">
      <alignment horizontal="center" vertical="center" wrapText="1"/>
    </xf>
    <xf numFmtId="167" fontId="3" fillId="0" borderId="65" xfId="0" applyNumberFormat="1" applyFont="1" applyBorder="1" applyAlignment="1">
      <alignment vertical="center"/>
    </xf>
    <xf numFmtId="0" fontId="19" fillId="10" borderId="35" xfId="0" applyFont="1" applyFill="1" applyBorder="1" applyAlignment="1">
      <alignment horizontal="center" vertical="center" wrapText="1"/>
    </xf>
    <xf numFmtId="167" fontId="19" fillId="10" borderId="35" xfId="0" applyNumberFormat="1" applyFont="1" applyFill="1" applyBorder="1" applyAlignment="1">
      <alignment horizontal="right" vertical="center" wrapText="1"/>
    </xf>
    <xf numFmtId="167" fontId="3" fillId="8" borderId="34" xfId="0" applyNumberFormat="1" applyFont="1" applyFill="1" applyBorder="1" applyAlignment="1">
      <alignment vertical="center"/>
    </xf>
    <xf numFmtId="168" fontId="10" fillId="8" borderId="50" xfId="0" applyNumberFormat="1" applyFont="1" applyFill="1" applyBorder="1" applyAlignment="1">
      <alignment horizontal="right" vertical="center" wrapText="1"/>
    </xf>
    <xf numFmtId="0" fontId="2" fillId="0" borderId="63" xfId="0" applyFont="1" applyBorder="1" applyAlignment="1">
      <alignment wrapText="1"/>
    </xf>
    <xf numFmtId="164" fontId="2" fillId="0" borderId="18" xfId="33" applyFont="1" applyBorder="1" applyAlignment="1">
      <alignment horizontal="center" vertical="center" wrapText="1"/>
    </xf>
    <xf numFmtId="167" fontId="2" fillId="0" borderId="18" xfId="33" applyNumberFormat="1" applyFont="1" applyBorder="1" applyAlignment="1">
      <alignment vertical="center"/>
    </xf>
    <xf numFmtId="164" fontId="2" fillId="0" borderId="35" xfId="33" applyFont="1" applyBorder="1" applyAlignment="1">
      <alignment horizontal="center" vertical="center" wrapText="1"/>
    </xf>
    <xf numFmtId="167" fontId="2" fillId="0" borderId="35" xfId="33" applyNumberFormat="1" applyFont="1" applyBorder="1" applyAlignment="1">
      <alignment vertical="center"/>
    </xf>
    <xf numFmtId="172" fontId="2" fillId="0" borderId="35" xfId="33" applyNumberFormat="1" applyFont="1" applyBorder="1" applyAlignment="1">
      <alignment horizontal="right" vertical="center" wrapText="1"/>
    </xf>
    <xf numFmtId="167" fontId="19" fillId="8" borderId="35" xfId="33" applyNumberFormat="1" applyFont="1" applyFill="1" applyBorder="1" applyAlignment="1">
      <alignment vertical="center"/>
    </xf>
    <xf numFmtId="164" fontId="19" fillId="8" borderId="35" xfId="33" applyFont="1" applyFill="1" applyBorder="1" applyAlignment="1">
      <alignment horizontal="center" vertical="center" wrapText="1"/>
    </xf>
    <xf numFmtId="172" fontId="19" fillId="8" borderId="35" xfId="33" applyNumberFormat="1" applyFont="1" applyFill="1" applyBorder="1" applyAlignment="1">
      <alignment horizontal="right" vertical="center" wrapText="1"/>
    </xf>
    <xf numFmtId="164" fontId="19" fillId="12" borderId="35" xfId="33" applyFont="1" applyFill="1" applyBorder="1" applyAlignment="1">
      <alignment horizontal="center" vertical="center" wrapText="1"/>
    </xf>
    <xf numFmtId="167" fontId="19" fillId="12" borderId="35" xfId="33" applyNumberFormat="1" applyFont="1" applyFill="1" applyBorder="1" applyAlignment="1">
      <alignment horizontal="right" vertical="center" wrapText="1"/>
    </xf>
    <xf numFmtId="167" fontId="3" fillId="0" borderId="19" xfId="33" applyNumberFormat="1" applyFont="1" applyBorder="1" applyAlignment="1">
      <alignment vertical="center"/>
    </xf>
    <xf numFmtId="167" fontId="3" fillId="8" borderId="19" xfId="33" applyNumberFormat="1" applyFont="1" applyFill="1" applyBorder="1" applyAlignment="1">
      <alignment vertical="center"/>
    </xf>
    <xf numFmtId="172" fontId="10" fillId="0" borderId="16" xfId="33" applyNumberFormat="1" applyFont="1" applyBorder="1" applyAlignment="1">
      <alignment horizontal="right" vertical="center" wrapText="1"/>
    </xf>
    <xf numFmtId="172" fontId="10" fillId="8" borderId="16" xfId="33" applyNumberFormat="1" applyFont="1" applyFill="1" applyBorder="1" applyAlignment="1">
      <alignment horizontal="right" vertical="center" wrapText="1"/>
    </xf>
    <xf numFmtId="0" fontId="3" fillId="0" borderId="63" xfId="0" applyFont="1" applyBorder="1" applyAlignment="1">
      <alignment wrapText="1"/>
    </xf>
    <xf numFmtId="172" fontId="9" fillId="0" borderId="45" xfId="33" applyNumberFormat="1" applyFont="1" applyBorder="1" applyAlignment="1">
      <alignment horizontal="right" vertical="center" wrapText="1"/>
    </xf>
    <xf numFmtId="172" fontId="9" fillId="0" borderId="21" xfId="33" applyNumberFormat="1" applyFont="1" applyBorder="1" applyAlignment="1">
      <alignment horizontal="right" vertical="center" wrapText="1"/>
    </xf>
    <xf numFmtId="172" fontId="10" fillId="8" borderId="35" xfId="33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167" fontId="2" fillId="0" borderId="18" xfId="0" applyNumberFormat="1" applyFont="1" applyBorder="1" applyAlignment="1">
      <alignment vertical="center"/>
    </xf>
    <xf numFmtId="167" fontId="2" fillId="0" borderId="35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horizontal="right" vertical="center" wrapText="1"/>
    </xf>
    <xf numFmtId="172" fontId="19" fillId="0" borderId="35" xfId="0" applyNumberFormat="1" applyFont="1" applyBorder="1" applyAlignment="1">
      <alignment horizontal="right" vertical="center" wrapText="1"/>
    </xf>
    <xf numFmtId="0" fontId="19" fillId="9" borderId="35" xfId="0" applyFont="1" applyFill="1" applyBorder="1" applyAlignment="1">
      <alignment horizontal="center" vertical="center" wrapText="1"/>
    </xf>
    <xf numFmtId="167" fontId="19" fillId="9" borderId="35" xfId="0" applyNumberFormat="1" applyFont="1" applyFill="1" applyBorder="1" applyAlignment="1">
      <alignment horizontal="right" vertical="center" wrapText="1"/>
    </xf>
    <xf numFmtId="167" fontId="3" fillId="0" borderId="19" xfId="0" applyNumberFormat="1" applyFont="1" applyBorder="1" applyAlignment="1">
      <alignment vertical="center"/>
    </xf>
    <xf numFmtId="167" fontId="3" fillId="8" borderId="19" xfId="0" applyNumberFormat="1" applyFont="1" applyFill="1" applyBorder="1" applyAlignment="1">
      <alignment vertical="center"/>
    </xf>
    <xf numFmtId="172" fontId="10" fillId="0" borderId="16" xfId="0" applyNumberFormat="1" applyFont="1" applyBorder="1" applyAlignment="1">
      <alignment horizontal="right" vertical="center" wrapText="1"/>
    </xf>
    <xf numFmtId="172" fontId="10" fillId="8" borderId="16" xfId="0" applyNumberFormat="1" applyFont="1" applyFill="1" applyBorder="1" applyAlignment="1">
      <alignment horizontal="right" vertical="center" wrapText="1"/>
    </xf>
  </cellXfs>
  <cellStyles count="36">
    <cellStyle name="Excel Built-in Normal" xfId="33" xr:uid="{00000000-0005-0000-0000-000026000000}"/>
    <cellStyle name="Excel Built-in Normal 1" xfId="35" xr:uid="{6D5BFBF4-540E-4E1D-8F07-D904E766AC01}"/>
    <cellStyle name="Excel Built-in Normal 2" xfId="34" xr:uid="{12ED4270-B611-4F6D-8733-CE953514FE8F}"/>
    <cellStyle name="Heading 1 1" xfId="1" xr:uid="{00000000-0005-0000-0000-000006000000}"/>
    <cellStyle name="Heading 2 2" xfId="2" xr:uid="{00000000-0005-0000-0000-000007000000}"/>
    <cellStyle name="Heading1 1" xfId="4" xr:uid="{00000000-0005-0000-0000-000009000000}"/>
    <cellStyle name="Heading1 2" xfId="5" xr:uid="{00000000-0005-0000-0000-00000A000000}"/>
    <cellStyle name="Nagłówek 1" xfId="3" xr:uid="{00000000-0005-0000-0000-000008000000}"/>
    <cellStyle name="Normalny" xfId="0" builtinId="0"/>
    <cellStyle name="Normalny 10" xfId="6" xr:uid="{00000000-0005-0000-0000-00000B000000}"/>
    <cellStyle name="Normalny 10 2" xfId="7" xr:uid="{00000000-0005-0000-0000-00000C000000}"/>
    <cellStyle name="Normalny 11" xfId="8" xr:uid="{00000000-0005-0000-0000-00000D000000}"/>
    <cellStyle name="Normalny 12" xfId="9" xr:uid="{00000000-0005-0000-0000-00000E000000}"/>
    <cellStyle name="Normalny 2" xfId="10" xr:uid="{00000000-0005-0000-0000-00000F000000}"/>
    <cellStyle name="Normalny 2 2" xfId="11" xr:uid="{00000000-0005-0000-0000-000010000000}"/>
    <cellStyle name="Normalny 3" xfId="12" xr:uid="{00000000-0005-0000-0000-000011000000}"/>
    <cellStyle name="Normalny 3 2" xfId="13" xr:uid="{00000000-0005-0000-0000-000012000000}"/>
    <cellStyle name="Normalny 4" xfId="14" xr:uid="{00000000-0005-0000-0000-000013000000}"/>
    <cellStyle name="Normalny 4 2" xfId="15" xr:uid="{00000000-0005-0000-0000-000014000000}"/>
    <cellStyle name="Normalny 5" xfId="16" xr:uid="{00000000-0005-0000-0000-000015000000}"/>
    <cellStyle name="Normalny 5 2" xfId="17" xr:uid="{00000000-0005-0000-0000-000016000000}"/>
    <cellStyle name="Normalny 6" xfId="18" xr:uid="{00000000-0005-0000-0000-000017000000}"/>
    <cellStyle name="Normalny 6 2" xfId="19" xr:uid="{00000000-0005-0000-0000-000018000000}"/>
    <cellStyle name="Normalny 7" xfId="20" xr:uid="{00000000-0005-0000-0000-000019000000}"/>
    <cellStyle name="Normalny 7 2" xfId="21" xr:uid="{00000000-0005-0000-0000-00001A000000}"/>
    <cellStyle name="Normalny 8" xfId="22" xr:uid="{00000000-0005-0000-0000-00001B000000}"/>
    <cellStyle name="Normalny 8 2" xfId="23" xr:uid="{00000000-0005-0000-0000-00001C000000}"/>
    <cellStyle name="Normalny 9" xfId="24" xr:uid="{00000000-0005-0000-0000-00001D000000}"/>
    <cellStyle name="Normalny 9 2" xfId="25" xr:uid="{00000000-0005-0000-0000-00001E000000}"/>
    <cellStyle name="Procentowy 2" xfId="26" xr:uid="{00000000-0005-0000-0000-00001F000000}"/>
    <cellStyle name="Result 1" xfId="27" xr:uid="{00000000-0005-0000-0000-000020000000}"/>
    <cellStyle name="Result 2" xfId="28" xr:uid="{00000000-0005-0000-0000-000021000000}"/>
    <cellStyle name="Result 3" xfId="29" xr:uid="{00000000-0005-0000-0000-000022000000}"/>
    <cellStyle name="Result2 1" xfId="31" xr:uid="{00000000-0005-0000-0000-000024000000}"/>
    <cellStyle name="Result2 2" xfId="32" xr:uid="{00000000-0005-0000-0000-000025000000}"/>
    <cellStyle name="Wynik2" xfId="30" xr:uid="{00000000-0005-0000-0000-00002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562"/>
  <sheetViews>
    <sheetView zoomScaleNormal="100" workbookViewId="0">
      <selection activeCell="F328" sqref="F328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538</v>
      </c>
      <c r="C2" s="411"/>
      <c r="D2" s="412"/>
      <c r="E2" s="413"/>
      <c r="F2" s="413"/>
      <c r="G2" s="151"/>
      <c r="H2" s="77"/>
      <c r="I2" s="77"/>
    </row>
    <row r="3" spans="1:10" ht="15.75" x14ac:dyDescent="0.25">
      <c r="B3" s="410" t="s">
        <v>526</v>
      </c>
      <c r="C3" s="429"/>
      <c r="D3" s="429"/>
      <c r="E3" s="430"/>
      <c r="F3" s="430"/>
      <c r="G3" s="151"/>
      <c r="H3" s="77"/>
      <c r="I3" s="77"/>
    </row>
    <row r="4" spans="1:10" ht="15.75" x14ac:dyDescent="0.25">
      <c r="B4" s="68"/>
      <c r="C4" s="414"/>
      <c r="D4" s="414"/>
      <c r="E4" s="431"/>
      <c r="F4" s="431"/>
      <c r="G4" s="151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75">
        <v>30</v>
      </c>
      <c r="D10" s="134" t="s">
        <v>14</v>
      </c>
      <c r="E10" s="222">
        <v>0</v>
      </c>
      <c r="F10" s="389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75">
        <v>50</v>
      </c>
      <c r="D11" s="134" t="s">
        <v>14</v>
      </c>
      <c r="E11" s="222">
        <v>0</v>
      </c>
      <c r="F11" s="389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75">
        <v>0</v>
      </c>
      <c r="D12" s="134" t="s">
        <v>17</v>
      </c>
      <c r="E12" s="222">
        <v>0</v>
      </c>
      <c r="F12" s="389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75">
        <v>0</v>
      </c>
      <c r="D13" s="134" t="s">
        <v>14</v>
      </c>
      <c r="E13" s="222">
        <v>0</v>
      </c>
      <c r="F13" s="389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75">
        <v>0</v>
      </c>
      <c r="D14" s="134" t="s">
        <v>14</v>
      </c>
      <c r="E14" s="222">
        <v>0</v>
      </c>
      <c r="F14" s="389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75">
        <v>30</v>
      </c>
      <c r="D15" s="134" t="s">
        <v>14</v>
      </c>
      <c r="E15" s="222">
        <v>0</v>
      </c>
      <c r="F15" s="389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75">
        <v>90</v>
      </c>
      <c r="D16" s="134" t="s">
        <v>14</v>
      </c>
      <c r="E16" s="222">
        <v>0</v>
      </c>
      <c r="F16" s="389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75">
        <v>80</v>
      </c>
      <c r="D17" s="134" t="s">
        <v>14</v>
      </c>
      <c r="E17" s="222">
        <v>0</v>
      </c>
      <c r="F17" s="389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75">
        <v>0</v>
      </c>
      <c r="D18" s="134" t="s">
        <v>14</v>
      </c>
      <c r="E18" s="222">
        <v>0</v>
      </c>
      <c r="F18" s="389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75">
        <v>80</v>
      </c>
      <c r="D19" s="134" t="s">
        <v>14</v>
      </c>
      <c r="E19" s="222">
        <v>0</v>
      </c>
      <c r="F19" s="389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75">
        <v>80</v>
      </c>
      <c r="D20" s="134" t="s">
        <v>14</v>
      </c>
      <c r="E20" s="222">
        <v>0</v>
      </c>
      <c r="F20" s="389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75">
        <v>10</v>
      </c>
      <c r="D21" s="134" t="s">
        <v>14</v>
      </c>
      <c r="E21" s="222">
        <v>0</v>
      </c>
      <c r="F21" s="389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75">
        <v>30</v>
      </c>
      <c r="D22" s="134" t="s">
        <v>14</v>
      </c>
      <c r="E22" s="222">
        <v>0</v>
      </c>
      <c r="F22" s="389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75">
        <v>0</v>
      </c>
      <c r="D23" s="134" t="s">
        <v>14</v>
      </c>
      <c r="E23" s="222">
        <v>0</v>
      </c>
      <c r="F23" s="389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75">
        <v>0</v>
      </c>
      <c r="D24" s="134" t="s">
        <v>14</v>
      </c>
      <c r="E24" s="222">
        <v>0</v>
      </c>
      <c r="F24" s="389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75">
        <v>0</v>
      </c>
      <c r="D25" s="134" t="s">
        <v>14</v>
      </c>
      <c r="E25" s="222">
        <v>0</v>
      </c>
      <c r="F25" s="389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75">
        <v>0</v>
      </c>
      <c r="D26" s="134" t="s">
        <v>14</v>
      </c>
      <c r="E26" s="222">
        <v>0</v>
      </c>
      <c r="F26" s="389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75">
        <v>0</v>
      </c>
      <c r="D27" s="134" t="s">
        <v>14</v>
      </c>
      <c r="E27" s="222">
        <v>0</v>
      </c>
      <c r="F27" s="389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75">
        <v>0</v>
      </c>
      <c r="D28" s="194" t="s">
        <v>17</v>
      </c>
      <c r="E28" s="222">
        <v>0</v>
      </c>
      <c r="F28" s="390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75">
        <v>0</v>
      </c>
      <c r="D33" s="134" t="s">
        <v>14</v>
      </c>
      <c r="E33" s="222">
        <v>0</v>
      </c>
      <c r="F33" s="389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75">
        <v>45</v>
      </c>
      <c r="D34" s="134" t="s">
        <v>14</v>
      </c>
      <c r="E34" s="222">
        <v>0</v>
      </c>
      <c r="F34" s="389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75">
        <v>0</v>
      </c>
      <c r="D35" s="134" t="s">
        <v>14</v>
      </c>
      <c r="E35" s="222">
        <v>0</v>
      </c>
      <c r="F35" s="389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75">
        <v>0</v>
      </c>
      <c r="D36" s="134" t="s">
        <v>14</v>
      </c>
      <c r="E36" s="222">
        <v>0</v>
      </c>
      <c r="F36" s="389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75">
        <v>0</v>
      </c>
      <c r="D37" s="134" t="s">
        <v>14</v>
      </c>
      <c r="E37" s="222">
        <v>0</v>
      </c>
      <c r="F37" s="389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75">
        <v>80</v>
      </c>
      <c r="D38" s="134" t="s">
        <v>14</v>
      </c>
      <c r="E38" s="222">
        <v>0</v>
      </c>
      <c r="F38" s="389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75">
        <v>10</v>
      </c>
      <c r="D39" s="134" t="s">
        <v>14</v>
      </c>
      <c r="E39" s="222">
        <v>0</v>
      </c>
      <c r="F39" s="389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75">
        <v>40</v>
      </c>
      <c r="D40" s="134" t="s">
        <v>14</v>
      </c>
      <c r="E40" s="222">
        <v>0</v>
      </c>
      <c r="F40" s="389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75">
        <v>45</v>
      </c>
      <c r="D41" s="134" t="s">
        <v>14</v>
      </c>
      <c r="E41" s="222">
        <v>0</v>
      </c>
      <c r="F41" s="389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75">
        <v>5</v>
      </c>
      <c r="D42" s="134" t="s">
        <v>14</v>
      </c>
      <c r="E42" s="222">
        <v>0</v>
      </c>
      <c r="F42" s="389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75">
        <v>30</v>
      </c>
      <c r="D43" s="134" t="s">
        <v>14</v>
      </c>
      <c r="E43" s="222">
        <v>0</v>
      </c>
      <c r="F43" s="389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75">
        <v>2</v>
      </c>
      <c r="D44" s="194" t="s">
        <v>17</v>
      </c>
      <c r="E44" s="222">
        <v>0</v>
      </c>
      <c r="F44" s="390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75">
        <v>0</v>
      </c>
      <c r="D45" s="134" t="s">
        <v>14</v>
      </c>
      <c r="E45" s="222">
        <v>0</v>
      </c>
      <c r="F45" s="389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75">
        <v>0</v>
      </c>
      <c r="D46" s="134" t="s">
        <v>14</v>
      </c>
      <c r="E46" s="222">
        <v>0</v>
      </c>
      <c r="F46" s="389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75">
        <v>0</v>
      </c>
      <c r="D47" s="134" t="s">
        <v>14</v>
      </c>
      <c r="E47" s="222">
        <v>0</v>
      </c>
      <c r="F47" s="389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75">
        <v>0</v>
      </c>
      <c r="D48" s="134" t="s">
        <v>14</v>
      </c>
      <c r="E48" s="222">
        <v>0</v>
      </c>
      <c r="F48" s="389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75">
        <v>10</v>
      </c>
      <c r="D49" s="134" t="s">
        <v>14</v>
      </c>
      <c r="E49" s="222">
        <v>0</v>
      </c>
      <c r="F49" s="389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75">
        <v>0</v>
      </c>
      <c r="D50" s="134" t="s">
        <v>14</v>
      </c>
      <c r="E50" s="222">
        <v>0</v>
      </c>
      <c r="F50" s="389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75">
        <v>0</v>
      </c>
      <c r="D51" s="134" t="s">
        <v>14</v>
      </c>
      <c r="E51" s="222">
        <v>0</v>
      </c>
      <c r="F51" s="389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75">
        <v>0</v>
      </c>
      <c r="D56" s="282" t="s">
        <v>52</v>
      </c>
      <c r="E56" s="222">
        <v>0</v>
      </c>
      <c r="F56" s="389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75">
        <v>0</v>
      </c>
      <c r="D57" s="282" t="s">
        <v>52</v>
      </c>
      <c r="E57" s="222">
        <v>0</v>
      </c>
      <c r="F57" s="389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75">
        <v>5</v>
      </c>
      <c r="D58" s="134" t="s">
        <v>14</v>
      </c>
      <c r="E58" s="222">
        <v>0</v>
      </c>
      <c r="F58" s="389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75">
        <v>15</v>
      </c>
      <c r="D59" s="134" t="s">
        <v>14</v>
      </c>
      <c r="E59" s="222">
        <v>0</v>
      </c>
      <c r="F59" s="389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75">
        <v>0</v>
      </c>
      <c r="D60" s="134" t="s">
        <v>14</v>
      </c>
      <c r="E60" s="222">
        <v>0</v>
      </c>
      <c r="F60" s="389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75">
        <v>0</v>
      </c>
      <c r="D61" s="134" t="s">
        <v>14</v>
      </c>
      <c r="E61" s="222">
        <v>0</v>
      </c>
      <c r="F61" s="389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75">
        <v>6</v>
      </c>
      <c r="D62" s="134" t="s">
        <v>14</v>
      </c>
      <c r="E62" s="222">
        <v>0</v>
      </c>
      <c r="F62" s="389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75">
        <v>6</v>
      </c>
      <c r="D63" s="134" t="s">
        <v>14</v>
      </c>
      <c r="E63" s="222">
        <v>0</v>
      </c>
      <c r="F63" s="389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75">
        <v>0</v>
      </c>
      <c r="D64" s="134" t="s">
        <v>14</v>
      </c>
      <c r="E64" s="222">
        <v>0</v>
      </c>
      <c r="F64" s="389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75">
        <v>4</v>
      </c>
      <c r="D65" s="134" t="s">
        <v>14</v>
      </c>
      <c r="E65" s="222">
        <v>0</v>
      </c>
      <c r="F65" s="389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75">
        <v>0</v>
      </c>
      <c r="D66" s="134" t="s">
        <v>14</v>
      </c>
      <c r="E66" s="222">
        <v>0</v>
      </c>
      <c r="F66" s="389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75">
        <v>0</v>
      </c>
      <c r="D67" s="134" t="s">
        <v>14</v>
      </c>
      <c r="E67" s="222">
        <v>0</v>
      </c>
      <c r="F67" s="389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75">
        <v>4</v>
      </c>
      <c r="D68" s="134" t="s">
        <v>14</v>
      </c>
      <c r="E68" s="222">
        <v>0</v>
      </c>
      <c r="F68" s="389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75">
        <v>0</v>
      </c>
      <c r="D69" s="134" t="s">
        <v>14</v>
      </c>
      <c r="E69" s="222">
        <v>0</v>
      </c>
      <c r="F69" s="389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75">
        <v>0</v>
      </c>
      <c r="D70" s="134" t="s">
        <v>14</v>
      </c>
      <c r="E70" s="222">
        <v>0</v>
      </c>
      <c r="F70" s="389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75">
        <v>0</v>
      </c>
      <c r="D71" s="134" t="s">
        <v>14</v>
      </c>
      <c r="E71" s="222">
        <v>0</v>
      </c>
      <c r="F71" s="389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75">
        <v>4</v>
      </c>
      <c r="D72" s="134" t="s">
        <v>14</v>
      </c>
      <c r="E72" s="222">
        <v>0</v>
      </c>
      <c r="F72" s="389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75">
        <v>4</v>
      </c>
      <c r="D73" s="134" t="s">
        <v>14</v>
      </c>
      <c r="E73" s="222">
        <v>0</v>
      </c>
      <c r="F73" s="389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75">
        <v>4</v>
      </c>
      <c r="D74" s="134" t="s">
        <v>14</v>
      </c>
      <c r="E74" s="222">
        <v>0</v>
      </c>
      <c r="F74" s="389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75">
        <v>50</v>
      </c>
      <c r="D75" s="134" t="s">
        <v>14</v>
      </c>
      <c r="E75" s="222">
        <v>0</v>
      </c>
      <c r="F75" s="389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75">
        <v>0</v>
      </c>
      <c r="D76" s="134" t="s">
        <v>14</v>
      </c>
      <c r="E76" s="222">
        <v>0</v>
      </c>
      <c r="F76" s="389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75">
        <v>750</v>
      </c>
      <c r="D81" s="134" t="s">
        <v>71</v>
      </c>
      <c r="E81" s="223">
        <v>0</v>
      </c>
      <c r="F81" s="389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75">
        <v>0</v>
      </c>
      <c r="D82" s="134" t="s">
        <v>71</v>
      </c>
      <c r="E82" s="223">
        <v>0</v>
      </c>
      <c r="F82" s="389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75">
        <v>24</v>
      </c>
      <c r="D83" s="134" t="s">
        <v>71</v>
      </c>
      <c r="E83" s="223">
        <v>0</v>
      </c>
      <c r="F83" s="389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75">
        <v>0</v>
      </c>
      <c r="D84" s="192" t="s">
        <v>71</v>
      </c>
      <c r="E84" s="223">
        <v>0</v>
      </c>
      <c r="F84" s="270">
        <f t="shared" si="6"/>
        <v>0</v>
      </c>
      <c r="G84" s="186"/>
      <c r="H84" s="217"/>
      <c r="J84" s="189"/>
    </row>
    <row r="85" spans="1:10" ht="14.25" x14ac:dyDescent="0.2">
      <c r="A85" s="23">
        <v>5</v>
      </c>
      <c r="B85" s="24" t="s">
        <v>74</v>
      </c>
      <c r="C85" s="175">
        <v>12</v>
      </c>
      <c r="D85" s="154" t="s">
        <v>71</v>
      </c>
      <c r="E85" s="223">
        <v>0</v>
      </c>
      <c r="F85" s="391">
        <f t="shared" si="6"/>
        <v>0</v>
      </c>
      <c r="G85"/>
      <c r="H85" s="141"/>
      <c r="J85" s="142"/>
    </row>
    <row r="86" spans="1:10" ht="25.5" x14ac:dyDescent="0.2">
      <c r="A86" s="23">
        <v>6</v>
      </c>
      <c r="B86" s="24" t="s">
        <v>75</v>
      </c>
      <c r="C86" s="175">
        <v>12</v>
      </c>
      <c r="D86" s="154" t="s">
        <v>71</v>
      </c>
      <c r="E86" s="223">
        <v>0</v>
      </c>
      <c r="F86" s="391">
        <f t="shared" si="6"/>
        <v>0</v>
      </c>
      <c r="G86"/>
      <c r="H86" s="141"/>
      <c r="J86" s="142"/>
    </row>
    <row r="87" spans="1:10" s="188" customFormat="1" ht="14.25" x14ac:dyDescent="0.2">
      <c r="A87" s="184">
        <v>7</v>
      </c>
      <c r="B87" s="191" t="s">
        <v>471</v>
      </c>
      <c r="C87" s="175">
        <v>0</v>
      </c>
      <c r="D87" s="192" t="s">
        <v>71</v>
      </c>
      <c r="E87" s="223">
        <v>0</v>
      </c>
      <c r="F87" s="270">
        <f t="shared" si="6"/>
        <v>0</v>
      </c>
      <c r="G87" s="186"/>
      <c r="H87" s="217"/>
      <c r="J87" s="189"/>
    </row>
    <row r="88" spans="1:10" ht="14.25" x14ac:dyDescent="0.2">
      <c r="A88" s="23">
        <v>8</v>
      </c>
      <c r="B88" s="24" t="s">
        <v>76</v>
      </c>
      <c r="C88" s="175">
        <v>0</v>
      </c>
      <c r="D88" s="154" t="s">
        <v>71</v>
      </c>
      <c r="E88" s="223">
        <v>0</v>
      </c>
      <c r="F88" s="391">
        <f t="shared" si="6"/>
        <v>0</v>
      </c>
      <c r="G88"/>
      <c r="H88" s="141"/>
      <c r="J88" s="142"/>
    </row>
    <row r="89" spans="1:10" ht="14.25" x14ac:dyDescent="0.2">
      <c r="A89" s="23">
        <v>9</v>
      </c>
      <c r="B89" s="24" t="s">
        <v>77</v>
      </c>
      <c r="C89" s="175">
        <v>50</v>
      </c>
      <c r="D89" s="154" t="s">
        <v>71</v>
      </c>
      <c r="E89" s="223">
        <v>0</v>
      </c>
      <c r="F89" s="391">
        <f t="shared" si="6"/>
        <v>0</v>
      </c>
      <c r="G89"/>
      <c r="H89" s="141"/>
      <c r="J89" s="142"/>
    </row>
    <row r="90" spans="1:10" ht="14.25" x14ac:dyDescent="0.2">
      <c r="A90" s="23">
        <v>10</v>
      </c>
      <c r="B90" s="24" t="s">
        <v>78</v>
      </c>
      <c r="C90" s="175">
        <v>36</v>
      </c>
      <c r="D90" s="134" t="s">
        <v>71</v>
      </c>
      <c r="E90" s="223">
        <v>0</v>
      </c>
      <c r="F90" s="389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75">
        <v>350</v>
      </c>
      <c r="D91" s="134" t="s">
        <v>71</v>
      </c>
      <c r="E91" s="223">
        <v>0</v>
      </c>
      <c r="F91" s="389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75">
        <v>0</v>
      </c>
      <c r="D92" s="134" t="s">
        <v>17</v>
      </c>
      <c r="E92" s="223">
        <v>0</v>
      </c>
      <c r="F92" s="389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75">
        <v>0</v>
      </c>
      <c r="D93" s="134" t="s">
        <v>52</v>
      </c>
      <c r="E93" s="223">
        <v>0</v>
      </c>
      <c r="F93" s="389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75">
        <v>0</v>
      </c>
      <c r="D94" s="134" t="s">
        <v>71</v>
      </c>
      <c r="E94" s="223">
        <v>0</v>
      </c>
      <c r="F94" s="389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75">
        <v>0</v>
      </c>
      <c r="D95" s="134" t="s">
        <v>52</v>
      </c>
      <c r="E95" s="223">
        <v>0</v>
      </c>
      <c r="F95" s="389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75">
        <v>0</v>
      </c>
      <c r="D96" s="134" t="s">
        <v>71</v>
      </c>
      <c r="E96" s="223">
        <v>0</v>
      </c>
      <c r="F96" s="389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75">
        <v>400</v>
      </c>
      <c r="D97" s="134" t="s">
        <v>71</v>
      </c>
      <c r="E97" s="223">
        <v>0</v>
      </c>
      <c r="F97" s="389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75">
        <v>0</v>
      </c>
      <c r="D98" s="284" t="s">
        <v>71</v>
      </c>
      <c r="E98" s="223">
        <v>0</v>
      </c>
      <c r="F98" s="389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75">
        <v>0</v>
      </c>
      <c r="D99" s="134" t="s">
        <v>71</v>
      </c>
      <c r="E99" s="223">
        <v>0</v>
      </c>
      <c r="F99" s="389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75">
        <v>0</v>
      </c>
      <c r="D100" s="134" t="s">
        <v>71</v>
      </c>
      <c r="E100" s="223">
        <v>0</v>
      </c>
      <c r="F100" s="389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75">
        <v>0</v>
      </c>
      <c r="D101" s="134" t="s">
        <v>52</v>
      </c>
      <c r="E101" s="223">
        <v>0</v>
      </c>
      <c r="F101" s="389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75">
        <v>36</v>
      </c>
      <c r="D102" s="134" t="s">
        <v>71</v>
      </c>
      <c r="E102" s="223">
        <v>0</v>
      </c>
      <c r="F102" s="389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75">
        <v>0</v>
      </c>
      <c r="D103" s="284" t="s">
        <v>71</v>
      </c>
      <c r="E103" s="223">
        <v>0</v>
      </c>
      <c r="F103" s="389">
        <f>C103*E103</f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75">
        <v>0</v>
      </c>
      <c r="D104" s="284" t="s">
        <v>71</v>
      </c>
      <c r="E104" s="223">
        <v>0</v>
      </c>
      <c r="F104" s="389">
        <f>C104*E104</f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75">
        <v>0</v>
      </c>
      <c r="D105" s="134" t="s">
        <v>52</v>
      </c>
      <c r="E105" s="223">
        <v>0</v>
      </c>
      <c r="F105" s="389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75">
        <v>0</v>
      </c>
      <c r="D106" s="184" t="s">
        <v>71</v>
      </c>
      <c r="E106" s="223">
        <v>0</v>
      </c>
      <c r="F106" s="392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75">
        <v>0</v>
      </c>
      <c r="D107" s="184" t="s">
        <v>71</v>
      </c>
      <c r="E107" s="223">
        <v>0</v>
      </c>
      <c r="F107" s="392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175">
        <v>0</v>
      </c>
      <c r="D108" s="152" t="s">
        <v>52</v>
      </c>
      <c r="E108" s="223">
        <v>0</v>
      </c>
      <c r="F108" s="389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175">
        <v>0</v>
      </c>
      <c r="D109" s="152" t="s">
        <v>71</v>
      </c>
      <c r="E109" s="223">
        <v>0</v>
      </c>
      <c r="F109" s="389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175">
        <v>0</v>
      </c>
      <c r="D110" s="134" t="s">
        <v>71</v>
      </c>
      <c r="E110" s="223">
        <v>0</v>
      </c>
      <c r="F110" s="389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175">
        <v>0</v>
      </c>
      <c r="D111" s="134" t="s">
        <v>14</v>
      </c>
      <c r="E111" s="223">
        <v>0</v>
      </c>
      <c r="F111" s="389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175">
        <v>0</v>
      </c>
      <c r="D112" s="134" t="s">
        <v>71</v>
      </c>
      <c r="E112" s="223">
        <v>0</v>
      </c>
      <c r="F112" s="389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175">
        <v>0</v>
      </c>
      <c r="D113" s="192" t="s">
        <v>71</v>
      </c>
      <c r="E113" s="223">
        <v>0</v>
      </c>
      <c r="F113" s="270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75">
        <v>300</v>
      </c>
      <c r="D114" s="134" t="s">
        <v>52</v>
      </c>
      <c r="E114" s="223">
        <v>0</v>
      </c>
      <c r="F114" s="389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75">
        <v>0</v>
      </c>
      <c r="D115" s="134" t="s">
        <v>52</v>
      </c>
      <c r="E115" s="223">
        <v>0</v>
      </c>
      <c r="F115" s="389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75">
        <v>5</v>
      </c>
      <c r="D116" s="134" t="s">
        <v>71</v>
      </c>
      <c r="E116" s="223">
        <v>0</v>
      </c>
      <c r="F116" s="389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75">
        <v>0</v>
      </c>
      <c r="D117" s="134" t="s">
        <v>71</v>
      </c>
      <c r="E117" s="223">
        <v>0</v>
      </c>
      <c r="F117" s="389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75">
        <v>450</v>
      </c>
      <c r="D118" s="134" t="s">
        <v>71</v>
      </c>
      <c r="E118" s="223">
        <v>0</v>
      </c>
      <c r="F118" s="389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75">
        <v>0</v>
      </c>
      <c r="D119" s="134" t="s">
        <v>71</v>
      </c>
      <c r="E119" s="223">
        <v>0</v>
      </c>
      <c r="F119" s="389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75">
        <v>0</v>
      </c>
      <c r="D120" s="134" t="s">
        <v>71</v>
      </c>
      <c r="E120" s="223">
        <v>0</v>
      </c>
      <c r="F120" s="389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75">
        <v>0</v>
      </c>
      <c r="D121" s="134" t="s">
        <v>52</v>
      </c>
      <c r="E121" s="223">
        <v>0</v>
      </c>
      <c r="F121" s="389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75">
        <v>450</v>
      </c>
      <c r="D122" s="134" t="s">
        <v>52</v>
      </c>
      <c r="E122" s="223">
        <v>0</v>
      </c>
      <c r="F122" s="389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75">
        <v>0</v>
      </c>
      <c r="D123" s="134" t="s">
        <v>52</v>
      </c>
      <c r="E123" s="223">
        <v>0</v>
      </c>
      <c r="F123" s="389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75">
        <v>0</v>
      </c>
      <c r="D124" s="134" t="s">
        <v>52</v>
      </c>
      <c r="E124" s="223">
        <v>0</v>
      </c>
      <c r="F124" s="389">
        <f t="shared" si="6"/>
        <v>0</v>
      </c>
      <c r="G124"/>
      <c r="H124" s="141"/>
      <c r="J124" s="142"/>
    </row>
    <row r="125" spans="1:10" ht="14.25" x14ac:dyDescent="0.2">
      <c r="A125" s="23">
        <v>45</v>
      </c>
      <c r="B125" s="24" t="s">
        <v>109</v>
      </c>
      <c r="C125" s="175">
        <v>0</v>
      </c>
      <c r="D125" s="152" t="s">
        <v>52</v>
      </c>
      <c r="E125" s="223">
        <v>0</v>
      </c>
      <c r="F125" s="389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10" t="s">
        <v>110</v>
      </c>
      <c r="C126" s="407">
        <v>0</v>
      </c>
      <c r="D126" s="11" t="s">
        <v>17</v>
      </c>
      <c r="E126" s="223">
        <v>0</v>
      </c>
      <c r="F126" s="415">
        <f t="shared" si="6"/>
        <v>0</v>
      </c>
      <c r="G126"/>
      <c r="H126" s="141"/>
      <c r="J126" s="142"/>
    </row>
    <row r="127" spans="1:10" ht="14.25" x14ac:dyDescent="0.2">
      <c r="A127" s="117">
        <v>47</v>
      </c>
      <c r="B127" s="68" t="s">
        <v>531</v>
      </c>
      <c r="C127" s="120">
        <v>0</v>
      </c>
      <c r="D127" s="120" t="s">
        <v>52</v>
      </c>
      <c r="E127" s="223">
        <v>0</v>
      </c>
      <c r="F127" s="45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24" t="s">
        <v>111</v>
      </c>
      <c r="C128" s="175">
        <v>0</v>
      </c>
      <c r="D128" s="134" t="s">
        <v>52</v>
      </c>
      <c r="E128" s="223">
        <v>0</v>
      </c>
      <c r="F128" s="389">
        <f t="shared" si="6"/>
        <v>0</v>
      </c>
      <c r="G128"/>
      <c r="H128" s="141"/>
      <c r="J128" s="142"/>
    </row>
    <row r="129" spans="1:10" s="188" customFormat="1" ht="14.25" x14ac:dyDescent="0.2">
      <c r="A129" s="117">
        <v>49</v>
      </c>
      <c r="B129" s="183" t="s">
        <v>508</v>
      </c>
      <c r="C129" s="175">
        <v>0</v>
      </c>
      <c r="D129" s="184" t="s">
        <v>71</v>
      </c>
      <c r="E129" s="223">
        <v>0</v>
      </c>
      <c r="F129" s="392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150" t="s">
        <v>441</v>
      </c>
      <c r="C130" s="407">
        <v>10</v>
      </c>
      <c r="D130" s="11" t="s">
        <v>17</v>
      </c>
      <c r="E130" s="223">
        <v>0</v>
      </c>
      <c r="F130" s="416">
        <f t="shared" si="6"/>
        <v>0</v>
      </c>
      <c r="G130"/>
      <c r="H130" s="141"/>
      <c r="J130" s="142"/>
    </row>
    <row r="131" spans="1:10" ht="14.25" x14ac:dyDescent="0.2">
      <c r="A131" s="117">
        <v>51</v>
      </c>
      <c r="B131" s="68" t="s">
        <v>532</v>
      </c>
      <c r="C131" s="120">
        <v>0</v>
      </c>
      <c r="D131" s="120" t="s">
        <v>52</v>
      </c>
      <c r="E131" s="223">
        <v>0</v>
      </c>
      <c r="F131" s="45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24" t="s">
        <v>112</v>
      </c>
      <c r="C132" s="175">
        <v>0</v>
      </c>
      <c r="D132" s="134" t="s">
        <v>52</v>
      </c>
      <c r="E132" s="223">
        <v>0</v>
      </c>
      <c r="F132" s="389">
        <f t="shared" si="6"/>
        <v>0</v>
      </c>
      <c r="G132"/>
      <c r="H132" s="141"/>
      <c r="J132" s="142"/>
    </row>
    <row r="133" spans="1:10" ht="25.5" x14ac:dyDescent="0.2">
      <c r="A133" s="117">
        <v>53</v>
      </c>
      <c r="B133" s="24" t="s">
        <v>113</v>
      </c>
      <c r="C133" s="175">
        <v>0</v>
      </c>
      <c r="D133" s="134" t="s">
        <v>71</v>
      </c>
      <c r="E133" s="223">
        <v>0</v>
      </c>
      <c r="F133" s="389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75">
        <v>0</v>
      </c>
      <c r="D134" s="134" t="s">
        <v>52</v>
      </c>
      <c r="E134" s="223">
        <v>0</v>
      </c>
      <c r="F134" s="389">
        <f t="shared" si="6"/>
        <v>0</v>
      </c>
      <c r="G134"/>
      <c r="H134" s="141"/>
      <c r="J134" s="142"/>
    </row>
    <row r="135" spans="1:10" ht="12.75" customHeight="1" x14ac:dyDescent="0.2">
      <c r="A135" s="117">
        <v>55</v>
      </c>
      <c r="B135" s="47" t="s">
        <v>115</v>
      </c>
      <c r="C135" s="175">
        <v>0</v>
      </c>
      <c r="D135" s="134" t="s">
        <v>52</v>
      </c>
      <c r="E135" s="223">
        <v>0</v>
      </c>
      <c r="F135" s="389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75">
        <v>0</v>
      </c>
      <c r="D136" s="134" t="s">
        <v>52</v>
      </c>
      <c r="E136" s="223">
        <v>0</v>
      </c>
      <c r="F136" s="389">
        <f t="shared" si="6"/>
        <v>0</v>
      </c>
      <c r="G136"/>
      <c r="H136" s="141"/>
      <c r="J136" s="142"/>
    </row>
    <row r="137" spans="1:10" ht="140.25" x14ac:dyDescent="0.2">
      <c r="A137" s="117">
        <v>57</v>
      </c>
      <c r="B137" s="48" t="s">
        <v>457</v>
      </c>
      <c r="C137" s="175">
        <v>450</v>
      </c>
      <c r="D137" s="243" t="s">
        <v>52</v>
      </c>
      <c r="E137" s="223">
        <v>0</v>
      </c>
      <c r="F137" s="389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75">
        <v>60</v>
      </c>
      <c r="D142" s="134" t="s">
        <v>71</v>
      </c>
      <c r="E142" s="222">
        <v>0</v>
      </c>
      <c r="F142" s="389">
        <f t="shared" ref="F142:F218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75">
        <v>5</v>
      </c>
      <c r="D143" s="134" t="s">
        <v>14</v>
      </c>
      <c r="E143" s="222">
        <v>0</v>
      </c>
      <c r="F143" s="389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75">
        <v>10</v>
      </c>
      <c r="D144" s="134" t="s">
        <v>71</v>
      </c>
      <c r="E144" s="222">
        <v>0</v>
      </c>
      <c r="F144" s="389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75">
        <v>20</v>
      </c>
      <c r="D145" s="134" t="s">
        <v>71</v>
      </c>
      <c r="E145" s="222">
        <v>0</v>
      </c>
      <c r="F145" s="389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75">
        <v>24</v>
      </c>
      <c r="D146" s="134" t="s">
        <v>71</v>
      </c>
      <c r="E146" s="222">
        <v>0</v>
      </c>
      <c r="F146" s="389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75">
        <v>0</v>
      </c>
      <c r="D147" s="134" t="s">
        <v>71</v>
      </c>
      <c r="E147" s="222">
        <v>0</v>
      </c>
      <c r="F147" s="389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75">
        <v>0</v>
      </c>
      <c r="D148" s="134" t="s">
        <v>71</v>
      </c>
      <c r="E148" s="222">
        <v>0</v>
      </c>
      <c r="F148" s="389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75">
        <v>0</v>
      </c>
      <c r="D149" s="134" t="s">
        <v>52</v>
      </c>
      <c r="E149" s="222">
        <v>0</v>
      </c>
      <c r="F149" s="389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75">
        <v>10</v>
      </c>
      <c r="D150" s="134" t="s">
        <v>71</v>
      </c>
      <c r="E150" s="222">
        <v>0</v>
      </c>
      <c r="F150" s="389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75">
        <v>0</v>
      </c>
      <c r="D151" s="134" t="s">
        <v>71</v>
      </c>
      <c r="E151" s="222">
        <v>0</v>
      </c>
      <c r="F151" s="389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75">
        <v>0</v>
      </c>
      <c r="D152" s="134" t="s">
        <v>71</v>
      </c>
      <c r="E152" s="222">
        <v>0</v>
      </c>
      <c r="F152" s="389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75">
        <v>10</v>
      </c>
      <c r="D153" s="134" t="s">
        <v>52</v>
      </c>
      <c r="E153" s="222">
        <v>0</v>
      </c>
      <c r="F153" s="389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75">
        <v>10</v>
      </c>
      <c r="D154" s="134" t="s">
        <v>52</v>
      </c>
      <c r="E154" s="222">
        <v>0</v>
      </c>
      <c r="F154" s="389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75">
        <v>30</v>
      </c>
      <c r="D155" s="134" t="s">
        <v>52</v>
      </c>
      <c r="E155" s="222">
        <v>0</v>
      </c>
      <c r="F155" s="389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75">
        <v>0</v>
      </c>
      <c r="D156" s="134" t="s">
        <v>52</v>
      </c>
      <c r="E156" s="222">
        <v>0</v>
      </c>
      <c r="F156" s="389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75">
        <v>0</v>
      </c>
      <c r="D157" s="134" t="s">
        <v>52</v>
      </c>
      <c r="E157" s="222">
        <v>0</v>
      </c>
      <c r="F157" s="389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75">
        <v>40</v>
      </c>
      <c r="D158" s="134" t="s">
        <v>52</v>
      </c>
      <c r="E158" s="222">
        <v>0</v>
      </c>
      <c r="F158" s="389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75">
        <v>0</v>
      </c>
      <c r="D159" s="134" t="s">
        <v>52</v>
      </c>
      <c r="E159" s="222">
        <v>0</v>
      </c>
      <c r="F159" s="389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75">
        <v>20</v>
      </c>
      <c r="D160" s="134" t="s">
        <v>52</v>
      </c>
      <c r="E160" s="222">
        <v>0</v>
      </c>
      <c r="F160" s="389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75">
        <v>0</v>
      </c>
      <c r="D161" s="134" t="s">
        <v>52</v>
      </c>
      <c r="E161" s="222">
        <v>0</v>
      </c>
      <c r="F161" s="389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75">
        <v>10</v>
      </c>
      <c r="D162" s="134" t="s">
        <v>52</v>
      </c>
      <c r="E162" s="222">
        <v>0</v>
      </c>
      <c r="F162" s="389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75">
        <v>0</v>
      </c>
      <c r="D163" s="134" t="s">
        <v>52</v>
      </c>
      <c r="E163" s="222">
        <v>0</v>
      </c>
      <c r="F163" s="389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75">
        <v>20</v>
      </c>
      <c r="D164" s="134" t="s">
        <v>52</v>
      </c>
      <c r="E164" s="222">
        <v>0</v>
      </c>
      <c r="F164" s="389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75">
        <v>0</v>
      </c>
      <c r="D165" s="134" t="s">
        <v>52</v>
      </c>
      <c r="E165" s="222">
        <v>0</v>
      </c>
      <c r="F165" s="389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75">
        <v>0</v>
      </c>
      <c r="D166" s="134" t="s">
        <v>52</v>
      </c>
      <c r="E166" s="222">
        <v>0</v>
      </c>
      <c r="F166" s="389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75">
        <v>0</v>
      </c>
      <c r="D167" s="134" t="s">
        <v>52</v>
      </c>
      <c r="E167" s="222">
        <v>0</v>
      </c>
      <c r="F167" s="389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75">
        <v>0</v>
      </c>
      <c r="D168" s="134" t="s">
        <v>71</v>
      </c>
      <c r="E168" s="222">
        <v>0</v>
      </c>
      <c r="F168" s="389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75">
        <v>0</v>
      </c>
      <c r="D169" s="134" t="s">
        <v>71</v>
      </c>
      <c r="E169" s="222">
        <v>0</v>
      </c>
      <c r="F169" s="389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75">
        <v>0</v>
      </c>
      <c r="D170" s="134" t="s">
        <v>71</v>
      </c>
      <c r="E170" s="222">
        <v>0</v>
      </c>
      <c r="F170" s="389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75">
        <v>0</v>
      </c>
      <c r="D171" s="134" t="s">
        <v>71</v>
      </c>
      <c r="E171" s="222">
        <v>0</v>
      </c>
      <c r="F171" s="389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75">
        <v>0</v>
      </c>
      <c r="D172" s="134" t="s">
        <v>52</v>
      </c>
      <c r="E172" s="222">
        <v>0</v>
      </c>
      <c r="F172" s="389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75">
        <v>0</v>
      </c>
      <c r="D173" s="134" t="s">
        <v>71</v>
      </c>
      <c r="E173" s="222">
        <v>0</v>
      </c>
      <c r="F173" s="389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222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222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222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75">
        <v>20</v>
      </c>
      <c r="D177" s="134" t="s">
        <v>71</v>
      </c>
      <c r="E177" s="222">
        <v>0</v>
      </c>
      <c r="F177" s="389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75">
        <v>0</v>
      </c>
      <c r="D178" s="134" t="s">
        <v>71</v>
      </c>
      <c r="E178" s="222">
        <v>0</v>
      </c>
      <c r="F178" s="389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75">
        <v>0</v>
      </c>
      <c r="D179" s="134" t="s">
        <v>71</v>
      </c>
      <c r="E179" s="222">
        <v>0</v>
      </c>
      <c r="F179" s="389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75">
        <v>0</v>
      </c>
      <c r="D180" s="134" t="s">
        <v>52</v>
      </c>
      <c r="E180" s="222">
        <v>0</v>
      </c>
      <c r="F180" s="389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75">
        <v>0</v>
      </c>
      <c r="D181" s="134" t="s">
        <v>52</v>
      </c>
      <c r="E181" s="222">
        <v>0</v>
      </c>
      <c r="F181" s="389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75">
        <v>20</v>
      </c>
      <c r="D182" s="134" t="s">
        <v>71</v>
      </c>
      <c r="E182" s="222">
        <v>0</v>
      </c>
      <c r="F182" s="389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75">
        <v>0</v>
      </c>
      <c r="D183" s="134" t="s">
        <v>52</v>
      </c>
      <c r="E183" s="222">
        <v>0</v>
      </c>
      <c r="F183" s="389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75">
        <v>0</v>
      </c>
      <c r="D184" s="134" t="s">
        <v>52</v>
      </c>
      <c r="E184" s="222">
        <v>0</v>
      </c>
      <c r="F184" s="389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75">
        <v>0</v>
      </c>
      <c r="D185" s="134" t="s">
        <v>52</v>
      </c>
      <c r="E185" s="222">
        <v>0</v>
      </c>
      <c r="F185" s="389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75">
        <v>0</v>
      </c>
      <c r="D186" s="134" t="s">
        <v>52</v>
      </c>
      <c r="E186" s="222">
        <v>0</v>
      </c>
      <c r="F186" s="389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75">
        <v>0</v>
      </c>
      <c r="D187" s="134" t="s">
        <v>52</v>
      </c>
      <c r="E187" s="222">
        <v>0</v>
      </c>
      <c r="F187" s="389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75">
        <v>0</v>
      </c>
      <c r="D188" s="134" t="s">
        <v>52</v>
      </c>
      <c r="E188" s="222">
        <v>0</v>
      </c>
      <c r="F188" s="389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75">
        <v>20</v>
      </c>
      <c r="D189" s="134" t="s">
        <v>71</v>
      </c>
      <c r="E189" s="222">
        <v>0</v>
      </c>
      <c r="F189" s="389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75">
        <v>0</v>
      </c>
      <c r="D190" s="134" t="s">
        <v>52</v>
      </c>
      <c r="E190" s="222">
        <v>0</v>
      </c>
      <c r="F190" s="389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75">
        <v>0</v>
      </c>
      <c r="D191" s="134" t="s">
        <v>52</v>
      </c>
      <c r="E191" s="222">
        <v>0</v>
      </c>
      <c r="F191" s="389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75">
        <v>0</v>
      </c>
      <c r="D192" s="134" t="s">
        <v>71</v>
      </c>
      <c r="E192" s="222">
        <v>0</v>
      </c>
      <c r="F192" s="389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75">
        <v>0</v>
      </c>
      <c r="D193" s="134" t="s">
        <v>52</v>
      </c>
      <c r="E193" s="222">
        <v>0</v>
      </c>
      <c r="F193" s="389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75">
        <v>0</v>
      </c>
      <c r="D194" s="134" t="s">
        <v>52</v>
      </c>
      <c r="E194" s="222">
        <v>0</v>
      </c>
      <c r="F194" s="389">
        <f t="shared" si="7"/>
        <v>0</v>
      </c>
      <c r="G194"/>
      <c r="H194" s="141"/>
      <c r="J194" s="147"/>
    </row>
    <row r="195" spans="1:10" ht="51.75" customHeight="1" x14ac:dyDescent="0.2">
      <c r="A195" s="23">
        <v>54</v>
      </c>
      <c r="B195" s="132" t="s">
        <v>540</v>
      </c>
      <c r="C195" s="152">
        <v>35</v>
      </c>
      <c r="D195" s="152" t="s">
        <v>52</v>
      </c>
      <c r="E195" s="461">
        <v>0</v>
      </c>
      <c r="F195" s="393">
        <f t="shared" si="7"/>
        <v>0</v>
      </c>
      <c r="G195"/>
      <c r="H195" s="141"/>
      <c r="J195" s="147"/>
    </row>
    <row r="196" spans="1:10" ht="88.5" customHeight="1" x14ac:dyDescent="0.2">
      <c r="A196" s="23">
        <v>55</v>
      </c>
      <c r="B196" s="132" t="s">
        <v>541</v>
      </c>
      <c r="C196" s="152">
        <v>35</v>
      </c>
      <c r="D196" s="152" t="s">
        <v>52</v>
      </c>
      <c r="E196" s="461">
        <v>0</v>
      </c>
      <c r="F196" s="393">
        <f t="shared" si="7"/>
        <v>0</v>
      </c>
      <c r="G196"/>
      <c r="H196" s="141"/>
      <c r="J196" s="147"/>
    </row>
    <row r="197" spans="1:10" ht="89.25" customHeight="1" x14ac:dyDescent="0.2">
      <c r="A197" s="23">
        <v>56</v>
      </c>
      <c r="B197" s="132" t="s">
        <v>542</v>
      </c>
      <c r="C197" s="152">
        <v>40</v>
      </c>
      <c r="D197" s="152" t="s">
        <v>52</v>
      </c>
      <c r="E197" s="461">
        <v>0</v>
      </c>
      <c r="F197" s="393">
        <f t="shared" si="7"/>
        <v>0</v>
      </c>
      <c r="G197"/>
      <c r="H197" s="141"/>
      <c r="J197" s="147"/>
    </row>
    <row r="198" spans="1:10" ht="77.25" customHeight="1" x14ac:dyDescent="0.2">
      <c r="A198" s="23">
        <v>57</v>
      </c>
      <c r="B198" s="132" t="s">
        <v>543</v>
      </c>
      <c r="C198" s="152">
        <v>40</v>
      </c>
      <c r="D198" s="152" t="s">
        <v>52</v>
      </c>
      <c r="E198" s="461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75">
        <v>30</v>
      </c>
      <c r="D199" s="134" t="s">
        <v>71</v>
      </c>
      <c r="E199" s="222">
        <v>0</v>
      </c>
      <c r="F199" s="389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75">
        <v>50</v>
      </c>
      <c r="D200" s="134" t="s">
        <v>71</v>
      </c>
      <c r="E200" s="222">
        <v>0</v>
      </c>
      <c r="F200" s="389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75">
        <v>0</v>
      </c>
      <c r="D201" s="134" t="s">
        <v>71</v>
      </c>
      <c r="E201" s="222">
        <v>0</v>
      </c>
      <c r="F201" s="389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75">
        <v>160</v>
      </c>
      <c r="D202" s="134" t="s">
        <v>71</v>
      </c>
      <c r="E202" s="222">
        <v>0</v>
      </c>
      <c r="F202" s="389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75">
        <v>160</v>
      </c>
      <c r="D203" s="134" t="s">
        <v>71</v>
      </c>
      <c r="E203" s="222">
        <v>0</v>
      </c>
      <c r="F203" s="389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75">
        <v>50</v>
      </c>
      <c r="D204" s="134" t="s">
        <v>71</v>
      </c>
      <c r="E204" s="222">
        <v>0</v>
      </c>
      <c r="F204" s="389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75">
        <v>20</v>
      </c>
      <c r="D205" s="134" t="s">
        <v>71</v>
      </c>
      <c r="E205" s="222">
        <v>0</v>
      </c>
      <c r="F205" s="389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75">
        <v>30</v>
      </c>
      <c r="D206" s="134" t="s">
        <v>71</v>
      </c>
      <c r="E206" s="222">
        <v>0</v>
      </c>
      <c r="F206" s="389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75">
        <v>0</v>
      </c>
      <c r="D207" s="134" t="s">
        <v>52</v>
      </c>
      <c r="E207" s="222">
        <v>0</v>
      </c>
      <c r="F207" s="389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75">
        <v>30</v>
      </c>
      <c r="D208" s="134" t="s">
        <v>71</v>
      </c>
      <c r="E208" s="222">
        <v>0</v>
      </c>
      <c r="F208" s="389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75">
        <v>0</v>
      </c>
      <c r="D209" s="134" t="s">
        <v>71</v>
      </c>
      <c r="E209" s="222">
        <v>0</v>
      </c>
      <c r="F209" s="389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75">
        <v>0</v>
      </c>
      <c r="D210" s="134" t="s">
        <v>71</v>
      </c>
      <c r="E210" s="222">
        <v>0</v>
      </c>
      <c r="F210" s="389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75">
        <v>60</v>
      </c>
      <c r="D211" s="84" t="s">
        <v>71</v>
      </c>
      <c r="E211" s="222">
        <v>0</v>
      </c>
      <c r="F211" s="389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75">
        <v>30</v>
      </c>
      <c r="D212" s="134" t="s">
        <v>14</v>
      </c>
      <c r="E212" s="222">
        <v>0</v>
      </c>
      <c r="F212" s="389">
        <f t="shared" si="7"/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75">
        <v>60</v>
      </c>
      <c r="D213" s="134" t="s">
        <v>71</v>
      </c>
      <c r="E213" s="222">
        <v>0</v>
      </c>
      <c r="F213" s="389">
        <f t="shared" si="7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75">
        <v>10</v>
      </c>
      <c r="D214" s="134" t="s">
        <v>71</v>
      </c>
      <c r="E214" s="222">
        <v>0</v>
      </c>
      <c r="F214" s="389">
        <f t="shared" si="7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75">
        <v>10</v>
      </c>
      <c r="D215" s="134" t="s">
        <v>71</v>
      </c>
      <c r="E215" s="222">
        <v>0</v>
      </c>
      <c r="F215" s="389">
        <f t="shared" si="7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75">
        <v>0</v>
      </c>
      <c r="D216" s="134" t="s">
        <v>71</v>
      </c>
      <c r="E216" s="222">
        <v>0</v>
      </c>
      <c r="F216" s="389">
        <f t="shared" si="7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75">
        <v>0</v>
      </c>
      <c r="D217" s="152" t="s">
        <v>52</v>
      </c>
      <c r="E217" s="222">
        <v>0</v>
      </c>
      <c r="F217" s="389">
        <f t="shared" si="7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75">
        <v>70</v>
      </c>
      <c r="D218" s="134" t="s">
        <v>71</v>
      </c>
      <c r="E218" s="222">
        <v>0</v>
      </c>
      <c r="F218" s="389">
        <f t="shared" si="7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75">
        <v>80</v>
      </c>
      <c r="D219" s="134" t="s">
        <v>52</v>
      </c>
      <c r="E219" s="222">
        <v>0</v>
      </c>
      <c r="F219" s="389">
        <f t="shared" ref="F219:F284" si="8">C219*E219</f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75">
        <v>0</v>
      </c>
      <c r="D220" s="134" t="s">
        <v>52</v>
      </c>
      <c r="E220" s="222">
        <v>0</v>
      </c>
      <c r="F220" s="389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75">
        <v>80</v>
      </c>
      <c r="D221" s="134" t="s">
        <v>71</v>
      </c>
      <c r="E221" s="222">
        <v>0</v>
      </c>
      <c r="F221" s="389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75">
        <v>0</v>
      </c>
      <c r="D222" s="152" t="s">
        <v>17</v>
      </c>
      <c r="E222" s="222">
        <v>0</v>
      </c>
      <c r="F222" s="389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75">
        <v>0</v>
      </c>
      <c r="D223" s="152" t="s">
        <v>71</v>
      </c>
      <c r="E223" s="222">
        <v>0</v>
      </c>
      <c r="F223" s="389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75">
        <v>0</v>
      </c>
      <c r="D224" s="152" t="s">
        <v>71</v>
      </c>
      <c r="E224" s="222">
        <v>0</v>
      </c>
      <c r="F224" s="389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75">
        <v>0</v>
      </c>
      <c r="D225" s="192" t="s">
        <v>71</v>
      </c>
      <c r="E225" s="222">
        <v>0</v>
      </c>
      <c r="F225" s="270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75">
        <v>0</v>
      </c>
      <c r="D226" s="134" t="s">
        <v>52</v>
      </c>
      <c r="E226" s="222">
        <v>0</v>
      </c>
      <c r="F226" s="389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75">
        <v>0</v>
      </c>
      <c r="D227" s="134" t="s">
        <v>187</v>
      </c>
      <c r="E227" s="222">
        <v>0</v>
      </c>
      <c r="F227" s="389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75">
        <v>30</v>
      </c>
      <c r="D228" s="134" t="s">
        <v>14</v>
      </c>
      <c r="E228" s="222">
        <v>0</v>
      </c>
      <c r="F228" s="389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75">
        <v>40</v>
      </c>
      <c r="D229" s="134" t="s">
        <v>17</v>
      </c>
      <c r="E229" s="222">
        <v>0</v>
      </c>
      <c r="F229" s="389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75">
        <v>0</v>
      </c>
      <c r="D230" s="134" t="s">
        <v>71</v>
      </c>
      <c r="E230" s="222">
        <v>0</v>
      </c>
      <c r="F230" s="389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75">
        <v>0</v>
      </c>
      <c r="D231" s="134" t="s">
        <v>52</v>
      </c>
      <c r="E231" s="222">
        <v>0</v>
      </c>
      <c r="F231" s="389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75">
        <v>8</v>
      </c>
      <c r="D232" s="134" t="s">
        <v>71</v>
      </c>
      <c r="E232" s="222">
        <v>0</v>
      </c>
      <c r="F232" s="389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75">
        <v>0</v>
      </c>
      <c r="D233" s="134" t="s">
        <v>71</v>
      </c>
      <c r="E233" s="222">
        <v>0</v>
      </c>
      <c r="F233" s="389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75">
        <v>50</v>
      </c>
      <c r="D234" s="134" t="s">
        <v>71</v>
      </c>
      <c r="E234" s="222">
        <v>0</v>
      </c>
      <c r="F234" s="389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75">
        <v>0</v>
      </c>
      <c r="D235" s="134" t="s">
        <v>52</v>
      </c>
      <c r="E235" s="222">
        <v>0</v>
      </c>
      <c r="F235" s="389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75">
        <v>0</v>
      </c>
      <c r="D236" s="134" t="s">
        <v>52</v>
      </c>
      <c r="E236" s="222">
        <v>0</v>
      </c>
      <c r="F236" s="389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75">
        <v>0</v>
      </c>
      <c r="D237" s="134" t="s">
        <v>17</v>
      </c>
      <c r="E237" s="222">
        <v>0</v>
      </c>
      <c r="F237" s="389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75">
        <v>0</v>
      </c>
      <c r="D238" s="134" t="s">
        <v>17</v>
      </c>
      <c r="E238" s="222">
        <v>0</v>
      </c>
      <c r="F238" s="389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75">
        <v>0</v>
      </c>
      <c r="D239" s="134" t="s">
        <v>14</v>
      </c>
      <c r="E239" s="222">
        <v>0</v>
      </c>
      <c r="F239" s="389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75">
        <v>20</v>
      </c>
      <c r="D240" s="134" t="s">
        <v>71</v>
      </c>
      <c r="E240" s="222">
        <v>0</v>
      </c>
      <c r="F240" s="389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75">
        <v>0</v>
      </c>
      <c r="D241" s="243" t="s">
        <v>71</v>
      </c>
      <c r="E241" s="222">
        <v>0</v>
      </c>
      <c r="F241" s="389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75">
        <v>0</v>
      </c>
      <c r="D242" s="134" t="s">
        <v>52</v>
      </c>
      <c r="E242" s="222">
        <v>0</v>
      </c>
      <c r="F242" s="389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75">
        <v>0</v>
      </c>
      <c r="D243" s="134" t="s">
        <v>14</v>
      </c>
      <c r="E243" s="222">
        <v>0</v>
      </c>
      <c r="F243" s="389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75">
        <v>24</v>
      </c>
      <c r="D244" s="134" t="s">
        <v>71</v>
      </c>
      <c r="E244" s="222">
        <v>0</v>
      </c>
      <c r="F244" s="389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75">
        <v>0</v>
      </c>
      <c r="D245" s="134" t="s">
        <v>14</v>
      </c>
      <c r="E245" s="222">
        <v>0</v>
      </c>
      <c r="F245" s="389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75">
        <v>36</v>
      </c>
      <c r="D246" s="134" t="s">
        <v>71</v>
      </c>
      <c r="E246" s="222">
        <v>0</v>
      </c>
      <c r="F246" s="389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75">
        <v>0</v>
      </c>
      <c r="D247" s="134" t="s">
        <v>14</v>
      </c>
      <c r="E247" s="222">
        <v>0</v>
      </c>
      <c r="F247" s="389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75">
        <v>100</v>
      </c>
      <c r="D248" s="134" t="s">
        <v>71</v>
      </c>
      <c r="E248" s="222">
        <v>0</v>
      </c>
      <c r="F248" s="389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75">
        <v>0</v>
      </c>
      <c r="D249" s="134" t="s">
        <v>14</v>
      </c>
      <c r="E249" s="222">
        <v>0</v>
      </c>
      <c r="F249" s="389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75">
        <v>0</v>
      </c>
      <c r="D250" s="134" t="s">
        <v>71</v>
      </c>
      <c r="E250" s="222">
        <v>0</v>
      </c>
      <c r="F250" s="389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75">
        <v>80</v>
      </c>
      <c r="D251" s="134" t="s">
        <v>71</v>
      </c>
      <c r="E251" s="222">
        <v>0</v>
      </c>
      <c r="F251" s="389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75">
        <v>60</v>
      </c>
      <c r="D252" s="134" t="s">
        <v>71</v>
      </c>
      <c r="E252" s="222">
        <v>0</v>
      </c>
      <c r="F252" s="389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75">
        <v>0</v>
      </c>
      <c r="D253" s="134" t="s">
        <v>71</v>
      </c>
      <c r="E253" s="222">
        <v>0</v>
      </c>
      <c r="F253" s="389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75">
        <v>0</v>
      </c>
      <c r="D254" s="184" t="s">
        <v>71</v>
      </c>
      <c r="E254" s="222">
        <v>0</v>
      </c>
      <c r="F254" s="392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75">
        <v>0</v>
      </c>
      <c r="D255" s="184" t="s">
        <v>71</v>
      </c>
      <c r="E255" s="222">
        <v>0</v>
      </c>
      <c r="F255" s="392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75">
        <v>0</v>
      </c>
      <c r="D256" s="134" t="s">
        <v>71</v>
      </c>
      <c r="E256" s="222">
        <v>0</v>
      </c>
      <c r="F256" s="389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75">
        <v>20</v>
      </c>
      <c r="D257" s="134" t="s">
        <v>71</v>
      </c>
      <c r="E257" s="222">
        <v>0</v>
      </c>
      <c r="F257" s="389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75">
        <v>20</v>
      </c>
      <c r="D258" s="134" t="s">
        <v>71</v>
      </c>
      <c r="E258" s="222">
        <v>0</v>
      </c>
      <c r="F258" s="389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75">
        <v>20</v>
      </c>
      <c r="D259" s="134" t="s">
        <v>71</v>
      </c>
      <c r="E259" s="222">
        <v>0</v>
      </c>
      <c r="F259" s="389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75">
        <v>20</v>
      </c>
      <c r="D260" s="134" t="s">
        <v>71</v>
      </c>
      <c r="E260" s="222">
        <v>0</v>
      </c>
      <c r="F260" s="389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75">
        <v>20</v>
      </c>
      <c r="D261" s="134" t="s">
        <v>71</v>
      </c>
      <c r="E261" s="222">
        <v>0</v>
      </c>
      <c r="F261" s="389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75">
        <v>20</v>
      </c>
      <c r="D262" s="134" t="s">
        <v>71</v>
      </c>
      <c r="E262" s="222">
        <v>0</v>
      </c>
      <c r="F262" s="389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75">
        <v>0</v>
      </c>
      <c r="D263" s="134" t="s">
        <v>71</v>
      </c>
      <c r="E263" s="222">
        <v>0</v>
      </c>
      <c r="F263" s="389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75">
        <v>40</v>
      </c>
      <c r="D264" s="134" t="s">
        <v>71</v>
      </c>
      <c r="E264" s="222">
        <v>0</v>
      </c>
      <c r="F264" s="389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75">
        <v>30</v>
      </c>
      <c r="D265" s="134" t="s">
        <v>71</v>
      </c>
      <c r="E265" s="222">
        <v>0</v>
      </c>
      <c r="F265" s="389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75">
        <v>30</v>
      </c>
      <c r="D266" s="134" t="s">
        <v>14</v>
      </c>
      <c r="E266" s="222">
        <v>0</v>
      </c>
      <c r="F266" s="389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75">
        <v>2</v>
      </c>
      <c r="D267" s="134" t="s">
        <v>14</v>
      </c>
      <c r="E267" s="222">
        <v>0</v>
      </c>
      <c r="F267" s="389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75">
        <v>10</v>
      </c>
      <c r="D268" s="152" t="s">
        <v>71</v>
      </c>
      <c r="E268" s="222">
        <v>0</v>
      </c>
      <c r="F268" s="393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75">
        <v>0</v>
      </c>
      <c r="D269" s="152" t="s">
        <v>71</v>
      </c>
      <c r="E269" s="222">
        <v>0</v>
      </c>
      <c r="F269" s="393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75">
        <v>0</v>
      </c>
      <c r="D270" s="134" t="s">
        <v>187</v>
      </c>
      <c r="E270" s="222">
        <v>0</v>
      </c>
      <c r="F270" s="389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75">
        <v>0</v>
      </c>
      <c r="D271" s="134" t="s">
        <v>71</v>
      </c>
      <c r="E271" s="222">
        <v>0</v>
      </c>
      <c r="F271" s="389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75">
        <v>0</v>
      </c>
      <c r="D272" s="134" t="s">
        <v>14</v>
      </c>
      <c r="E272" s="222">
        <v>0</v>
      </c>
      <c r="F272" s="389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75">
        <v>0</v>
      </c>
      <c r="D273" s="134" t="s">
        <v>14</v>
      </c>
      <c r="E273" s="222">
        <v>0</v>
      </c>
      <c r="F273" s="389">
        <f t="shared" si="8"/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75">
        <v>10</v>
      </c>
      <c r="D274" s="134" t="s">
        <v>52</v>
      </c>
      <c r="E274" s="222">
        <v>0</v>
      </c>
      <c r="F274" s="389">
        <f t="shared" si="8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75">
        <v>0</v>
      </c>
      <c r="D275" s="243" t="s">
        <v>14</v>
      </c>
      <c r="E275" s="222">
        <v>0</v>
      </c>
      <c r="F275" s="389">
        <f t="shared" si="8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75">
        <v>0</v>
      </c>
      <c r="D276" s="243" t="s">
        <v>71</v>
      </c>
      <c r="E276" s="222">
        <v>0</v>
      </c>
      <c r="F276" s="389">
        <f t="shared" si="8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75">
        <v>0</v>
      </c>
      <c r="D277" s="134" t="s">
        <v>52</v>
      </c>
      <c r="E277" s="222">
        <v>0</v>
      </c>
      <c r="F277" s="389">
        <f t="shared" si="8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75">
        <v>0</v>
      </c>
      <c r="D278" s="192" t="s">
        <v>71</v>
      </c>
      <c r="E278" s="222">
        <v>0</v>
      </c>
      <c r="F278" s="270">
        <f t="shared" si="8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175">
        <v>10</v>
      </c>
      <c r="D279" s="134" t="s">
        <v>52</v>
      </c>
      <c r="E279" s="222">
        <v>0</v>
      </c>
      <c r="F279" s="389">
        <f t="shared" si="8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175">
        <v>10</v>
      </c>
      <c r="D280" s="134" t="s">
        <v>52</v>
      </c>
      <c r="E280" s="222">
        <v>0</v>
      </c>
      <c r="F280" s="389">
        <f t="shared" si="8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175">
        <v>0</v>
      </c>
      <c r="D281" s="11" t="s">
        <v>52</v>
      </c>
      <c r="E281" s="222">
        <v>0</v>
      </c>
      <c r="F281" s="389">
        <f t="shared" si="8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175">
        <v>200</v>
      </c>
      <c r="D282" s="134" t="s">
        <v>71</v>
      </c>
      <c r="E282" s="222">
        <v>0</v>
      </c>
      <c r="F282" s="389">
        <f t="shared" si="8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175">
        <v>0</v>
      </c>
      <c r="D283" s="134" t="s">
        <v>52</v>
      </c>
      <c r="E283" s="222">
        <v>0</v>
      </c>
      <c r="F283" s="389">
        <f t="shared" si="8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175">
        <v>0</v>
      </c>
      <c r="D284" s="134" t="s">
        <v>71</v>
      </c>
      <c r="E284" s="222">
        <v>0</v>
      </c>
      <c r="F284" s="389">
        <f t="shared" si="8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175">
        <v>0</v>
      </c>
      <c r="D285" s="134" t="s">
        <v>71</v>
      </c>
      <c r="E285" s="222">
        <v>0</v>
      </c>
      <c r="F285" s="389">
        <f t="shared" ref="F285:F323" si="9">C285*E285</f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175">
        <v>0</v>
      </c>
      <c r="D286" s="134" t="s">
        <v>71</v>
      </c>
      <c r="E286" s="222">
        <v>0</v>
      </c>
      <c r="F286" s="389">
        <f t="shared" si="9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175">
        <v>200</v>
      </c>
      <c r="D287" s="206" t="s">
        <v>71</v>
      </c>
      <c r="E287" s="222">
        <v>0</v>
      </c>
      <c r="F287" s="392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75">
        <v>400</v>
      </c>
      <c r="D288" s="134" t="s">
        <v>52</v>
      </c>
      <c r="E288" s="222">
        <v>0</v>
      </c>
      <c r="F288" s="389">
        <f>C288*E288</f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75">
        <v>0</v>
      </c>
      <c r="D289" s="134" t="s">
        <v>71</v>
      </c>
      <c r="E289" s="222">
        <v>0</v>
      </c>
      <c r="F289" s="389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75">
        <v>0</v>
      </c>
      <c r="D290" s="134" t="s">
        <v>52</v>
      </c>
      <c r="E290" s="222">
        <v>0</v>
      </c>
      <c r="F290" s="389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222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222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75">
        <v>100</v>
      </c>
      <c r="D293" s="134" t="s">
        <v>187</v>
      </c>
      <c r="E293" s="222">
        <v>0</v>
      </c>
      <c r="F293" s="389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75">
        <v>0</v>
      </c>
      <c r="D294" s="152" t="s">
        <v>52</v>
      </c>
      <c r="E294" s="222">
        <v>0</v>
      </c>
      <c r="F294" s="389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75">
        <v>0</v>
      </c>
      <c r="D295" s="134" t="s">
        <v>71</v>
      </c>
      <c r="E295" s="222">
        <v>0</v>
      </c>
      <c r="F295" s="389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75">
        <v>0</v>
      </c>
      <c r="D296" s="134" t="s">
        <v>14</v>
      </c>
      <c r="E296" s="222">
        <v>0</v>
      </c>
      <c r="F296" s="389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75">
        <v>180</v>
      </c>
      <c r="D297" s="134" t="s">
        <v>52</v>
      </c>
      <c r="E297" s="222">
        <v>0</v>
      </c>
      <c r="F297" s="389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75">
        <v>0</v>
      </c>
      <c r="D298" s="206" t="s">
        <v>71</v>
      </c>
      <c r="E298" s="222">
        <v>0</v>
      </c>
      <c r="F298" s="392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75">
        <v>60</v>
      </c>
      <c r="D299" s="134" t="s">
        <v>52</v>
      </c>
      <c r="E299" s="222">
        <v>0</v>
      </c>
      <c r="F299" s="389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75">
        <v>0</v>
      </c>
      <c r="D300" s="134" t="s">
        <v>71</v>
      </c>
      <c r="E300" s="222">
        <v>0</v>
      </c>
      <c r="F300" s="389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75">
        <v>0</v>
      </c>
      <c r="D301" s="134" t="s">
        <v>71</v>
      </c>
      <c r="E301" s="222">
        <v>0</v>
      </c>
      <c r="F301" s="389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75">
        <v>0</v>
      </c>
      <c r="D302" s="58" t="s">
        <v>52</v>
      </c>
      <c r="E302" s="222">
        <v>0</v>
      </c>
      <c r="F302" s="389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75">
        <v>0</v>
      </c>
      <c r="D303" s="58" t="s">
        <v>52</v>
      </c>
      <c r="E303" s="222">
        <v>0</v>
      </c>
      <c r="F303" s="389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75">
        <v>3</v>
      </c>
      <c r="D304" s="243" t="s">
        <v>197</v>
      </c>
      <c r="E304" s="222">
        <v>0</v>
      </c>
      <c r="F304" s="389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75">
        <v>4</v>
      </c>
      <c r="D305" s="134" t="s">
        <v>14</v>
      </c>
      <c r="E305" s="222">
        <v>0</v>
      </c>
      <c r="F305" s="389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75">
        <v>4</v>
      </c>
      <c r="D306" s="243" t="s">
        <v>197</v>
      </c>
      <c r="E306" s="222">
        <v>0</v>
      </c>
      <c r="F306" s="389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75">
        <v>600</v>
      </c>
      <c r="D307" s="134" t="s">
        <v>52</v>
      </c>
      <c r="E307" s="222">
        <v>0</v>
      </c>
      <c r="F307" s="389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75">
        <v>0</v>
      </c>
      <c r="D308" s="134" t="s">
        <v>52</v>
      </c>
      <c r="E308" s="222">
        <v>0</v>
      </c>
      <c r="F308" s="389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75">
        <v>195</v>
      </c>
      <c r="D309" s="243" t="s">
        <v>71</v>
      </c>
      <c r="E309" s="222">
        <v>0</v>
      </c>
      <c r="F309" s="389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75">
        <v>0</v>
      </c>
      <c r="D310" s="134" t="s">
        <v>52</v>
      </c>
      <c r="E310" s="222">
        <v>0</v>
      </c>
      <c r="F310" s="389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75">
        <v>195</v>
      </c>
      <c r="D311" s="134" t="s">
        <v>71</v>
      </c>
      <c r="E311" s="222">
        <v>0</v>
      </c>
      <c r="F311" s="389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75">
        <v>195</v>
      </c>
      <c r="D312" s="134" t="s">
        <v>71</v>
      </c>
      <c r="E312" s="222">
        <v>0</v>
      </c>
      <c r="F312" s="389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75">
        <v>0</v>
      </c>
      <c r="D313" s="134" t="s">
        <v>52</v>
      </c>
      <c r="E313" s="222">
        <v>0</v>
      </c>
      <c r="F313" s="389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75">
        <v>195</v>
      </c>
      <c r="D314" s="243" t="s">
        <v>52</v>
      </c>
      <c r="E314" s="222">
        <v>0</v>
      </c>
      <c r="F314" s="389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75">
        <v>0</v>
      </c>
      <c r="D315" s="152" t="s">
        <v>52</v>
      </c>
      <c r="E315" s="222">
        <v>0</v>
      </c>
      <c r="F315" s="389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75">
        <v>0</v>
      </c>
      <c r="D316" s="184" t="s">
        <v>71</v>
      </c>
      <c r="E316" s="222">
        <v>0</v>
      </c>
      <c r="F316" s="392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75">
        <v>195</v>
      </c>
      <c r="D317" s="134" t="s">
        <v>52</v>
      </c>
      <c r="E317" s="222">
        <v>0</v>
      </c>
      <c r="F317" s="389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75">
        <v>30</v>
      </c>
      <c r="D318" s="134" t="s">
        <v>71</v>
      </c>
      <c r="E318" s="222">
        <v>0</v>
      </c>
      <c r="F318" s="389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75">
        <v>195</v>
      </c>
      <c r="D319" s="61" t="s">
        <v>71</v>
      </c>
      <c r="E319" s="222">
        <v>0</v>
      </c>
      <c r="F319" s="389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75">
        <v>195</v>
      </c>
      <c r="D320" s="152" t="s">
        <v>71</v>
      </c>
      <c r="E320" s="222">
        <v>0</v>
      </c>
      <c r="F320" s="389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75">
        <v>0</v>
      </c>
      <c r="D321" s="134" t="s">
        <v>71</v>
      </c>
      <c r="E321" s="222">
        <v>0</v>
      </c>
      <c r="F321" s="389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75">
        <v>600</v>
      </c>
      <c r="D322" s="134" t="s">
        <v>71</v>
      </c>
      <c r="E322" s="222">
        <v>0</v>
      </c>
      <c r="F322" s="389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75">
        <v>0</v>
      </c>
      <c r="D323" s="11" t="s">
        <v>52</v>
      </c>
      <c r="E323" s="222">
        <v>0</v>
      </c>
      <c r="F323" s="389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406" t="s">
        <v>524</v>
      </c>
      <c r="C324" s="407">
        <v>195</v>
      </c>
      <c r="D324" s="405" t="s">
        <v>71</v>
      </c>
      <c r="E324" s="222">
        <v>0</v>
      </c>
      <c r="F324" s="408">
        <f>C324*E324</f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53.25" customHeight="1" x14ac:dyDescent="0.2">
      <c r="A325" s="23">
        <v>184</v>
      </c>
      <c r="B325" s="458" t="s">
        <v>534</v>
      </c>
      <c r="C325" s="152">
        <v>200</v>
      </c>
      <c r="D325" s="152" t="s">
        <v>52</v>
      </c>
      <c r="E325" s="222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51.75" customHeight="1" x14ac:dyDescent="0.2">
      <c r="A326" s="23">
        <v>185</v>
      </c>
      <c r="B326" s="458" t="s">
        <v>539</v>
      </c>
      <c r="C326" s="152">
        <v>200</v>
      </c>
      <c r="D326" s="152" t="s">
        <v>52</v>
      </c>
      <c r="E326" s="222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51.7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222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75">
        <v>0</v>
      </c>
      <c r="D332" s="134" t="s">
        <v>14</v>
      </c>
      <c r="E332" s="224">
        <v>0</v>
      </c>
      <c r="F332" s="389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75">
        <v>0</v>
      </c>
      <c r="D333" s="134" t="s">
        <v>14</v>
      </c>
      <c r="E333" s="224">
        <v>0</v>
      </c>
      <c r="F333" s="389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175">
        <v>0</v>
      </c>
      <c r="D334" s="287" t="s">
        <v>14</v>
      </c>
      <c r="E334" s="224">
        <v>0</v>
      </c>
      <c r="F334" s="389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75">
        <v>0</v>
      </c>
      <c r="D335" s="134" t="s">
        <v>14</v>
      </c>
      <c r="E335" s="224">
        <v>0</v>
      </c>
      <c r="F335" s="389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75">
        <v>0</v>
      </c>
      <c r="D336" s="134" t="s">
        <v>14</v>
      </c>
      <c r="E336" s="224">
        <v>0</v>
      </c>
      <c r="F336" s="389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75">
        <v>0</v>
      </c>
      <c r="D337" s="134" t="s">
        <v>14</v>
      </c>
      <c r="E337" s="224">
        <v>0</v>
      </c>
      <c r="F337" s="389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75">
        <v>0</v>
      </c>
      <c r="D338" s="134" t="s">
        <v>14</v>
      </c>
      <c r="E338" s="224">
        <v>0</v>
      </c>
      <c r="F338" s="389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75">
        <v>0</v>
      </c>
      <c r="D339" s="134" t="s">
        <v>14</v>
      </c>
      <c r="E339" s="224">
        <v>0</v>
      </c>
      <c r="F339" s="389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75">
        <v>0</v>
      </c>
      <c r="D340" s="134" t="s">
        <v>17</v>
      </c>
      <c r="E340" s="224">
        <v>0</v>
      </c>
      <c r="F340" s="389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75">
        <v>0</v>
      </c>
      <c r="D341" s="134" t="s">
        <v>17</v>
      </c>
      <c r="E341" s="224">
        <v>0</v>
      </c>
      <c r="F341" s="389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75">
        <v>0</v>
      </c>
      <c r="D342" s="134" t="s">
        <v>14</v>
      </c>
      <c r="E342" s="224">
        <v>0</v>
      </c>
      <c r="F342" s="389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75">
        <v>90</v>
      </c>
      <c r="D343" s="134" t="s">
        <v>14</v>
      </c>
      <c r="E343" s="224">
        <v>0</v>
      </c>
      <c r="F343" s="389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75">
        <v>0</v>
      </c>
      <c r="D344" s="134" t="s">
        <v>14</v>
      </c>
      <c r="E344" s="224">
        <v>0</v>
      </c>
      <c r="F344" s="389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75">
        <v>0</v>
      </c>
      <c r="D345" s="134" t="s">
        <v>14</v>
      </c>
      <c r="E345" s="224">
        <v>0</v>
      </c>
      <c r="F345" s="389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75">
        <v>0</v>
      </c>
      <c r="D346" s="134" t="s">
        <v>14</v>
      </c>
      <c r="E346" s="224">
        <v>0</v>
      </c>
      <c r="F346" s="389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75">
        <v>0</v>
      </c>
      <c r="D347" s="134" t="s">
        <v>14</v>
      </c>
      <c r="E347" s="224">
        <v>0</v>
      </c>
      <c r="F347" s="389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75">
        <v>10</v>
      </c>
      <c r="D348" s="134" t="s">
        <v>14</v>
      </c>
      <c r="E348" s="224">
        <v>0</v>
      </c>
      <c r="F348" s="389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75">
        <v>15</v>
      </c>
      <c r="D349" s="134" t="s">
        <v>14</v>
      </c>
      <c r="E349" s="224">
        <v>0</v>
      </c>
      <c r="F349" s="389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75">
        <v>15</v>
      </c>
      <c r="D350" s="134" t="s">
        <v>14</v>
      </c>
      <c r="E350" s="224">
        <v>0</v>
      </c>
      <c r="F350" s="389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75">
        <v>20</v>
      </c>
      <c r="D351" s="134" t="s">
        <v>14</v>
      </c>
      <c r="E351" s="224">
        <v>0</v>
      </c>
      <c r="F351" s="389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75">
        <v>60</v>
      </c>
      <c r="D352" s="134" t="s">
        <v>14</v>
      </c>
      <c r="E352" s="224">
        <v>0</v>
      </c>
      <c r="F352" s="389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75">
        <v>60</v>
      </c>
      <c r="D353" s="134" t="s">
        <v>14</v>
      </c>
      <c r="E353" s="224">
        <v>0</v>
      </c>
      <c r="F353" s="389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75">
        <v>0</v>
      </c>
      <c r="D354" s="134" t="s">
        <v>14</v>
      </c>
      <c r="E354" s="224">
        <v>0</v>
      </c>
      <c r="F354" s="389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75">
        <v>0</v>
      </c>
      <c r="D355" s="134" t="s">
        <v>14</v>
      </c>
      <c r="E355" s="224">
        <v>0</v>
      </c>
      <c r="F355" s="389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75">
        <v>0</v>
      </c>
      <c r="D356" s="134" t="s">
        <v>14</v>
      </c>
      <c r="E356" s="224">
        <v>0</v>
      </c>
      <c r="F356" s="389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75">
        <v>0</v>
      </c>
      <c r="D357" s="134" t="s">
        <v>17</v>
      </c>
      <c r="E357" s="224">
        <v>0</v>
      </c>
      <c r="F357" s="389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75">
        <v>100</v>
      </c>
      <c r="D358" s="134" t="s">
        <v>14</v>
      </c>
      <c r="E358" s="224">
        <v>0</v>
      </c>
      <c r="F358" s="389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75">
        <v>80</v>
      </c>
      <c r="D359" s="134" t="s">
        <v>14</v>
      </c>
      <c r="E359" s="224">
        <v>0</v>
      </c>
      <c r="F359" s="389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75">
        <v>0</v>
      </c>
      <c r="D360" s="134" t="s">
        <v>17</v>
      </c>
      <c r="E360" s="224">
        <v>0</v>
      </c>
      <c r="F360" s="389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75">
        <v>60</v>
      </c>
      <c r="D361" s="134" t="s">
        <v>14</v>
      </c>
      <c r="E361" s="224">
        <v>0</v>
      </c>
      <c r="F361" s="389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75">
        <v>60</v>
      </c>
      <c r="D362" s="134" t="s">
        <v>14</v>
      </c>
      <c r="E362" s="224">
        <v>0</v>
      </c>
      <c r="F362" s="389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75">
        <v>30</v>
      </c>
      <c r="D363" s="134" t="s">
        <v>14</v>
      </c>
      <c r="E363" s="224">
        <v>0</v>
      </c>
      <c r="F363" s="389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75">
        <v>70</v>
      </c>
      <c r="D364" s="134" t="s">
        <v>14</v>
      </c>
      <c r="E364" s="224">
        <v>0</v>
      </c>
      <c r="F364" s="389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75">
        <v>40</v>
      </c>
      <c r="D365" s="134" t="s">
        <v>14</v>
      </c>
      <c r="E365" s="224">
        <v>0</v>
      </c>
      <c r="F365" s="389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75">
        <v>0</v>
      </c>
      <c r="D366" s="134" t="s">
        <v>14</v>
      </c>
      <c r="E366" s="224">
        <v>0</v>
      </c>
      <c r="F366" s="389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75">
        <v>0</v>
      </c>
      <c r="D367" s="58" t="s">
        <v>17</v>
      </c>
      <c r="E367" s="224">
        <v>0</v>
      </c>
      <c r="F367" s="389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75">
        <v>0</v>
      </c>
      <c r="D368" s="134" t="s">
        <v>14</v>
      </c>
      <c r="E368" s="224">
        <v>0</v>
      </c>
      <c r="F368" s="389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75">
        <v>50</v>
      </c>
      <c r="D369" s="134" t="s">
        <v>14</v>
      </c>
      <c r="E369" s="224">
        <v>0</v>
      </c>
      <c r="F369" s="389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75">
        <v>0</v>
      </c>
      <c r="D370" s="134" t="s">
        <v>14</v>
      </c>
      <c r="E370" s="224">
        <v>0</v>
      </c>
      <c r="F370" s="389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75">
        <v>400</v>
      </c>
      <c r="D371" s="134" t="s">
        <v>52</v>
      </c>
      <c r="E371" s="224">
        <v>0</v>
      </c>
      <c r="F371" s="389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75">
        <v>0</v>
      </c>
      <c r="D372" s="134" t="s">
        <v>14</v>
      </c>
      <c r="E372" s="224">
        <v>0</v>
      </c>
      <c r="F372" s="389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75">
        <v>0</v>
      </c>
      <c r="D373" s="134" t="s">
        <v>14</v>
      </c>
      <c r="E373" s="224">
        <v>0</v>
      </c>
      <c r="F373" s="389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75">
        <v>0</v>
      </c>
      <c r="D374" s="134" t="s">
        <v>52</v>
      </c>
      <c r="E374" s="224">
        <v>0</v>
      </c>
      <c r="F374" s="389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34">
        <v>300</v>
      </c>
      <c r="D379" s="134" t="s">
        <v>14</v>
      </c>
      <c r="E379" s="225">
        <v>0</v>
      </c>
      <c r="F379" s="389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34">
        <v>2500</v>
      </c>
      <c r="D384" s="134" t="s">
        <v>14</v>
      </c>
      <c r="E384" s="226">
        <v>0</v>
      </c>
      <c r="F384" s="389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75">
        <v>20</v>
      </c>
      <c r="D389" s="134" t="s">
        <v>14</v>
      </c>
      <c r="E389" s="225">
        <v>0</v>
      </c>
      <c r="F389" s="389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175">
        <v>5</v>
      </c>
      <c r="D390" s="53" t="s">
        <v>14</v>
      </c>
      <c r="E390" s="225">
        <v>0</v>
      </c>
      <c r="F390" s="389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175">
        <v>40</v>
      </c>
      <c r="D391" s="134" t="s">
        <v>14</v>
      </c>
      <c r="E391" s="225">
        <v>0</v>
      </c>
      <c r="F391" s="389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75">
        <v>10</v>
      </c>
      <c r="D392" s="134" t="s">
        <v>14</v>
      </c>
      <c r="E392" s="225">
        <v>0</v>
      </c>
      <c r="F392" s="389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75">
        <v>90</v>
      </c>
      <c r="D393" s="134" t="s">
        <v>14</v>
      </c>
      <c r="E393" s="225">
        <v>0</v>
      </c>
      <c r="F393" s="389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75">
        <v>40</v>
      </c>
      <c r="D394" s="134" t="s">
        <v>14</v>
      </c>
      <c r="E394" s="225">
        <v>0</v>
      </c>
      <c r="F394" s="389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75">
        <v>50</v>
      </c>
      <c r="D395" s="134" t="s">
        <v>14</v>
      </c>
      <c r="E395" s="225">
        <v>0</v>
      </c>
      <c r="F395" s="389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75">
        <v>50</v>
      </c>
      <c r="D396" s="134" t="s">
        <v>14</v>
      </c>
      <c r="E396" s="225">
        <v>0</v>
      </c>
      <c r="F396" s="389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75">
        <v>0</v>
      </c>
      <c r="D397" s="152" t="s">
        <v>14</v>
      </c>
      <c r="E397" s="225">
        <v>0</v>
      </c>
      <c r="F397" s="393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0</v>
      </c>
      <c r="D398" s="414" t="s">
        <v>52</v>
      </c>
      <c r="E398" s="226">
        <v>0</v>
      </c>
      <c r="F398" s="459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175">
        <v>30</v>
      </c>
      <c r="D399" s="134" t="s">
        <v>71</v>
      </c>
      <c r="E399" s="225">
        <v>0</v>
      </c>
      <c r="F399" s="389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75">
        <v>10</v>
      </c>
      <c r="D400" s="134" t="s">
        <v>14</v>
      </c>
      <c r="E400" s="225">
        <v>0</v>
      </c>
      <c r="F400" s="389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75">
        <v>10</v>
      </c>
      <c r="D401" s="134" t="s">
        <v>14</v>
      </c>
      <c r="E401" s="225">
        <v>0</v>
      </c>
      <c r="F401" s="389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75">
        <v>40</v>
      </c>
      <c r="D402" s="134" t="s">
        <v>14</v>
      </c>
      <c r="E402" s="225">
        <v>0</v>
      </c>
      <c r="F402" s="389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75">
        <v>40</v>
      </c>
      <c r="D403" s="134" t="s">
        <v>71</v>
      </c>
      <c r="E403" s="225">
        <v>0</v>
      </c>
      <c r="F403" s="389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75">
        <v>40</v>
      </c>
      <c r="D404" s="134" t="s">
        <v>71</v>
      </c>
      <c r="E404" s="225">
        <v>0</v>
      </c>
      <c r="F404" s="389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75">
        <v>50</v>
      </c>
      <c r="D405" s="134" t="s">
        <v>14</v>
      </c>
      <c r="E405" s="225">
        <v>0</v>
      </c>
      <c r="F405" s="389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75">
        <v>45</v>
      </c>
      <c r="D406" s="134" t="s">
        <v>14</v>
      </c>
      <c r="E406" s="225">
        <v>0</v>
      </c>
      <c r="F406" s="389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75">
        <v>20</v>
      </c>
      <c r="D407" s="134" t="s">
        <v>14</v>
      </c>
      <c r="E407" s="225">
        <v>0</v>
      </c>
      <c r="F407" s="389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75">
        <v>40</v>
      </c>
      <c r="D408" s="134" t="s">
        <v>71</v>
      </c>
      <c r="E408" s="225">
        <v>0</v>
      </c>
      <c r="F408" s="389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75">
        <v>20</v>
      </c>
      <c r="D409" s="134" t="s">
        <v>52</v>
      </c>
      <c r="E409" s="225">
        <v>0</v>
      </c>
      <c r="F409" s="389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75">
        <v>20</v>
      </c>
      <c r="D410" s="53" t="s">
        <v>71</v>
      </c>
      <c r="E410" s="225">
        <v>0</v>
      </c>
      <c r="F410" s="389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75">
        <v>0</v>
      </c>
      <c r="D411" s="53" t="s">
        <v>71</v>
      </c>
      <c r="E411" s="225">
        <v>0</v>
      </c>
      <c r="F411" s="389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75">
        <v>30</v>
      </c>
      <c r="D412" s="53" t="s">
        <v>14</v>
      </c>
      <c r="E412" s="225">
        <v>0</v>
      </c>
      <c r="F412" s="389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75">
        <v>40</v>
      </c>
      <c r="D413" s="53" t="s">
        <v>14</v>
      </c>
      <c r="E413" s="225">
        <v>0</v>
      </c>
      <c r="F413" s="389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75">
        <v>0</v>
      </c>
      <c r="D414" s="53" t="s">
        <v>71</v>
      </c>
      <c r="E414" s="225">
        <v>0</v>
      </c>
      <c r="F414" s="389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75">
        <v>20</v>
      </c>
      <c r="D415" s="210" t="s">
        <v>71</v>
      </c>
      <c r="E415" s="225">
        <v>0</v>
      </c>
      <c r="F415" s="390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75">
        <v>0</v>
      </c>
      <c r="D416" s="54" t="s">
        <v>71</v>
      </c>
      <c r="E416" s="225">
        <v>0</v>
      </c>
      <c r="F416" s="393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75">
        <v>0</v>
      </c>
      <c r="D417" s="54" t="s">
        <v>71</v>
      </c>
      <c r="E417" s="225">
        <v>0</v>
      </c>
      <c r="F417" s="393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75">
        <v>40</v>
      </c>
      <c r="D418" s="54" t="s">
        <v>71</v>
      </c>
      <c r="E418" s="225">
        <v>0</v>
      </c>
      <c r="F418" s="25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75">
        <v>0</v>
      </c>
      <c r="D419" s="194" t="s">
        <v>71</v>
      </c>
      <c r="E419" s="225">
        <v>0</v>
      </c>
      <c r="F419" s="394">
        <f t="shared" si="13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175">
        <v>40</v>
      </c>
      <c r="D420" s="54" t="s">
        <v>71</v>
      </c>
      <c r="E420" s="225">
        <v>0</v>
      </c>
      <c r="F420" s="393">
        <f t="shared" si="13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175">
        <v>0</v>
      </c>
      <c r="D421" s="53" t="s">
        <v>14</v>
      </c>
      <c r="E421" s="225">
        <v>0</v>
      </c>
      <c r="F421" s="389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75">
        <v>30</v>
      </c>
      <c r="D422" s="53" t="s">
        <v>71</v>
      </c>
      <c r="E422" s="225">
        <v>0</v>
      </c>
      <c r="F422" s="389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75">
        <v>0</v>
      </c>
      <c r="D423" s="53" t="s">
        <v>71</v>
      </c>
      <c r="E423" s="225">
        <v>0</v>
      </c>
      <c r="F423" s="389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75">
        <v>30</v>
      </c>
      <c r="D424" s="53" t="s">
        <v>71</v>
      </c>
      <c r="E424" s="225">
        <v>0</v>
      </c>
      <c r="F424" s="389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75">
        <v>0</v>
      </c>
      <c r="D425" s="53" t="s">
        <v>71</v>
      </c>
      <c r="E425" s="225">
        <v>0</v>
      </c>
      <c r="F425" s="389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75">
        <v>20</v>
      </c>
      <c r="D426" s="53" t="s">
        <v>71</v>
      </c>
      <c r="E426" s="225">
        <v>0</v>
      </c>
      <c r="F426" s="389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75">
        <v>20</v>
      </c>
      <c r="D427" s="53" t="s">
        <v>14</v>
      </c>
      <c r="E427" s="225">
        <v>0</v>
      </c>
      <c r="F427" s="389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75">
        <v>0</v>
      </c>
      <c r="D428" s="53" t="s">
        <v>17</v>
      </c>
      <c r="E428" s="225">
        <v>0</v>
      </c>
      <c r="F428" s="389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75">
        <v>15</v>
      </c>
      <c r="D429" s="53" t="s">
        <v>14</v>
      </c>
      <c r="E429" s="225">
        <v>0</v>
      </c>
      <c r="F429" s="389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75">
        <v>0</v>
      </c>
      <c r="D430" s="134" t="s">
        <v>71</v>
      </c>
      <c r="E430" s="225">
        <v>0</v>
      </c>
      <c r="F430" s="389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75">
        <v>10</v>
      </c>
      <c r="D431" s="134" t="s">
        <v>17</v>
      </c>
      <c r="E431" s="225">
        <v>0</v>
      </c>
      <c r="F431" s="389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75">
        <v>0</v>
      </c>
      <c r="D432" s="134" t="s">
        <v>52</v>
      </c>
      <c r="E432" s="225">
        <v>0</v>
      </c>
      <c r="F432" s="389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0" t="s">
        <v>545</v>
      </c>
      <c r="C433" s="194">
        <v>0</v>
      </c>
      <c r="D433" s="194" t="s">
        <v>52</v>
      </c>
      <c r="E433" s="463">
        <v>0</v>
      </c>
      <c r="F433" s="455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225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75">
        <v>10</v>
      </c>
      <c r="D435" s="134" t="s">
        <v>17</v>
      </c>
      <c r="E435" s="225">
        <v>0</v>
      </c>
      <c r="F435" s="389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75">
        <v>0</v>
      </c>
      <c r="D436" s="134" t="s">
        <v>17</v>
      </c>
      <c r="E436" s="225">
        <v>0</v>
      </c>
      <c r="F436" s="389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75">
        <v>0</v>
      </c>
      <c r="D437" s="134" t="s">
        <v>17</v>
      </c>
      <c r="E437" s="225">
        <v>0</v>
      </c>
      <c r="F437" s="389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75">
        <v>20</v>
      </c>
      <c r="D438" s="134" t="s">
        <v>17</v>
      </c>
      <c r="E438" s="225">
        <v>0</v>
      </c>
      <c r="F438" s="389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75">
        <v>0</v>
      </c>
      <c r="D443" s="134" t="s">
        <v>71</v>
      </c>
      <c r="E443" s="225">
        <v>0</v>
      </c>
      <c r="F443" s="389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175">
        <v>0</v>
      </c>
      <c r="D444" s="134" t="s">
        <v>71</v>
      </c>
      <c r="E444" s="225">
        <v>0</v>
      </c>
      <c r="F444" s="389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175">
        <v>0</v>
      </c>
      <c r="D445" s="134" t="s">
        <v>71</v>
      </c>
      <c r="E445" s="225">
        <v>0</v>
      </c>
      <c r="F445" s="389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175">
        <v>50</v>
      </c>
      <c r="D446" s="134" t="s">
        <v>14</v>
      </c>
      <c r="E446" s="225">
        <v>0</v>
      </c>
      <c r="F446" s="389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175">
        <v>10</v>
      </c>
      <c r="D447" s="134" t="s">
        <v>71</v>
      </c>
      <c r="E447" s="225">
        <v>0</v>
      </c>
      <c r="F447" s="389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175">
        <v>0</v>
      </c>
      <c r="D448" s="134" t="s">
        <v>52</v>
      </c>
      <c r="E448" s="225">
        <v>0</v>
      </c>
      <c r="F448" s="389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175">
        <v>0</v>
      </c>
      <c r="D449" s="134" t="s">
        <v>71</v>
      </c>
      <c r="E449" s="225">
        <v>0</v>
      </c>
      <c r="F449" s="389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175">
        <v>40</v>
      </c>
      <c r="D450" s="134" t="s">
        <v>14</v>
      </c>
      <c r="E450" s="225">
        <v>0</v>
      </c>
      <c r="F450" s="389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175">
        <v>10</v>
      </c>
      <c r="D451" s="134" t="s">
        <v>71</v>
      </c>
      <c r="E451" s="225">
        <v>0</v>
      </c>
      <c r="F451" s="389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175">
        <v>50</v>
      </c>
      <c r="D452" s="134" t="s">
        <v>14</v>
      </c>
      <c r="E452" s="225">
        <v>0</v>
      </c>
      <c r="F452" s="389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175">
        <v>0</v>
      </c>
      <c r="D453" s="134" t="s">
        <v>14</v>
      </c>
      <c r="E453" s="225">
        <v>0</v>
      </c>
      <c r="F453" s="389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175">
        <v>10</v>
      </c>
      <c r="D454" s="134" t="s">
        <v>71</v>
      </c>
      <c r="E454" s="225">
        <v>0</v>
      </c>
      <c r="F454" s="389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175">
        <v>0</v>
      </c>
      <c r="D455" s="134" t="s">
        <v>52</v>
      </c>
      <c r="E455" s="225">
        <v>0</v>
      </c>
      <c r="F455" s="389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175">
        <v>0</v>
      </c>
      <c r="D456" s="134" t="s">
        <v>71</v>
      </c>
      <c r="E456" s="225">
        <v>0</v>
      </c>
      <c r="F456" s="389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175">
        <v>30</v>
      </c>
      <c r="D457" s="134" t="s">
        <v>71</v>
      </c>
      <c r="E457" s="225">
        <v>0</v>
      </c>
      <c r="F457" s="389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175">
        <v>30</v>
      </c>
      <c r="D458" s="134" t="s">
        <v>71</v>
      </c>
      <c r="E458" s="225">
        <v>0</v>
      </c>
      <c r="F458" s="389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175">
        <v>30</v>
      </c>
      <c r="D459" s="134" t="s">
        <v>71</v>
      </c>
      <c r="E459" s="225">
        <v>0</v>
      </c>
      <c r="F459" s="389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175">
        <v>0</v>
      </c>
      <c r="D460" s="134" t="s">
        <v>71</v>
      </c>
      <c r="E460" s="225">
        <v>0</v>
      </c>
      <c r="F460" s="389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175">
        <v>0</v>
      </c>
      <c r="D461" s="53" t="s">
        <v>52</v>
      </c>
      <c r="E461" s="225">
        <v>0</v>
      </c>
      <c r="F461" s="389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175">
        <v>50</v>
      </c>
      <c r="D462" s="53" t="s">
        <v>14</v>
      </c>
      <c r="E462" s="225">
        <v>0</v>
      </c>
      <c r="F462" s="389">
        <f t="shared" si="15"/>
        <v>0</v>
      </c>
      <c r="G462"/>
      <c r="H462" s="141"/>
      <c r="J462" s="142"/>
    </row>
    <row r="463" spans="1:10" ht="14.25" x14ac:dyDescent="0.2">
      <c r="A463" s="23">
        <f t="shared" si="16"/>
        <v>21</v>
      </c>
      <c r="B463" s="24" t="s">
        <v>362</v>
      </c>
      <c r="C463" s="175">
        <v>30</v>
      </c>
      <c r="D463" s="134" t="s">
        <v>14</v>
      </c>
      <c r="E463" s="225">
        <v>0</v>
      </c>
      <c r="F463" s="389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175">
        <v>180</v>
      </c>
      <c r="D464" s="134" t="s">
        <v>14</v>
      </c>
      <c r="E464" s="225">
        <v>0</v>
      </c>
      <c r="F464" s="389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175">
        <v>150</v>
      </c>
      <c r="D465" s="134" t="s">
        <v>14</v>
      </c>
      <c r="E465" s="225">
        <v>0</v>
      </c>
      <c r="F465" s="389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175">
        <v>150</v>
      </c>
      <c r="D466" s="134" t="s">
        <v>14</v>
      </c>
      <c r="E466" s="225">
        <v>0</v>
      </c>
      <c r="F466" s="389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175">
        <v>40</v>
      </c>
      <c r="D467" s="134" t="s">
        <v>14</v>
      </c>
      <c r="E467" s="225">
        <v>0</v>
      </c>
      <c r="F467" s="389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175">
        <v>30</v>
      </c>
      <c r="D468" s="134" t="s">
        <v>52</v>
      </c>
      <c r="E468" s="225">
        <v>0</v>
      </c>
      <c r="F468" s="389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175">
        <v>30</v>
      </c>
      <c r="D469" s="134" t="s">
        <v>52</v>
      </c>
      <c r="E469" s="225">
        <v>0</v>
      </c>
      <c r="F469" s="389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30</v>
      </c>
      <c r="D470" s="414" t="s">
        <v>52</v>
      </c>
      <c r="E470" s="225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175">
        <v>0</v>
      </c>
      <c r="D471" s="134" t="s">
        <v>71</v>
      </c>
      <c r="E471" s="225">
        <v>0</v>
      </c>
      <c r="F471" s="389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175">
        <v>30</v>
      </c>
      <c r="D472" s="134" t="s">
        <v>71</v>
      </c>
      <c r="E472" s="225">
        <v>0</v>
      </c>
      <c r="F472" s="389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175">
        <v>30</v>
      </c>
      <c r="D473" s="134" t="s">
        <v>71</v>
      </c>
      <c r="E473" s="225">
        <v>0</v>
      </c>
      <c r="F473" s="389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175">
        <v>10</v>
      </c>
      <c r="D474" s="134" t="s">
        <v>71</v>
      </c>
      <c r="E474" s="225">
        <v>0</v>
      </c>
      <c r="F474" s="389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175">
        <v>20</v>
      </c>
      <c r="D475" s="134" t="s">
        <v>14</v>
      </c>
      <c r="E475" s="225">
        <v>0</v>
      </c>
      <c r="F475" s="389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175">
        <v>40</v>
      </c>
      <c r="D476" s="134" t="s">
        <v>71</v>
      </c>
      <c r="E476" s="225">
        <v>0</v>
      </c>
      <c r="F476" s="389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175">
        <v>40</v>
      </c>
      <c r="D477" s="134" t="s">
        <v>52</v>
      </c>
      <c r="E477" s="225">
        <v>0</v>
      </c>
      <c r="F477" s="389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175">
        <v>3</v>
      </c>
      <c r="D478" s="194" t="s">
        <v>71</v>
      </c>
      <c r="E478" s="225">
        <v>0</v>
      </c>
      <c r="F478" s="390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175">
        <v>0</v>
      </c>
      <c r="D479" s="134" t="s">
        <v>71</v>
      </c>
      <c r="E479" s="225">
        <v>0</v>
      </c>
      <c r="F479" s="389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175">
        <v>0</v>
      </c>
      <c r="D480" s="134" t="s">
        <v>71</v>
      </c>
      <c r="E480" s="225">
        <v>0</v>
      </c>
      <c r="F480" s="389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175">
        <v>40</v>
      </c>
      <c r="D481" s="289" t="s">
        <v>52</v>
      </c>
      <c r="E481" s="225">
        <v>0</v>
      </c>
      <c r="F481" s="389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175">
        <v>0</v>
      </c>
      <c r="D482" s="134" t="s">
        <v>52</v>
      </c>
      <c r="E482" s="225">
        <v>0</v>
      </c>
      <c r="F482" s="389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175">
        <v>0</v>
      </c>
      <c r="D483" s="134" t="s">
        <v>52</v>
      </c>
      <c r="E483" s="225">
        <v>0</v>
      </c>
      <c r="F483" s="389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175">
        <v>0</v>
      </c>
      <c r="D484" s="134" t="s">
        <v>17</v>
      </c>
      <c r="E484" s="225">
        <v>0</v>
      </c>
      <c r="F484" s="389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175">
        <v>0</v>
      </c>
      <c r="D485" s="134" t="s">
        <v>52</v>
      </c>
      <c r="E485" s="225">
        <v>0</v>
      </c>
      <c r="F485" s="389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175">
        <v>0</v>
      </c>
      <c r="D486" s="134" t="s">
        <v>52</v>
      </c>
      <c r="E486" s="225">
        <v>0</v>
      </c>
      <c r="F486" s="389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175">
        <v>0</v>
      </c>
      <c r="D487" s="134" t="s">
        <v>52</v>
      </c>
      <c r="E487" s="225">
        <v>0</v>
      </c>
      <c r="F487" s="389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175">
        <v>0</v>
      </c>
      <c r="D488" s="134" t="s">
        <v>52</v>
      </c>
      <c r="E488" s="225">
        <v>0</v>
      </c>
      <c r="F488" s="389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175">
        <v>0</v>
      </c>
      <c r="D489" s="134" t="s">
        <v>52</v>
      </c>
      <c r="E489" s="225">
        <v>0</v>
      </c>
      <c r="F489" s="389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175">
        <v>0</v>
      </c>
      <c r="D490" s="134" t="s">
        <v>52</v>
      </c>
      <c r="E490" s="225">
        <v>0</v>
      </c>
      <c r="F490" s="389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175">
        <v>20</v>
      </c>
      <c r="D491" s="134" t="s">
        <v>52</v>
      </c>
      <c r="E491" s="225">
        <v>0</v>
      </c>
      <c r="F491" s="389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34">
        <v>1200</v>
      </c>
      <c r="D496" s="134" t="s">
        <v>52</v>
      </c>
      <c r="E496" s="70">
        <v>0</v>
      </c>
      <c r="F496" s="389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75">
        <v>0</v>
      </c>
      <c r="D501" s="92" t="s">
        <v>52</v>
      </c>
      <c r="E501" s="227">
        <v>0</v>
      </c>
      <c r="F501" s="276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175">
        <v>400</v>
      </c>
      <c r="D502" s="94" t="s">
        <v>52</v>
      </c>
      <c r="E502" s="227">
        <v>0</v>
      </c>
      <c r="F502" s="276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175">
        <v>0</v>
      </c>
      <c r="D503" s="94" t="s">
        <v>52</v>
      </c>
      <c r="E503" s="227">
        <v>0</v>
      </c>
      <c r="F503" s="276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175">
        <v>0</v>
      </c>
      <c r="D504" s="125" t="s">
        <v>71</v>
      </c>
      <c r="E504" s="227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175">
        <v>0</v>
      </c>
      <c r="D505" s="92" t="s">
        <v>71</v>
      </c>
      <c r="E505" s="227">
        <v>0</v>
      </c>
      <c r="F505" s="276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175">
        <v>0</v>
      </c>
      <c r="D506" s="92" t="s">
        <v>71</v>
      </c>
      <c r="E506" s="227">
        <v>0</v>
      </c>
      <c r="F506" s="276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175">
        <v>0</v>
      </c>
      <c r="D507" s="92" t="s">
        <v>71</v>
      </c>
      <c r="E507" s="227">
        <v>0</v>
      </c>
      <c r="F507" s="276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175">
        <v>0</v>
      </c>
      <c r="D508" s="92" t="s">
        <v>71</v>
      </c>
      <c r="E508" s="227">
        <v>0</v>
      </c>
      <c r="F508" s="276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175">
        <v>0</v>
      </c>
      <c r="D509" s="92" t="s">
        <v>71</v>
      </c>
      <c r="E509" s="227">
        <v>0</v>
      </c>
      <c r="F509" s="276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175">
        <v>50</v>
      </c>
      <c r="D510" s="92" t="s">
        <v>71</v>
      </c>
      <c r="E510" s="227">
        <v>0</v>
      </c>
      <c r="F510" s="276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175">
        <v>0</v>
      </c>
      <c r="D511" s="92" t="s">
        <v>71</v>
      </c>
      <c r="E511" s="227">
        <v>0</v>
      </c>
      <c r="F511" s="276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175">
        <v>0</v>
      </c>
      <c r="D512" s="95" t="s">
        <v>71</v>
      </c>
      <c r="E512" s="227">
        <v>0</v>
      </c>
      <c r="F512" s="276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175">
        <v>50</v>
      </c>
      <c r="D513" s="96" t="s">
        <v>71</v>
      </c>
      <c r="E513" s="227">
        <v>0</v>
      </c>
      <c r="F513" s="276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175">
        <v>0</v>
      </c>
      <c r="D514" s="96" t="s">
        <v>71</v>
      </c>
      <c r="E514" s="227">
        <v>0</v>
      </c>
      <c r="F514" s="276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175">
        <v>20</v>
      </c>
      <c r="D515" s="96" t="s">
        <v>52</v>
      </c>
      <c r="E515" s="227">
        <v>0</v>
      </c>
      <c r="F515" s="276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175">
        <v>50</v>
      </c>
      <c r="D516" s="96" t="s">
        <v>52</v>
      </c>
      <c r="E516" s="227">
        <v>0</v>
      </c>
      <c r="F516" s="276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175">
        <v>50</v>
      </c>
      <c r="D517" s="96" t="s">
        <v>52</v>
      </c>
      <c r="E517" s="227">
        <v>0</v>
      </c>
      <c r="F517" s="276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175">
        <v>0</v>
      </c>
      <c r="D518" s="96" t="s">
        <v>52</v>
      </c>
      <c r="E518" s="227">
        <v>0</v>
      </c>
      <c r="F518" s="276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175">
        <v>120</v>
      </c>
      <c r="D519" s="96" t="s">
        <v>52</v>
      </c>
      <c r="E519" s="227">
        <v>0</v>
      </c>
      <c r="F519" s="276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175">
        <v>600</v>
      </c>
      <c r="D520" s="96" t="s">
        <v>52</v>
      </c>
      <c r="E520" s="227">
        <v>0</v>
      </c>
      <c r="F520" s="276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175">
        <v>120</v>
      </c>
      <c r="D521" s="96" t="s">
        <v>52</v>
      </c>
      <c r="E521" s="227">
        <v>0</v>
      </c>
      <c r="F521" s="276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175">
        <v>120</v>
      </c>
      <c r="D522" s="96" t="s">
        <v>52</v>
      </c>
      <c r="E522" s="227">
        <v>0</v>
      </c>
      <c r="F522" s="276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175">
        <v>0</v>
      </c>
      <c r="D523" s="96" t="s">
        <v>52</v>
      </c>
      <c r="E523" s="227">
        <v>0</v>
      </c>
      <c r="F523" s="276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175">
        <v>0</v>
      </c>
      <c r="D524" s="73" t="s">
        <v>52</v>
      </c>
      <c r="E524" s="227">
        <v>0</v>
      </c>
      <c r="F524" s="389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175">
        <v>30</v>
      </c>
      <c r="D525" s="92" t="s">
        <v>14</v>
      </c>
      <c r="E525" s="227">
        <v>0</v>
      </c>
      <c r="F525" s="276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175">
        <v>0</v>
      </c>
      <c r="D526" s="92" t="s">
        <v>17</v>
      </c>
      <c r="E526" s="227">
        <v>0</v>
      </c>
      <c r="F526" s="276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175">
        <v>0</v>
      </c>
      <c r="D527" s="140" t="s">
        <v>17</v>
      </c>
      <c r="E527" s="227">
        <v>0</v>
      </c>
      <c r="F527" s="276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75">
        <v>0</v>
      </c>
      <c r="D528" s="53" t="s">
        <v>52</v>
      </c>
      <c r="E528" s="227">
        <v>0</v>
      </c>
      <c r="F528" s="389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75">
        <v>0</v>
      </c>
      <c r="D533" s="92" t="s">
        <v>14</v>
      </c>
      <c r="E533" s="228">
        <v>0</v>
      </c>
      <c r="F533" s="276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75">
        <v>0</v>
      </c>
      <c r="D534" s="92" t="s">
        <v>14</v>
      </c>
      <c r="E534" s="228">
        <v>0</v>
      </c>
      <c r="F534" s="276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175">
        <v>0</v>
      </c>
      <c r="D535" s="152" t="s">
        <v>17</v>
      </c>
      <c r="E535" s="228">
        <v>0</v>
      </c>
      <c r="F535" s="276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175">
        <v>0</v>
      </c>
      <c r="D536" s="92" t="s">
        <v>14</v>
      </c>
      <c r="E536" s="228">
        <v>0</v>
      </c>
      <c r="F536" s="276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175">
        <v>0</v>
      </c>
      <c r="D537" s="95" t="s">
        <v>17</v>
      </c>
      <c r="E537" s="228">
        <v>0</v>
      </c>
      <c r="F537" s="276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175">
        <v>0</v>
      </c>
      <c r="D538" s="92" t="s">
        <v>14</v>
      </c>
      <c r="E538" s="228">
        <v>0</v>
      </c>
      <c r="F538" s="276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175">
        <v>0</v>
      </c>
      <c r="D539" s="92" t="s">
        <v>17</v>
      </c>
      <c r="E539" s="228">
        <v>0</v>
      </c>
      <c r="F539" s="276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175">
        <v>0</v>
      </c>
      <c r="D540" s="92" t="s">
        <v>17</v>
      </c>
      <c r="E540" s="228">
        <v>0</v>
      </c>
      <c r="F540" s="276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175">
        <v>0</v>
      </c>
      <c r="D541" s="92" t="s">
        <v>17</v>
      </c>
      <c r="E541" s="228">
        <v>0</v>
      </c>
      <c r="F541" s="276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175">
        <v>0</v>
      </c>
      <c r="D542" s="92" t="s">
        <v>17</v>
      </c>
      <c r="E542" s="228">
        <v>0</v>
      </c>
      <c r="F542" s="276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175">
        <v>0</v>
      </c>
      <c r="D543" s="92" t="s">
        <v>17</v>
      </c>
      <c r="E543" s="228">
        <v>0</v>
      </c>
      <c r="F543" s="276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175">
        <v>0</v>
      </c>
      <c r="D544" s="92" t="s">
        <v>17</v>
      </c>
      <c r="E544" s="228">
        <v>0</v>
      </c>
      <c r="F544" s="276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175">
        <v>0</v>
      </c>
      <c r="D545" s="92" t="s">
        <v>17</v>
      </c>
      <c r="E545" s="228">
        <v>0</v>
      </c>
      <c r="F545" s="276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175">
        <v>0</v>
      </c>
      <c r="D546" s="94" t="s">
        <v>17</v>
      </c>
      <c r="E546" s="228">
        <v>0</v>
      </c>
      <c r="F546" s="276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175">
        <v>0</v>
      </c>
      <c r="D547" s="92" t="s">
        <v>17</v>
      </c>
      <c r="E547" s="228">
        <v>0</v>
      </c>
      <c r="F547" s="276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175">
        <v>0</v>
      </c>
      <c r="D548" s="94" t="s">
        <v>17</v>
      </c>
      <c r="E548" s="228">
        <v>0</v>
      </c>
      <c r="F548" s="276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34">
        <v>70</v>
      </c>
      <c r="D553" s="94" t="s">
        <v>14</v>
      </c>
      <c r="E553" s="229">
        <v>0</v>
      </c>
      <c r="F553" s="276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34">
        <v>0</v>
      </c>
      <c r="D554" s="277" t="s">
        <v>14</v>
      </c>
      <c r="E554" s="229">
        <v>0</v>
      </c>
      <c r="F554" s="276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34">
        <v>0</v>
      </c>
      <c r="D555" s="92" t="s">
        <v>14</v>
      </c>
      <c r="E555" s="229">
        <v>0</v>
      </c>
      <c r="F555" s="276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34">
        <v>0</v>
      </c>
      <c r="D556" s="278" t="s">
        <v>17</v>
      </c>
      <c r="E556" s="229">
        <v>0</v>
      </c>
      <c r="F556" s="276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34">
        <v>10</v>
      </c>
      <c r="D557" s="92" t="s">
        <v>17</v>
      </c>
      <c r="E557" s="229">
        <v>0</v>
      </c>
      <c r="F557" s="276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34">
        <v>0</v>
      </c>
      <c r="D558" s="94" t="s">
        <v>17</v>
      </c>
      <c r="E558" s="229">
        <v>0</v>
      </c>
      <c r="F558" s="276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34">
        <v>20</v>
      </c>
      <c r="D559" s="131" t="s">
        <v>17</v>
      </c>
      <c r="E559" s="229">
        <v>0</v>
      </c>
      <c r="F559" s="276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</sheetData>
  <mergeCells count="5">
    <mergeCell ref="C3:D3"/>
    <mergeCell ref="E3:F3"/>
    <mergeCell ref="E4:F4"/>
    <mergeCell ref="C5:D5"/>
    <mergeCell ref="E5:F5"/>
  </mergeCells>
  <pageMargins left="0" right="0" top="0.39444444444444399" bottom="0.39444444444444399" header="0" footer="0"/>
  <pageSetup paperSize="9" orientation="portrait" horizontalDpi="300" verticalDpi="300" r:id="rId1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587C-3D08-497E-89CA-44CE19264518}">
  <dimension ref="A2:AMJ564"/>
  <sheetViews>
    <sheetView workbookViewId="0">
      <selection activeCell="O576" sqref="N574:O576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521</v>
      </c>
      <c r="C2" s="411"/>
      <c r="D2" s="412"/>
      <c r="E2" s="413"/>
      <c r="F2" s="413"/>
    </row>
    <row r="3" spans="1:10" ht="15.75" x14ac:dyDescent="0.25">
      <c r="B3" s="410" t="s">
        <v>526</v>
      </c>
      <c r="C3" s="429"/>
      <c r="D3" s="429"/>
      <c r="E3" s="430"/>
      <c r="F3" s="430"/>
    </row>
    <row r="4" spans="1:10" ht="15.75" x14ac:dyDescent="0.25">
      <c r="B4" s="68"/>
      <c r="C4" s="414"/>
      <c r="D4" s="414"/>
      <c r="E4" s="431"/>
      <c r="F4" s="431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75">
        <v>20</v>
      </c>
      <c r="D10" s="134" t="s">
        <v>14</v>
      </c>
      <c r="E10" s="222">
        <v>0</v>
      </c>
      <c r="F10" s="395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7" si="1">A10+1</f>
        <v>2</v>
      </c>
      <c r="B11" s="24" t="s">
        <v>15</v>
      </c>
      <c r="C11" s="175">
        <v>100</v>
      </c>
      <c r="D11" s="134" t="s">
        <v>14</v>
      </c>
      <c r="E11" s="222">
        <v>0</v>
      </c>
      <c r="F11" s="395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75">
        <v>130</v>
      </c>
      <c r="D12" s="134" t="s">
        <v>17</v>
      </c>
      <c r="E12" s="222">
        <v>0</v>
      </c>
      <c r="F12" s="395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75">
        <v>40</v>
      </c>
      <c r="D13" s="134" t="s">
        <v>14</v>
      </c>
      <c r="E13" s="222">
        <v>0</v>
      </c>
      <c r="F13" s="395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75">
        <v>0</v>
      </c>
      <c r="D14" s="134" t="s">
        <v>14</v>
      </c>
      <c r="E14" s="222">
        <v>0</v>
      </c>
      <c r="F14" s="395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75">
        <v>40</v>
      </c>
      <c r="D15" s="134" t="s">
        <v>14</v>
      </c>
      <c r="E15" s="222">
        <v>0</v>
      </c>
      <c r="F15" s="395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75">
        <v>90</v>
      </c>
      <c r="D16" s="134" t="s">
        <v>14</v>
      </c>
      <c r="E16" s="222">
        <v>0</v>
      </c>
      <c r="F16" s="395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75">
        <v>40</v>
      </c>
      <c r="D17" s="134" t="s">
        <v>14</v>
      </c>
      <c r="E17" s="222">
        <v>0</v>
      </c>
      <c r="F17" s="395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75">
        <v>0</v>
      </c>
      <c r="D18" s="134" t="s">
        <v>14</v>
      </c>
      <c r="E18" s="222">
        <v>0</v>
      </c>
      <c r="F18" s="395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75">
        <v>100</v>
      </c>
      <c r="D19" s="134" t="s">
        <v>14</v>
      </c>
      <c r="E19" s="222">
        <v>0</v>
      </c>
      <c r="F19" s="395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75">
        <v>70</v>
      </c>
      <c r="D20" s="134" t="s">
        <v>14</v>
      </c>
      <c r="E20" s="222">
        <v>0</v>
      </c>
      <c r="F20" s="395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75">
        <v>50</v>
      </c>
      <c r="D21" s="134" t="s">
        <v>14</v>
      </c>
      <c r="E21" s="222">
        <v>0</v>
      </c>
      <c r="F21" s="395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75">
        <v>40</v>
      </c>
      <c r="D22" s="134" t="s">
        <v>14</v>
      </c>
      <c r="E22" s="222">
        <v>0</v>
      </c>
      <c r="F22" s="395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75">
        <v>20</v>
      </c>
      <c r="D23" s="134" t="s">
        <v>14</v>
      </c>
      <c r="E23" s="222">
        <v>0</v>
      </c>
      <c r="F23" s="395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75">
        <v>0</v>
      </c>
      <c r="D24" s="134" t="s">
        <v>14</v>
      </c>
      <c r="E24" s="222">
        <v>0</v>
      </c>
      <c r="F24" s="395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75">
        <v>15</v>
      </c>
      <c r="D25" s="134" t="s">
        <v>14</v>
      </c>
      <c r="E25" s="222">
        <v>0</v>
      </c>
      <c r="F25" s="395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75">
        <v>300</v>
      </c>
      <c r="D26" s="134" t="s">
        <v>14</v>
      </c>
      <c r="E26" s="222">
        <v>0</v>
      </c>
      <c r="F26" s="395">
        <f t="shared" si="0"/>
        <v>0</v>
      </c>
      <c r="G26"/>
      <c r="H26" s="141"/>
      <c r="J26" s="142"/>
    </row>
    <row r="27" spans="1:10" ht="36.75" customHeight="1" x14ac:dyDescent="0.2">
      <c r="A27" s="23">
        <f t="shared" si="1"/>
        <v>18</v>
      </c>
      <c r="B27" s="24" t="s">
        <v>30</v>
      </c>
      <c r="C27" s="175">
        <v>10</v>
      </c>
      <c r="D27" s="134" t="s">
        <v>14</v>
      </c>
      <c r="E27" s="222">
        <v>0</v>
      </c>
      <c r="F27" s="395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75">
        <v>0</v>
      </c>
      <c r="D28" s="194" t="s">
        <v>17</v>
      </c>
      <c r="E28" s="222">
        <v>0</v>
      </c>
      <c r="F28" s="396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75">
        <v>0</v>
      </c>
      <c r="D33" s="134" t="s">
        <v>14</v>
      </c>
      <c r="E33" s="222">
        <v>0</v>
      </c>
      <c r="F33" s="395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75">
        <v>20</v>
      </c>
      <c r="D34" s="134" t="s">
        <v>14</v>
      </c>
      <c r="E34" s="222">
        <v>0</v>
      </c>
      <c r="F34" s="395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75">
        <v>10</v>
      </c>
      <c r="D35" s="134" t="s">
        <v>14</v>
      </c>
      <c r="E35" s="222">
        <v>0</v>
      </c>
      <c r="F35" s="395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75">
        <v>20</v>
      </c>
      <c r="D36" s="134" t="s">
        <v>14</v>
      </c>
      <c r="E36" s="222">
        <v>0</v>
      </c>
      <c r="F36" s="395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75">
        <v>10</v>
      </c>
      <c r="D37" s="134" t="s">
        <v>14</v>
      </c>
      <c r="E37" s="222">
        <v>0</v>
      </c>
      <c r="F37" s="395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75">
        <v>250</v>
      </c>
      <c r="D38" s="134" t="s">
        <v>14</v>
      </c>
      <c r="E38" s="222">
        <v>0</v>
      </c>
      <c r="F38" s="395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75">
        <v>5</v>
      </c>
      <c r="D39" s="134" t="s">
        <v>14</v>
      </c>
      <c r="E39" s="222">
        <v>0</v>
      </c>
      <c r="F39" s="395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75">
        <v>50</v>
      </c>
      <c r="D40" s="134" t="s">
        <v>14</v>
      </c>
      <c r="E40" s="222">
        <v>0</v>
      </c>
      <c r="F40" s="395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75">
        <v>150</v>
      </c>
      <c r="D41" s="134" t="s">
        <v>14</v>
      </c>
      <c r="E41" s="222">
        <v>0</v>
      </c>
      <c r="F41" s="395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75">
        <v>0</v>
      </c>
      <c r="D42" s="134" t="s">
        <v>14</v>
      </c>
      <c r="E42" s="222">
        <v>0</v>
      </c>
      <c r="F42" s="395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75">
        <v>35</v>
      </c>
      <c r="D43" s="134" t="s">
        <v>14</v>
      </c>
      <c r="E43" s="222">
        <v>0</v>
      </c>
      <c r="F43" s="395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75">
        <v>0</v>
      </c>
      <c r="D44" s="194" t="s">
        <v>17</v>
      </c>
      <c r="E44" s="222">
        <v>0</v>
      </c>
      <c r="F44" s="396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75">
        <v>0</v>
      </c>
      <c r="D45" s="134" t="s">
        <v>14</v>
      </c>
      <c r="E45" s="222">
        <v>0</v>
      </c>
      <c r="F45" s="395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75">
        <v>25</v>
      </c>
      <c r="D46" s="134" t="s">
        <v>14</v>
      </c>
      <c r="E46" s="222">
        <v>0</v>
      </c>
      <c r="F46" s="395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75">
        <v>0</v>
      </c>
      <c r="D47" s="134" t="s">
        <v>14</v>
      </c>
      <c r="E47" s="222">
        <v>0</v>
      </c>
      <c r="F47" s="395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75">
        <v>20</v>
      </c>
      <c r="D48" s="134" t="s">
        <v>14</v>
      </c>
      <c r="E48" s="222">
        <v>0</v>
      </c>
      <c r="F48" s="395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75">
        <v>0</v>
      </c>
      <c r="D49" s="134" t="s">
        <v>14</v>
      </c>
      <c r="E49" s="222">
        <v>0</v>
      </c>
      <c r="F49" s="395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75">
        <v>0</v>
      </c>
      <c r="D50" s="134" t="s">
        <v>14</v>
      </c>
      <c r="E50" s="222">
        <v>0</v>
      </c>
      <c r="F50" s="395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75">
        <v>0</v>
      </c>
      <c r="D51" s="134" t="s">
        <v>14</v>
      </c>
      <c r="E51" s="222">
        <v>0</v>
      </c>
      <c r="F51" s="395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75">
        <v>10</v>
      </c>
      <c r="D56" s="282" t="s">
        <v>52</v>
      </c>
      <c r="E56" s="222">
        <v>0</v>
      </c>
      <c r="F56" s="395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 t="shared" ref="A57:A76" si="5">A56+1</f>
        <v>2</v>
      </c>
      <c r="B57" s="136" t="s">
        <v>53</v>
      </c>
      <c r="C57" s="175">
        <v>0</v>
      </c>
      <c r="D57" s="282" t="s">
        <v>52</v>
      </c>
      <c r="E57" s="222">
        <v>0</v>
      </c>
      <c r="F57" s="395">
        <f t="shared" si="4"/>
        <v>0</v>
      </c>
      <c r="G57"/>
      <c r="H57" s="141"/>
      <c r="J57" s="142"/>
    </row>
    <row r="58" spans="1:10" ht="61.5" customHeight="1" x14ac:dyDescent="0.2">
      <c r="A58" s="23">
        <f t="shared" si="5"/>
        <v>3</v>
      </c>
      <c r="B58" s="138" t="s">
        <v>452</v>
      </c>
      <c r="C58" s="175">
        <v>5</v>
      </c>
      <c r="D58" s="134" t="s">
        <v>14</v>
      </c>
      <c r="E58" s="222">
        <v>0</v>
      </c>
      <c r="F58" s="395">
        <f t="shared" si="4"/>
        <v>0</v>
      </c>
      <c r="G58"/>
      <c r="H58" s="141"/>
      <c r="J58" s="142"/>
    </row>
    <row r="59" spans="1:10" ht="174" customHeight="1" x14ac:dyDescent="0.2">
      <c r="A59" s="23">
        <f t="shared" si="5"/>
        <v>4</v>
      </c>
      <c r="B59" s="137" t="s">
        <v>54</v>
      </c>
      <c r="C59" s="175">
        <v>40</v>
      </c>
      <c r="D59" s="134" t="s">
        <v>14</v>
      </c>
      <c r="E59" s="222">
        <v>0</v>
      </c>
      <c r="F59" s="395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75">
        <v>0</v>
      </c>
      <c r="D60" s="134" t="s">
        <v>14</v>
      </c>
      <c r="E60" s="222">
        <v>0</v>
      </c>
      <c r="F60" s="395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75">
        <v>7</v>
      </c>
      <c r="D61" s="134" t="s">
        <v>14</v>
      </c>
      <c r="E61" s="222">
        <v>0</v>
      </c>
      <c r="F61" s="395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75">
        <v>0</v>
      </c>
      <c r="D62" s="134" t="s">
        <v>14</v>
      </c>
      <c r="E62" s="222">
        <v>0</v>
      </c>
      <c r="F62" s="395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75">
        <v>5</v>
      </c>
      <c r="D63" s="134" t="s">
        <v>14</v>
      </c>
      <c r="E63" s="222">
        <v>0</v>
      </c>
      <c r="F63" s="395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75">
        <v>0</v>
      </c>
      <c r="D64" s="134" t="s">
        <v>14</v>
      </c>
      <c r="E64" s="222">
        <v>0</v>
      </c>
      <c r="F64" s="395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75">
        <v>5</v>
      </c>
      <c r="D65" s="134" t="s">
        <v>14</v>
      </c>
      <c r="E65" s="222">
        <v>0</v>
      </c>
      <c r="F65" s="395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75">
        <v>0</v>
      </c>
      <c r="D66" s="134" t="s">
        <v>14</v>
      </c>
      <c r="E66" s="222">
        <v>0</v>
      </c>
      <c r="F66" s="395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75">
        <v>0</v>
      </c>
      <c r="D67" s="134" t="s">
        <v>14</v>
      </c>
      <c r="E67" s="222">
        <v>0</v>
      </c>
      <c r="F67" s="395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75">
        <v>2</v>
      </c>
      <c r="D68" s="134" t="s">
        <v>14</v>
      </c>
      <c r="E68" s="222">
        <v>0</v>
      </c>
      <c r="F68" s="395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75">
        <v>5</v>
      </c>
      <c r="D69" s="134" t="s">
        <v>14</v>
      </c>
      <c r="E69" s="222">
        <v>0</v>
      </c>
      <c r="F69" s="395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75">
        <v>5</v>
      </c>
      <c r="D70" s="134" t="s">
        <v>14</v>
      </c>
      <c r="E70" s="222">
        <v>0</v>
      </c>
      <c r="F70" s="395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75">
        <v>0</v>
      </c>
      <c r="D71" s="134" t="s">
        <v>14</v>
      </c>
      <c r="E71" s="222">
        <v>0</v>
      </c>
      <c r="F71" s="395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75">
        <v>0</v>
      </c>
      <c r="D72" s="134" t="s">
        <v>14</v>
      </c>
      <c r="E72" s="222">
        <v>0</v>
      </c>
      <c r="F72" s="395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75">
        <v>0</v>
      </c>
      <c r="D73" s="134" t="s">
        <v>14</v>
      </c>
      <c r="E73" s="222">
        <v>0</v>
      </c>
      <c r="F73" s="395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75">
        <v>0</v>
      </c>
      <c r="D74" s="134" t="s">
        <v>14</v>
      </c>
      <c r="E74" s="222">
        <v>0</v>
      </c>
      <c r="F74" s="395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75">
        <v>10</v>
      </c>
      <c r="D75" s="134" t="s">
        <v>14</v>
      </c>
      <c r="E75" s="222">
        <v>0</v>
      </c>
      <c r="F75" s="395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75">
        <v>5</v>
      </c>
      <c r="D76" s="134" t="s">
        <v>14</v>
      </c>
      <c r="E76" s="222">
        <v>0</v>
      </c>
      <c r="F76" s="395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75">
        <v>30</v>
      </c>
      <c r="D81" s="134" t="s">
        <v>71</v>
      </c>
      <c r="E81" s="223">
        <v>0</v>
      </c>
      <c r="F81" s="395">
        <f t="shared" ref="F81:F112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75">
        <v>0</v>
      </c>
      <c r="D82" s="134" t="s">
        <v>71</v>
      </c>
      <c r="E82" s="223">
        <v>0</v>
      </c>
      <c r="F82" s="395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75">
        <v>2</v>
      </c>
      <c r="D83" s="134" t="s">
        <v>71</v>
      </c>
      <c r="E83" s="223">
        <v>0</v>
      </c>
      <c r="F83" s="395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75">
        <v>0</v>
      </c>
      <c r="D84" s="192" t="s">
        <v>71</v>
      </c>
      <c r="E84" s="223">
        <v>0</v>
      </c>
      <c r="F84" s="270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75">
        <v>100</v>
      </c>
      <c r="D85" s="154" t="s">
        <v>71</v>
      </c>
      <c r="E85" s="223">
        <v>0</v>
      </c>
      <c r="F85" s="397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75">
        <v>80</v>
      </c>
      <c r="D86" s="154" t="s">
        <v>71</v>
      </c>
      <c r="E86" s="223">
        <v>0</v>
      </c>
      <c r="F86" s="397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75">
        <v>2</v>
      </c>
      <c r="D87" s="192" t="s">
        <v>71</v>
      </c>
      <c r="E87" s="223">
        <v>0</v>
      </c>
      <c r="F87" s="270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175">
        <v>0</v>
      </c>
      <c r="D88" s="154" t="s">
        <v>71</v>
      </c>
      <c r="E88" s="223">
        <v>0</v>
      </c>
      <c r="F88" s="397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175">
        <v>30</v>
      </c>
      <c r="D89" s="154" t="s">
        <v>71</v>
      </c>
      <c r="E89" s="223">
        <v>0</v>
      </c>
      <c r="F89" s="397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175">
        <v>10</v>
      </c>
      <c r="D90" s="134" t="s">
        <v>71</v>
      </c>
      <c r="E90" s="223">
        <v>0</v>
      </c>
      <c r="F90" s="395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75">
        <v>350</v>
      </c>
      <c r="D91" s="134" t="s">
        <v>71</v>
      </c>
      <c r="E91" s="223">
        <v>0</v>
      </c>
      <c r="F91" s="395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75">
        <v>0</v>
      </c>
      <c r="D92" s="134" t="s">
        <v>17</v>
      </c>
      <c r="E92" s="223">
        <v>0</v>
      </c>
      <c r="F92" s="395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75">
        <v>400</v>
      </c>
      <c r="D93" s="134" t="s">
        <v>52</v>
      </c>
      <c r="E93" s="223">
        <v>0</v>
      </c>
      <c r="F93" s="395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75">
        <v>400</v>
      </c>
      <c r="D94" s="134" t="s">
        <v>71</v>
      </c>
      <c r="E94" s="223">
        <v>0</v>
      </c>
      <c r="F94" s="395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75">
        <v>0</v>
      </c>
      <c r="D95" s="134" t="s">
        <v>52</v>
      </c>
      <c r="E95" s="223">
        <v>0</v>
      </c>
      <c r="F95" s="395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75">
        <v>0</v>
      </c>
      <c r="D96" s="134" t="s">
        <v>71</v>
      </c>
      <c r="E96" s="223">
        <v>0</v>
      </c>
      <c r="F96" s="395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75">
        <v>20</v>
      </c>
      <c r="D97" s="134" t="s">
        <v>71</v>
      </c>
      <c r="E97" s="223">
        <v>0</v>
      </c>
      <c r="F97" s="395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75">
        <v>0</v>
      </c>
      <c r="D98" s="284" t="s">
        <v>71</v>
      </c>
      <c r="E98" s="223">
        <v>0</v>
      </c>
      <c r="F98" s="395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75">
        <v>400</v>
      </c>
      <c r="D99" s="134" t="s">
        <v>71</v>
      </c>
      <c r="E99" s="223">
        <v>0</v>
      </c>
      <c r="F99" s="395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75">
        <v>0</v>
      </c>
      <c r="D100" s="134" t="s">
        <v>71</v>
      </c>
      <c r="E100" s="223">
        <v>0</v>
      </c>
      <c r="F100" s="395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75">
        <v>10</v>
      </c>
      <c r="D101" s="134" t="s">
        <v>52</v>
      </c>
      <c r="E101" s="223">
        <v>0</v>
      </c>
      <c r="F101" s="395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75">
        <v>20</v>
      </c>
      <c r="D102" s="134" t="s">
        <v>71</v>
      </c>
      <c r="E102" s="223">
        <v>0</v>
      </c>
      <c r="F102" s="395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75">
        <v>400</v>
      </c>
      <c r="D103" s="284" t="s">
        <v>71</v>
      </c>
      <c r="E103" s="223">
        <v>0</v>
      </c>
      <c r="F103" s="395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75">
        <v>0</v>
      </c>
      <c r="D104" s="284" t="s">
        <v>71</v>
      </c>
      <c r="E104" s="223">
        <v>0</v>
      </c>
      <c r="F104" s="395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75">
        <v>5</v>
      </c>
      <c r="D105" s="134" t="s">
        <v>52</v>
      </c>
      <c r="E105" s="223">
        <v>0</v>
      </c>
      <c r="F105" s="395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75">
        <v>5</v>
      </c>
      <c r="D106" s="184" t="s">
        <v>71</v>
      </c>
      <c r="E106" s="223">
        <v>0</v>
      </c>
      <c r="F106" s="398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75">
        <v>400</v>
      </c>
      <c r="D107" s="184" t="s">
        <v>71</v>
      </c>
      <c r="E107" s="223">
        <v>0</v>
      </c>
      <c r="F107" s="398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175">
        <v>400</v>
      </c>
      <c r="D108" s="152" t="s">
        <v>52</v>
      </c>
      <c r="E108" s="223">
        <v>0</v>
      </c>
      <c r="F108" s="395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175">
        <v>0</v>
      </c>
      <c r="D109" s="152" t="s">
        <v>71</v>
      </c>
      <c r="E109" s="223">
        <v>0</v>
      </c>
      <c r="F109" s="395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175">
        <v>400</v>
      </c>
      <c r="D110" s="134" t="s">
        <v>71</v>
      </c>
      <c r="E110" s="223">
        <v>0</v>
      </c>
      <c r="F110" s="395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175">
        <v>30</v>
      </c>
      <c r="D111" s="134" t="s">
        <v>14</v>
      </c>
      <c r="E111" s="223">
        <v>0</v>
      </c>
      <c r="F111" s="395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175">
        <v>90</v>
      </c>
      <c r="D112" s="134" t="s">
        <v>71</v>
      </c>
      <c r="E112" s="223">
        <v>0</v>
      </c>
      <c r="F112" s="395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175">
        <v>2</v>
      </c>
      <c r="D113" s="192" t="s">
        <v>71</v>
      </c>
      <c r="E113" s="223">
        <v>0</v>
      </c>
      <c r="F113" s="270">
        <f t="shared" ref="F113:F137" si="7">C113*E113</f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75">
        <v>0</v>
      </c>
      <c r="D114" s="134" t="s">
        <v>52</v>
      </c>
      <c r="E114" s="223">
        <v>0</v>
      </c>
      <c r="F114" s="395">
        <f t="shared" si="7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75">
        <v>0</v>
      </c>
      <c r="D115" s="134" t="s">
        <v>52</v>
      </c>
      <c r="E115" s="223">
        <v>0</v>
      </c>
      <c r="F115" s="395">
        <f t="shared" si="7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75">
        <v>35</v>
      </c>
      <c r="D116" s="134" t="s">
        <v>71</v>
      </c>
      <c r="E116" s="223">
        <v>0</v>
      </c>
      <c r="F116" s="395">
        <f t="shared" si="7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75">
        <v>0</v>
      </c>
      <c r="D117" s="134" t="s">
        <v>71</v>
      </c>
      <c r="E117" s="223">
        <v>0</v>
      </c>
      <c r="F117" s="395">
        <f t="shared" si="7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75">
        <v>0</v>
      </c>
      <c r="D118" s="134" t="s">
        <v>71</v>
      </c>
      <c r="E118" s="223">
        <v>0</v>
      </c>
      <c r="F118" s="395">
        <f t="shared" si="7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75">
        <v>0</v>
      </c>
      <c r="D119" s="134" t="s">
        <v>71</v>
      </c>
      <c r="E119" s="223">
        <v>0</v>
      </c>
      <c r="F119" s="395">
        <f t="shared" si="7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75">
        <v>0</v>
      </c>
      <c r="D120" s="134" t="s">
        <v>71</v>
      </c>
      <c r="E120" s="223">
        <v>0</v>
      </c>
      <c r="F120" s="395">
        <f t="shared" si="7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75">
        <v>10</v>
      </c>
      <c r="D121" s="134" t="s">
        <v>52</v>
      </c>
      <c r="E121" s="223">
        <v>0</v>
      </c>
      <c r="F121" s="395">
        <f t="shared" si="7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75">
        <v>400</v>
      </c>
      <c r="D122" s="134" t="s">
        <v>52</v>
      </c>
      <c r="E122" s="223">
        <v>0</v>
      </c>
      <c r="F122" s="395">
        <f t="shared" si="7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75">
        <v>20</v>
      </c>
      <c r="D123" s="134" t="s">
        <v>52</v>
      </c>
      <c r="E123" s="223">
        <v>0</v>
      </c>
      <c r="F123" s="395">
        <f t="shared" si="7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75">
        <v>0</v>
      </c>
      <c r="D124" s="134" t="s">
        <v>52</v>
      </c>
      <c r="E124" s="223">
        <v>0</v>
      </c>
      <c r="F124" s="395">
        <f t="shared" si="7"/>
        <v>0</v>
      </c>
      <c r="G124"/>
      <c r="H124" s="141"/>
      <c r="J124" s="142"/>
    </row>
    <row r="125" spans="1:10" ht="14.25" x14ac:dyDescent="0.2">
      <c r="A125" s="134">
        <v>45</v>
      </c>
      <c r="B125" s="24" t="s">
        <v>109</v>
      </c>
      <c r="C125" s="175">
        <v>10</v>
      </c>
      <c r="D125" s="152" t="s">
        <v>52</v>
      </c>
      <c r="E125" s="223">
        <v>0</v>
      </c>
      <c r="F125" s="395">
        <f t="shared" si="7"/>
        <v>0</v>
      </c>
      <c r="G125"/>
      <c r="H125" s="141"/>
      <c r="J125" s="142"/>
    </row>
    <row r="126" spans="1:10" ht="14.25" x14ac:dyDescent="0.2">
      <c r="A126" s="23">
        <v>46</v>
      </c>
      <c r="B126" s="466" t="s">
        <v>110</v>
      </c>
      <c r="C126" s="154">
        <v>10</v>
      </c>
      <c r="D126" s="154" t="s">
        <v>17</v>
      </c>
      <c r="E126" s="223">
        <v>0</v>
      </c>
      <c r="F126" s="438">
        <f t="shared" si="7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0</v>
      </c>
      <c r="D127" s="154" t="s">
        <v>52</v>
      </c>
      <c r="E127" s="223">
        <v>0</v>
      </c>
      <c r="F127" s="467">
        <f t="shared" si="7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5</v>
      </c>
      <c r="D128" s="154" t="s">
        <v>52</v>
      </c>
      <c r="E128" s="223">
        <v>0</v>
      </c>
      <c r="F128" s="438">
        <f t="shared" si="7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54">
        <v>0</v>
      </c>
      <c r="D129" s="184" t="s">
        <v>71</v>
      </c>
      <c r="E129" s="223">
        <v>0</v>
      </c>
      <c r="F129" s="185">
        <f t="shared" si="7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0</v>
      </c>
      <c r="D130" s="154" t="s">
        <v>17</v>
      </c>
      <c r="E130" s="223">
        <v>0</v>
      </c>
      <c r="F130" s="438">
        <f t="shared" si="7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0</v>
      </c>
      <c r="D131" s="154" t="s">
        <v>52</v>
      </c>
      <c r="E131" s="223">
        <v>0</v>
      </c>
      <c r="F131" s="467">
        <f t="shared" si="7"/>
        <v>0</v>
      </c>
      <c r="G131"/>
      <c r="H131" s="141"/>
      <c r="J131" s="142"/>
    </row>
    <row r="132" spans="1:10" ht="25.5" x14ac:dyDescent="0.2">
      <c r="A132" s="23">
        <v>52</v>
      </c>
      <c r="B132" s="478" t="s">
        <v>112</v>
      </c>
      <c r="C132" s="154">
        <v>0</v>
      </c>
      <c r="D132" s="154" t="s">
        <v>52</v>
      </c>
      <c r="E132" s="223">
        <v>0</v>
      </c>
      <c r="F132" s="438">
        <f t="shared" si="7"/>
        <v>0</v>
      </c>
      <c r="G132"/>
      <c r="H132" s="141"/>
      <c r="J132" s="142"/>
    </row>
    <row r="133" spans="1:10" ht="25.5" x14ac:dyDescent="0.2">
      <c r="A133" s="134">
        <v>53</v>
      </c>
      <c r="B133" s="478" t="s">
        <v>113</v>
      </c>
      <c r="C133" s="154">
        <v>400</v>
      </c>
      <c r="D133" s="154" t="s">
        <v>71</v>
      </c>
      <c r="E133" s="223">
        <v>0</v>
      </c>
      <c r="F133" s="438">
        <f t="shared" si="7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75">
        <v>0</v>
      </c>
      <c r="D134" s="134" t="s">
        <v>52</v>
      </c>
      <c r="E134" s="223">
        <v>0</v>
      </c>
      <c r="F134" s="395">
        <f t="shared" si="7"/>
        <v>0</v>
      </c>
      <c r="G134"/>
      <c r="H134" s="141"/>
      <c r="J134" s="142"/>
    </row>
    <row r="135" spans="1:10" ht="12.75" customHeight="1" x14ac:dyDescent="0.2">
      <c r="A135" s="134">
        <v>55</v>
      </c>
      <c r="B135" s="47" t="s">
        <v>115</v>
      </c>
      <c r="C135" s="175">
        <v>400</v>
      </c>
      <c r="D135" s="134" t="s">
        <v>52</v>
      </c>
      <c r="E135" s="223">
        <v>0</v>
      </c>
      <c r="F135" s="395">
        <f t="shared" si="7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75">
        <v>0</v>
      </c>
      <c r="D136" s="134" t="s">
        <v>52</v>
      </c>
      <c r="E136" s="223">
        <v>0</v>
      </c>
      <c r="F136" s="395">
        <f t="shared" si="7"/>
        <v>0</v>
      </c>
      <c r="G136"/>
      <c r="H136" s="141"/>
      <c r="J136" s="142"/>
    </row>
    <row r="137" spans="1:10" ht="140.25" x14ac:dyDescent="0.2">
      <c r="A137" s="134">
        <v>57</v>
      </c>
      <c r="B137" s="48" t="s">
        <v>457</v>
      </c>
      <c r="C137" s="175">
        <v>0</v>
      </c>
      <c r="D137" s="243" t="s">
        <v>52</v>
      </c>
      <c r="E137" s="223">
        <v>0</v>
      </c>
      <c r="F137" s="395">
        <f t="shared" si="7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75">
        <v>30</v>
      </c>
      <c r="D142" s="134" t="s">
        <v>71</v>
      </c>
      <c r="E142" s="222">
        <v>0</v>
      </c>
      <c r="F142" s="395">
        <f t="shared" ref="F142:F173" si="8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75">
        <v>0</v>
      </c>
      <c r="D143" s="134" t="s">
        <v>14</v>
      </c>
      <c r="E143" s="222">
        <v>0</v>
      </c>
      <c r="F143" s="395">
        <f t="shared" si="8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75">
        <v>0</v>
      </c>
      <c r="D144" s="134" t="s">
        <v>71</v>
      </c>
      <c r="E144" s="222">
        <v>0</v>
      </c>
      <c r="F144" s="395">
        <f t="shared" si="8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75">
        <v>20</v>
      </c>
      <c r="D145" s="134" t="s">
        <v>71</v>
      </c>
      <c r="E145" s="222">
        <v>0</v>
      </c>
      <c r="F145" s="395">
        <f t="shared" si="8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75">
        <v>0</v>
      </c>
      <c r="D146" s="134" t="s">
        <v>71</v>
      </c>
      <c r="E146" s="222">
        <v>0</v>
      </c>
      <c r="F146" s="395">
        <f t="shared" si="8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75">
        <v>0</v>
      </c>
      <c r="D147" s="134" t="s">
        <v>71</v>
      </c>
      <c r="E147" s="222">
        <v>0</v>
      </c>
      <c r="F147" s="395">
        <f t="shared" si="8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75">
        <v>0</v>
      </c>
      <c r="D148" s="134" t="s">
        <v>71</v>
      </c>
      <c r="E148" s="222">
        <v>0</v>
      </c>
      <c r="F148" s="395">
        <f t="shared" si="8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75">
        <v>20</v>
      </c>
      <c r="D149" s="134" t="s">
        <v>52</v>
      </c>
      <c r="E149" s="222">
        <v>0</v>
      </c>
      <c r="F149" s="395">
        <f t="shared" si="8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75">
        <v>20</v>
      </c>
      <c r="D150" s="134" t="s">
        <v>71</v>
      </c>
      <c r="E150" s="222">
        <v>0</v>
      </c>
      <c r="F150" s="395">
        <f t="shared" si="8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75">
        <v>20</v>
      </c>
      <c r="D151" s="134" t="s">
        <v>71</v>
      </c>
      <c r="E151" s="222">
        <v>0</v>
      </c>
      <c r="F151" s="395">
        <f t="shared" si="8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75">
        <v>5</v>
      </c>
      <c r="D152" s="134" t="s">
        <v>71</v>
      </c>
      <c r="E152" s="222">
        <v>0</v>
      </c>
      <c r="F152" s="395">
        <f t="shared" si="8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75">
        <v>5</v>
      </c>
      <c r="D153" s="134" t="s">
        <v>52</v>
      </c>
      <c r="E153" s="222">
        <v>0</v>
      </c>
      <c r="F153" s="395">
        <f t="shared" si="8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75">
        <v>10</v>
      </c>
      <c r="D154" s="134" t="s">
        <v>52</v>
      </c>
      <c r="E154" s="222">
        <v>0</v>
      </c>
      <c r="F154" s="395">
        <f t="shared" si="8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75">
        <v>0</v>
      </c>
      <c r="D155" s="134" t="s">
        <v>52</v>
      </c>
      <c r="E155" s="222">
        <v>0</v>
      </c>
      <c r="F155" s="395">
        <f t="shared" si="8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75">
        <v>0</v>
      </c>
      <c r="D156" s="134" t="s">
        <v>52</v>
      </c>
      <c r="E156" s="222">
        <v>0</v>
      </c>
      <c r="F156" s="395">
        <f t="shared" si="8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75">
        <v>0</v>
      </c>
      <c r="D157" s="134" t="s">
        <v>52</v>
      </c>
      <c r="E157" s="222">
        <v>0</v>
      </c>
      <c r="F157" s="395">
        <f t="shared" si="8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75">
        <v>30</v>
      </c>
      <c r="D158" s="134" t="s">
        <v>52</v>
      </c>
      <c r="E158" s="222">
        <v>0</v>
      </c>
      <c r="F158" s="395">
        <f t="shared" si="8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75">
        <v>0</v>
      </c>
      <c r="D159" s="134" t="s">
        <v>52</v>
      </c>
      <c r="E159" s="222">
        <v>0</v>
      </c>
      <c r="F159" s="395">
        <f t="shared" si="8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75">
        <v>10</v>
      </c>
      <c r="D160" s="134" t="s">
        <v>52</v>
      </c>
      <c r="E160" s="222">
        <v>0</v>
      </c>
      <c r="F160" s="395">
        <f t="shared" si="8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75">
        <v>0</v>
      </c>
      <c r="D161" s="134" t="s">
        <v>52</v>
      </c>
      <c r="E161" s="222">
        <v>0</v>
      </c>
      <c r="F161" s="395">
        <f t="shared" si="8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75">
        <v>20</v>
      </c>
      <c r="D162" s="134" t="s">
        <v>52</v>
      </c>
      <c r="E162" s="222">
        <v>0</v>
      </c>
      <c r="F162" s="395">
        <f t="shared" si="8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75">
        <v>0</v>
      </c>
      <c r="D163" s="134" t="s">
        <v>52</v>
      </c>
      <c r="E163" s="222">
        <v>0</v>
      </c>
      <c r="F163" s="395">
        <f t="shared" si="8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75">
        <v>20</v>
      </c>
      <c r="D164" s="134" t="s">
        <v>52</v>
      </c>
      <c r="E164" s="222">
        <v>0</v>
      </c>
      <c r="F164" s="395">
        <f t="shared" si="8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75">
        <v>0</v>
      </c>
      <c r="D165" s="134" t="s">
        <v>52</v>
      </c>
      <c r="E165" s="222">
        <v>0</v>
      </c>
      <c r="F165" s="395">
        <f t="shared" si="8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75">
        <v>20</v>
      </c>
      <c r="D166" s="134" t="s">
        <v>52</v>
      </c>
      <c r="E166" s="222">
        <v>0</v>
      </c>
      <c r="F166" s="395">
        <f t="shared" si="8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75">
        <v>0</v>
      </c>
      <c r="D167" s="134" t="s">
        <v>52</v>
      </c>
      <c r="E167" s="222">
        <v>0</v>
      </c>
      <c r="F167" s="395">
        <f t="shared" si="8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75">
        <v>5</v>
      </c>
      <c r="D168" s="134" t="s">
        <v>71</v>
      </c>
      <c r="E168" s="222">
        <v>0</v>
      </c>
      <c r="F168" s="395">
        <f t="shared" si="8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75">
        <v>5</v>
      </c>
      <c r="D169" s="134" t="s">
        <v>71</v>
      </c>
      <c r="E169" s="222">
        <v>0</v>
      </c>
      <c r="F169" s="395">
        <f t="shared" si="8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75">
        <v>5</v>
      </c>
      <c r="D170" s="134" t="s">
        <v>71</v>
      </c>
      <c r="E170" s="222">
        <v>0</v>
      </c>
      <c r="F170" s="395">
        <f t="shared" si="8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75">
        <v>20</v>
      </c>
      <c r="D171" s="134" t="s">
        <v>71</v>
      </c>
      <c r="E171" s="222">
        <v>0</v>
      </c>
      <c r="F171" s="395">
        <f t="shared" si="8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75">
        <v>10</v>
      </c>
      <c r="D172" s="134" t="s">
        <v>52</v>
      </c>
      <c r="E172" s="222">
        <v>0</v>
      </c>
      <c r="F172" s="395">
        <f t="shared" si="8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75">
        <v>30</v>
      </c>
      <c r="D173" s="134" t="s">
        <v>71</v>
      </c>
      <c r="E173" s="222">
        <v>0</v>
      </c>
      <c r="F173" s="395">
        <f t="shared" si="8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470">
        <v>0</v>
      </c>
      <c r="F174" s="214">
        <f t="shared" ref="F174" si="9">C174*E174</f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20</v>
      </c>
      <c r="D175" s="194" t="s">
        <v>52</v>
      </c>
      <c r="E175" s="470">
        <v>0</v>
      </c>
      <c r="F175" s="396">
        <f t="shared" ref="F175:F216" si="10"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15</v>
      </c>
      <c r="D176" s="194" t="s">
        <v>52</v>
      </c>
      <c r="E176" s="470">
        <v>0</v>
      </c>
      <c r="F176" s="396">
        <f t="shared" si="10"/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75">
        <v>30</v>
      </c>
      <c r="D177" s="134" t="s">
        <v>71</v>
      </c>
      <c r="E177" s="222">
        <v>0</v>
      </c>
      <c r="F177" s="395">
        <f t="shared" si="10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75">
        <v>0</v>
      </c>
      <c r="D178" s="134" t="s">
        <v>71</v>
      </c>
      <c r="E178" s="222">
        <v>0</v>
      </c>
      <c r="F178" s="395">
        <f t="shared" si="10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75">
        <v>0</v>
      </c>
      <c r="D179" s="134" t="s">
        <v>71</v>
      </c>
      <c r="E179" s="222">
        <v>0</v>
      </c>
      <c r="F179" s="395">
        <f t="shared" si="10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75">
        <v>5</v>
      </c>
      <c r="D180" s="134" t="s">
        <v>52</v>
      </c>
      <c r="E180" s="222">
        <v>0</v>
      </c>
      <c r="F180" s="395">
        <f t="shared" si="10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75">
        <v>5</v>
      </c>
      <c r="D181" s="134" t="s">
        <v>52</v>
      </c>
      <c r="E181" s="222">
        <v>0</v>
      </c>
      <c r="F181" s="395">
        <f t="shared" si="10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75">
        <v>30</v>
      </c>
      <c r="D182" s="134" t="s">
        <v>71</v>
      </c>
      <c r="E182" s="222">
        <v>0</v>
      </c>
      <c r="F182" s="395">
        <f t="shared" si="10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75">
        <v>5</v>
      </c>
      <c r="D183" s="134" t="s">
        <v>52</v>
      </c>
      <c r="E183" s="222">
        <v>0</v>
      </c>
      <c r="F183" s="395">
        <f t="shared" si="10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75">
        <v>5</v>
      </c>
      <c r="D184" s="134" t="s">
        <v>52</v>
      </c>
      <c r="E184" s="222">
        <v>0</v>
      </c>
      <c r="F184" s="395">
        <f t="shared" si="10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75">
        <v>3</v>
      </c>
      <c r="D185" s="134" t="s">
        <v>52</v>
      </c>
      <c r="E185" s="222">
        <v>0</v>
      </c>
      <c r="F185" s="395">
        <f t="shared" si="10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75">
        <v>1</v>
      </c>
      <c r="D186" s="134" t="s">
        <v>52</v>
      </c>
      <c r="E186" s="222">
        <v>0</v>
      </c>
      <c r="F186" s="395">
        <f t="shared" si="10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75">
        <v>1</v>
      </c>
      <c r="D187" s="134" t="s">
        <v>52</v>
      </c>
      <c r="E187" s="222">
        <v>0</v>
      </c>
      <c r="F187" s="395">
        <f t="shared" si="10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75">
        <v>5</v>
      </c>
      <c r="D188" s="134" t="s">
        <v>52</v>
      </c>
      <c r="E188" s="222">
        <v>0</v>
      </c>
      <c r="F188" s="395">
        <f t="shared" si="10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75">
        <v>30</v>
      </c>
      <c r="D189" s="134" t="s">
        <v>71</v>
      </c>
      <c r="E189" s="222">
        <v>0</v>
      </c>
      <c r="F189" s="395">
        <f t="shared" si="10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75">
        <v>3</v>
      </c>
      <c r="D190" s="134" t="s">
        <v>52</v>
      </c>
      <c r="E190" s="222">
        <v>0</v>
      </c>
      <c r="F190" s="395">
        <f t="shared" si="10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75">
        <v>30</v>
      </c>
      <c r="D191" s="134" t="s">
        <v>52</v>
      </c>
      <c r="E191" s="222">
        <v>0</v>
      </c>
      <c r="F191" s="395">
        <f t="shared" si="10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75">
        <v>30</v>
      </c>
      <c r="D192" s="134" t="s">
        <v>71</v>
      </c>
      <c r="E192" s="222">
        <v>0</v>
      </c>
      <c r="F192" s="395">
        <f t="shared" si="10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75">
        <v>0</v>
      </c>
      <c r="D193" s="134" t="s">
        <v>52</v>
      </c>
      <c r="E193" s="222">
        <v>0</v>
      </c>
      <c r="F193" s="395">
        <f t="shared" si="10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75">
        <v>5</v>
      </c>
      <c r="D194" s="134" t="s">
        <v>52</v>
      </c>
      <c r="E194" s="222">
        <v>0</v>
      </c>
      <c r="F194" s="395">
        <f t="shared" si="10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461">
        <v>0</v>
      </c>
      <c r="F195" s="393">
        <f t="shared" si="10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461">
        <v>0</v>
      </c>
      <c r="F196" s="393">
        <f t="shared" si="10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461">
        <v>0</v>
      </c>
      <c r="F197" s="393">
        <f t="shared" si="10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461">
        <v>0</v>
      </c>
      <c r="F198" s="462">
        <f t="shared" si="10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75">
        <v>0</v>
      </c>
      <c r="D199" s="134" t="s">
        <v>71</v>
      </c>
      <c r="E199" s="222">
        <v>0</v>
      </c>
      <c r="F199" s="395">
        <f t="shared" si="10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75">
        <v>0</v>
      </c>
      <c r="D200" s="134" t="s">
        <v>71</v>
      </c>
      <c r="E200" s="222">
        <v>0</v>
      </c>
      <c r="F200" s="395">
        <f t="shared" si="10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75">
        <v>0</v>
      </c>
      <c r="D201" s="134" t="s">
        <v>71</v>
      </c>
      <c r="E201" s="222">
        <v>0</v>
      </c>
      <c r="F201" s="395">
        <f t="shared" si="10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75">
        <v>0</v>
      </c>
      <c r="D202" s="134" t="s">
        <v>71</v>
      </c>
      <c r="E202" s="222">
        <v>0</v>
      </c>
      <c r="F202" s="395">
        <f t="shared" si="10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75">
        <v>0</v>
      </c>
      <c r="D203" s="134" t="s">
        <v>71</v>
      </c>
      <c r="E203" s="222">
        <v>0</v>
      </c>
      <c r="F203" s="395">
        <f t="shared" si="10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75">
        <v>100</v>
      </c>
      <c r="D204" s="134" t="s">
        <v>71</v>
      </c>
      <c r="E204" s="222">
        <v>0</v>
      </c>
      <c r="F204" s="395">
        <f t="shared" si="10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75">
        <v>0</v>
      </c>
      <c r="D205" s="134" t="s">
        <v>71</v>
      </c>
      <c r="E205" s="222">
        <v>0</v>
      </c>
      <c r="F205" s="395">
        <f t="shared" si="10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75">
        <v>5</v>
      </c>
      <c r="D206" s="134" t="s">
        <v>71</v>
      </c>
      <c r="E206" s="222">
        <v>0</v>
      </c>
      <c r="F206" s="395">
        <f t="shared" si="10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75">
        <v>0</v>
      </c>
      <c r="D207" s="134" t="s">
        <v>52</v>
      </c>
      <c r="E207" s="222">
        <v>0</v>
      </c>
      <c r="F207" s="395">
        <f t="shared" si="10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75">
        <v>30</v>
      </c>
      <c r="D208" s="134" t="s">
        <v>71</v>
      </c>
      <c r="E208" s="222">
        <v>0</v>
      </c>
      <c r="F208" s="395">
        <f t="shared" si="10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75">
        <v>5</v>
      </c>
      <c r="D209" s="134" t="s">
        <v>71</v>
      </c>
      <c r="E209" s="222">
        <v>0</v>
      </c>
      <c r="F209" s="395">
        <f t="shared" si="10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75">
        <v>15</v>
      </c>
      <c r="D210" s="134" t="s">
        <v>71</v>
      </c>
      <c r="E210" s="222">
        <v>0</v>
      </c>
      <c r="F210" s="395">
        <f t="shared" si="10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75">
        <v>15</v>
      </c>
      <c r="D211" s="84" t="s">
        <v>71</v>
      </c>
      <c r="E211" s="222">
        <v>0</v>
      </c>
      <c r="F211" s="395">
        <f t="shared" si="10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75">
        <v>10</v>
      </c>
      <c r="D212" s="134" t="s">
        <v>14</v>
      </c>
      <c r="E212" s="222">
        <v>0</v>
      </c>
      <c r="F212" s="395">
        <f t="shared" si="10"/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75">
        <v>5</v>
      </c>
      <c r="D213" s="134" t="s">
        <v>71</v>
      </c>
      <c r="E213" s="222">
        <v>0</v>
      </c>
      <c r="F213" s="395">
        <f t="shared" si="10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75">
        <v>0</v>
      </c>
      <c r="D214" s="134" t="s">
        <v>71</v>
      </c>
      <c r="E214" s="222">
        <v>0</v>
      </c>
      <c r="F214" s="395">
        <f t="shared" si="10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75">
        <v>0</v>
      </c>
      <c r="D215" s="134" t="s">
        <v>71</v>
      </c>
      <c r="E215" s="222">
        <v>0</v>
      </c>
      <c r="F215" s="395">
        <f t="shared" si="10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75">
        <v>5</v>
      </c>
      <c r="D216" s="134" t="s">
        <v>71</v>
      </c>
      <c r="E216" s="222">
        <v>0</v>
      </c>
      <c r="F216" s="395">
        <f t="shared" si="10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75">
        <v>400</v>
      </c>
      <c r="D217" s="152" t="s">
        <v>52</v>
      </c>
      <c r="E217" s="222">
        <v>0</v>
      </c>
      <c r="F217" s="395">
        <f t="shared" ref="F217:F284" si="11">C217*E217</f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75">
        <v>0</v>
      </c>
      <c r="D218" s="134" t="s">
        <v>71</v>
      </c>
      <c r="E218" s="222">
        <v>0</v>
      </c>
      <c r="F218" s="395">
        <f t="shared" si="11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75">
        <v>30</v>
      </c>
      <c r="D219" s="134" t="s">
        <v>52</v>
      </c>
      <c r="E219" s="222">
        <v>0</v>
      </c>
      <c r="F219" s="395">
        <f t="shared" si="11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75">
        <v>30</v>
      </c>
      <c r="D220" s="134" t="s">
        <v>52</v>
      </c>
      <c r="E220" s="222">
        <v>0</v>
      </c>
      <c r="F220" s="395">
        <f t="shared" si="11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75">
        <v>37</v>
      </c>
      <c r="D221" s="134" t="s">
        <v>71</v>
      </c>
      <c r="E221" s="222">
        <v>0</v>
      </c>
      <c r="F221" s="395">
        <f t="shared" si="11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75">
        <v>30</v>
      </c>
      <c r="D222" s="152" t="s">
        <v>17</v>
      </c>
      <c r="E222" s="222">
        <v>0</v>
      </c>
      <c r="F222" s="395">
        <f t="shared" si="11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75">
        <v>8</v>
      </c>
      <c r="D223" s="152" t="s">
        <v>71</v>
      </c>
      <c r="E223" s="222">
        <v>0</v>
      </c>
      <c r="F223" s="395">
        <f t="shared" si="11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75">
        <v>0</v>
      </c>
      <c r="D224" s="152" t="s">
        <v>71</v>
      </c>
      <c r="E224" s="222">
        <v>0</v>
      </c>
      <c r="F224" s="395">
        <f t="shared" si="11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75">
        <v>37</v>
      </c>
      <c r="D225" s="192" t="s">
        <v>71</v>
      </c>
      <c r="E225" s="222">
        <v>0</v>
      </c>
      <c r="F225" s="270">
        <f t="shared" si="11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75">
        <v>75</v>
      </c>
      <c r="D226" s="134" t="s">
        <v>52</v>
      </c>
      <c r="E226" s="222">
        <v>0</v>
      </c>
      <c r="F226" s="395">
        <f t="shared" si="11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75">
        <v>30</v>
      </c>
      <c r="D227" s="134" t="s">
        <v>187</v>
      </c>
      <c r="E227" s="222">
        <v>0</v>
      </c>
      <c r="F227" s="395">
        <f t="shared" si="11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75">
        <v>2</v>
      </c>
      <c r="D228" s="134" t="s">
        <v>14</v>
      </c>
      <c r="E228" s="222">
        <v>0</v>
      </c>
      <c r="F228" s="395">
        <f t="shared" si="11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75">
        <v>20</v>
      </c>
      <c r="D229" s="134" t="s">
        <v>17</v>
      </c>
      <c r="E229" s="222">
        <v>0</v>
      </c>
      <c r="F229" s="395">
        <f t="shared" si="11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75">
        <v>0</v>
      </c>
      <c r="D230" s="134" t="s">
        <v>71</v>
      </c>
      <c r="E230" s="222">
        <v>0</v>
      </c>
      <c r="F230" s="395">
        <f t="shared" si="11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75">
        <v>0</v>
      </c>
      <c r="D231" s="134" t="s">
        <v>52</v>
      </c>
      <c r="E231" s="222">
        <v>0</v>
      </c>
      <c r="F231" s="395">
        <f t="shared" si="11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75">
        <v>0</v>
      </c>
      <c r="D232" s="134" t="s">
        <v>71</v>
      </c>
      <c r="E232" s="222">
        <v>0</v>
      </c>
      <c r="F232" s="395">
        <f t="shared" si="11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75">
        <v>0</v>
      </c>
      <c r="D233" s="134" t="s">
        <v>71</v>
      </c>
      <c r="E233" s="222">
        <v>0</v>
      </c>
      <c r="F233" s="395">
        <f t="shared" si="11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75">
        <v>100</v>
      </c>
      <c r="D234" s="134" t="s">
        <v>71</v>
      </c>
      <c r="E234" s="222">
        <v>0</v>
      </c>
      <c r="F234" s="395">
        <f t="shared" si="11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75">
        <v>60</v>
      </c>
      <c r="D235" s="134" t="s">
        <v>52</v>
      </c>
      <c r="E235" s="222">
        <v>0</v>
      </c>
      <c r="F235" s="395">
        <f t="shared" si="11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75">
        <v>50</v>
      </c>
      <c r="D236" s="134" t="s">
        <v>52</v>
      </c>
      <c r="E236" s="222">
        <v>0</v>
      </c>
      <c r="F236" s="395">
        <f t="shared" si="11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75">
        <v>0</v>
      </c>
      <c r="D237" s="134" t="s">
        <v>17</v>
      </c>
      <c r="E237" s="222">
        <v>0</v>
      </c>
      <c r="F237" s="395">
        <f t="shared" si="11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75">
        <v>0</v>
      </c>
      <c r="D238" s="134" t="s">
        <v>17</v>
      </c>
      <c r="E238" s="222">
        <v>0</v>
      </c>
      <c r="F238" s="395">
        <f t="shared" si="11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75">
        <v>30</v>
      </c>
      <c r="D239" s="134" t="s">
        <v>14</v>
      </c>
      <c r="E239" s="222">
        <v>0</v>
      </c>
      <c r="F239" s="395">
        <f t="shared" si="11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75">
        <v>10</v>
      </c>
      <c r="D240" s="134" t="s">
        <v>71</v>
      </c>
      <c r="E240" s="222">
        <v>0</v>
      </c>
      <c r="F240" s="395">
        <f t="shared" si="11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75">
        <v>0</v>
      </c>
      <c r="D241" s="243" t="s">
        <v>71</v>
      </c>
      <c r="E241" s="222">
        <v>0</v>
      </c>
      <c r="F241" s="395">
        <f t="shared" si="11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75">
        <v>10</v>
      </c>
      <c r="D242" s="134" t="s">
        <v>52</v>
      </c>
      <c r="E242" s="222">
        <v>0</v>
      </c>
      <c r="F242" s="395">
        <f t="shared" si="11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75">
        <v>30</v>
      </c>
      <c r="D243" s="134" t="s">
        <v>14</v>
      </c>
      <c r="E243" s="222">
        <v>0</v>
      </c>
      <c r="F243" s="395">
        <f t="shared" si="11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75">
        <v>0</v>
      </c>
      <c r="D244" s="134" t="s">
        <v>71</v>
      </c>
      <c r="E244" s="222">
        <v>0</v>
      </c>
      <c r="F244" s="395">
        <f t="shared" si="11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75">
        <v>30</v>
      </c>
      <c r="D245" s="134" t="s">
        <v>14</v>
      </c>
      <c r="E245" s="222">
        <v>0</v>
      </c>
      <c r="F245" s="395">
        <f t="shared" si="11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75">
        <v>0</v>
      </c>
      <c r="D246" s="134" t="s">
        <v>71</v>
      </c>
      <c r="E246" s="222">
        <v>0</v>
      </c>
      <c r="F246" s="395">
        <f t="shared" si="11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75">
        <v>30</v>
      </c>
      <c r="D247" s="134" t="s">
        <v>14</v>
      </c>
      <c r="E247" s="222">
        <v>0</v>
      </c>
      <c r="F247" s="395">
        <f t="shared" si="11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75">
        <v>0</v>
      </c>
      <c r="D248" s="134" t="s">
        <v>71</v>
      </c>
      <c r="E248" s="222">
        <v>0</v>
      </c>
      <c r="F248" s="395">
        <f t="shared" si="11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75">
        <v>0</v>
      </c>
      <c r="D249" s="134" t="s">
        <v>14</v>
      </c>
      <c r="E249" s="222">
        <v>0</v>
      </c>
      <c r="F249" s="395">
        <f t="shared" si="11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75">
        <v>3</v>
      </c>
      <c r="D250" s="134" t="s">
        <v>71</v>
      </c>
      <c r="E250" s="222">
        <v>0</v>
      </c>
      <c r="F250" s="395">
        <f t="shared" si="11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75">
        <v>400</v>
      </c>
      <c r="D251" s="134" t="s">
        <v>71</v>
      </c>
      <c r="E251" s="222">
        <v>0</v>
      </c>
      <c r="F251" s="395">
        <f t="shared" si="11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75">
        <v>0</v>
      </c>
      <c r="D252" s="134" t="s">
        <v>71</v>
      </c>
      <c r="E252" s="222">
        <v>0</v>
      </c>
      <c r="F252" s="395">
        <f t="shared" si="11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75">
        <v>400</v>
      </c>
      <c r="D253" s="134" t="s">
        <v>71</v>
      </c>
      <c r="E253" s="222">
        <v>0</v>
      </c>
      <c r="F253" s="395">
        <f t="shared" si="11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75">
        <v>400</v>
      </c>
      <c r="D254" s="184" t="s">
        <v>71</v>
      </c>
      <c r="E254" s="222">
        <v>0</v>
      </c>
      <c r="F254" s="398">
        <f t="shared" si="11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75">
        <v>0</v>
      </c>
      <c r="D255" s="184" t="s">
        <v>71</v>
      </c>
      <c r="E255" s="222">
        <v>0</v>
      </c>
      <c r="F255" s="398">
        <f t="shared" si="11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75">
        <v>3</v>
      </c>
      <c r="D256" s="134" t="s">
        <v>71</v>
      </c>
      <c r="E256" s="222">
        <v>0</v>
      </c>
      <c r="F256" s="395">
        <f t="shared" si="11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75">
        <v>6</v>
      </c>
      <c r="D257" s="134" t="s">
        <v>71</v>
      </c>
      <c r="E257" s="222">
        <v>0</v>
      </c>
      <c r="F257" s="395">
        <f t="shared" si="11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75">
        <v>12</v>
      </c>
      <c r="D258" s="134" t="s">
        <v>71</v>
      </c>
      <c r="E258" s="222">
        <v>0</v>
      </c>
      <c r="F258" s="395">
        <f t="shared" si="11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75">
        <v>6</v>
      </c>
      <c r="D259" s="134" t="s">
        <v>71</v>
      </c>
      <c r="E259" s="222">
        <v>0</v>
      </c>
      <c r="F259" s="395">
        <f t="shared" si="11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75">
        <v>6</v>
      </c>
      <c r="D260" s="134" t="s">
        <v>71</v>
      </c>
      <c r="E260" s="222">
        <v>0</v>
      </c>
      <c r="F260" s="395">
        <f t="shared" si="11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75">
        <v>6</v>
      </c>
      <c r="D261" s="134" t="s">
        <v>71</v>
      </c>
      <c r="E261" s="222">
        <v>0</v>
      </c>
      <c r="F261" s="395">
        <f t="shared" si="11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75">
        <v>6</v>
      </c>
      <c r="D262" s="134" t="s">
        <v>71</v>
      </c>
      <c r="E262" s="222">
        <v>0</v>
      </c>
      <c r="F262" s="395">
        <f t="shared" si="11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75">
        <v>2</v>
      </c>
      <c r="D263" s="134" t="s">
        <v>71</v>
      </c>
      <c r="E263" s="222">
        <v>0</v>
      </c>
      <c r="F263" s="395">
        <f t="shared" si="11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75">
        <v>2</v>
      </c>
      <c r="D264" s="134" t="s">
        <v>71</v>
      </c>
      <c r="E264" s="222">
        <v>0</v>
      </c>
      <c r="F264" s="395">
        <f t="shared" si="11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75">
        <v>10</v>
      </c>
      <c r="D265" s="134" t="s">
        <v>71</v>
      </c>
      <c r="E265" s="222">
        <v>0</v>
      </c>
      <c r="F265" s="395">
        <f t="shared" si="11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75">
        <v>60</v>
      </c>
      <c r="D266" s="134" t="s">
        <v>14</v>
      </c>
      <c r="E266" s="222">
        <v>0</v>
      </c>
      <c r="F266" s="395">
        <f t="shared" si="11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75">
        <v>0</v>
      </c>
      <c r="D267" s="134" t="s">
        <v>14</v>
      </c>
      <c r="E267" s="222">
        <v>0</v>
      </c>
      <c r="F267" s="395">
        <f t="shared" si="11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75">
        <v>15</v>
      </c>
      <c r="D268" s="152" t="s">
        <v>71</v>
      </c>
      <c r="E268" s="222">
        <v>0</v>
      </c>
      <c r="F268" s="399">
        <f t="shared" si="11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75">
        <v>0</v>
      </c>
      <c r="D269" s="152" t="s">
        <v>71</v>
      </c>
      <c r="E269" s="222">
        <v>0</v>
      </c>
      <c r="F269" s="399">
        <f t="shared" si="11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75">
        <v>1</v>
      </c>
      <c r="D270" s="134" t="s">
        <v>187</v>
      </c>
      <c r="E270" s="222">
        <v>0</v>
      </c>
      <c r="F270" s="395">
        <f t="shared" si="11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75">
        <v>5</v>
      </c>
      <c r="D271" s="134" t="s">
        <v>71</v>
      </c>
      <c r="E271" s="222">
        <v>0</v>
      </c>
      <c r="F271" s="395">
        <f t="shared" si="11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75">
        <v>0</v>
      </c>
      <c r="D272" s="134" t="s">
        <v>14</v>
      </c>
      <c r="E272" s="222">
        <v>0</v>
      </c>
      <c r="F272" s="395">
        <f t="shared" si="11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75">
        <v>0</v>
      </c>
      <c r="D273" s="134" t="s">
        <v>14</v>
      </c>
      <c r="E273" s="222">
        <v>0</v>
      </c>
      <c r="F273" s="395">
        <f t="shared" si="11"/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75">
        <v>0</v>
      </c>
      <c r="D274" s="134" t="s">
        <v>52</v>
      </c>
      <c r="E274" s="222">
        <v>0</v>
      </c>
      <c r="F274" s="395">
        <f t="shared" si="11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75">
        <v>0</v>
      </c>
      <c r="D275" s="243" t="s">
        <v>14</v>
      </c>
      <c r="E275" s="222">
        <v>0</v>
      </c>
      <c r="F275" s="395">
        <f t="shared" si="11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75">
        <v>0</v>
      </c>
      <c r="D276" s="243" t="s">
        <v>71</v>
      </c>
      <c r="E276" s="222">
        <v>0</v>
      </c>
      <c r="F276" s="395">
        <f t="shared" si="11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75">
        <v>4</v>
      </c>
      <c r="D277" s="134" t="s">
        <v>52</v>
      </c>
      <c r="E277" s="222">
        <v>0</v>
      </c>
      <c r="F277" s="395">
        <f t="shared" si="11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75">
        <v>0</v>
      </c>
      <c r="D278" s="192" t="s">
        <v>71</v>
      </c>
      <c r="E278" s="222">
        <v>0</v>
      </c>
      <c r="F278" s="270">
        <f t="shared" si="11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175">
        <v>0</v>
      </c>
      <c r="D279" s="134" t="s">
        <v>52</v>
      </c>
      <c r="E279" s="222">
        <v>0</v>
      </c>
      <c r="F279" s="395">
        <f t="shared" si="11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175">
        <v>2</v>
      </c>
      <c r="D280" s="134" t="s">
        <v>52</v>
      </c>
      <c r="E280" s="222">
        <v>0</v>
      </c>
      <c r="F280" s="395">
        <f t="shared" si="11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175">
        <v>2500</v>
      </c>
      <c r="D281" s="11" t="s">
        <v>52</v>
      </c>
      <c r="E281" s="222">
        <v>0</v>
      </c>
      <c r="F281" s="395">
        <f t="shared" si="11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175">
        <v>3500</v>
      </c>
      <c r="D282" s="134" t="s">
        <v>71</v>
      </c>
      <c r="E282" s="222">
        <v>0</v>
      </c>
      <c r="F282" s="395">
        <f t="shared" si="11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175">
        <v>0</v>
      </c>
      <c r="D283" s="134" t="s">
        <v>52</v>
      </c>
      <c r="E283" s="222">
        <v>0</v>
      </c>
      <c r="F283" s="395">
        <f t="shared" si="11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175">
        <v>3000</v>
      </c>
      <c r="D284" s="134" t="s">
        <v>71</v>
      </c>
      <c r="E284" s="222">
        <v>0</v>
      </c>
      <c r="F284" s="395">
        <f t="shared" si="11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175">
        <v>0</v>
      </c>
      <c r="D285" s="134" t="s">
        <v>71</v>
      </c>
      <c r="E285" s="222">
        <v>0</v>
      </c>
      <c r="F285" s="395">
        <f t="shared" ref="F285:F323" si="12">C285*E285</f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175">
        <v>1700</v>
      </c>
      <c r="D286" s="134" t="s">
        <v>71</v>
      </c>
      <c r="E286" s="222">
        <v>0</v>
      </c>
      <c r="F286" s="395">
        <f t="shared" si="12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175">
        <v>400</v>
      </c>
      <c r="D287" s="206" t="s">
        <v>71</v>
      </c>
      <c r="E287" s="222">
        <v>0</v>
      </c>
      <c r="F287" s="398">
        <f t="shared" si="12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75">
        <v>1200</v>
      </c>
      <c r="D288" s="134" t="s">
        <v>52</v>
      </c>
      <c r="E288" s="222">
        <v>0</v>
      </c>
      <c r="F288" s="395">
        <f>C288*E288</f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75">
        <v>0</v>
      </c>
      <c r="D289" s="134" t="s">
        <v>71</v>
      </c>
      <c r="E289" s="222">
        <v>0</v>
      </c>
      <c r="F289" s="395">
        <f t="shared" si="12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75">
        <v>0</v>
      </c>
      <c r="D290" s="134" t="s">
        <v>52</v>
      </c>
      <c r="E290" s="222">
        <v>0</v>
      </c>
      <c r="F290" s="395">
        <f t="shared" si="12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461">
        <v>0</v>
      </c>
      <c r="F291" s="457">
        <f t="shared" si="12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461">
        <v>0</v>
      </c>
      <c r="F292" s="457">
        <f t="shared" si="12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75">
        <v>60</v>
      </c>
      <c r="D293" s="134" t="s">
        <v>187</v>
      </c>
      <c r="E293" s="222">
        <v>0</v>
      </c>
      <c r="F293" s="395">
        <f t="shared" si="12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75">
        <v>0</v>
      </c>
      <c r="D294" s="152" t="s">
        <v>52</v>
      </c>
      <c r="E294" s="222">
        <v>0</v>
      </c>
      <c r="F294" s="395">
        <f t="shared" si="12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75">
        <v>5</v>
      </c>
      <c r="D295" s="134" t="s">
        <v>71</v>
      </c>
      <c r="E295" s="222">
        <v>0</v>
      </c>
      <c r="F295" s="395">
        <f t="shared" si="12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75">
        <v>3</v>
      </c>
      <c r="D296" s="134" t="s">
        <v>14</v>
      </c>
      <c r="E296" s="222">
        <v>0</v>
      </c>
      <c r="F296" s="395">
        <f t="shared" si="12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75">
        <v>0</v>
      </c>
      <c r="D297" s="134" t="s">
        <v>52</v>
      </c>
      <c r="E297" s="222">
        <v>0</v>
      </c>
      <c r="F297" s="395">
        <f t="shared" si="12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75">
        <v>20</v>
      </c>
      <c r="D298" s="206" t="s">
        <v>71</v>
      </c>
      <c r="E298" s="222">
        <v>0</v>
      </c>
      <c r="F298" s="398">
        <f t="shared" si="12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75">
        <v>0</v>
      </c>
      <c r="D299" s="134" t="s">
        <v>52</v>
      </c>
      <c r="E299" s="222">
        <v>0</v>
      </c>
      <c r="F299" s="395">
        <f t="shared" si="12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75">
        <v>0</v>
      </c>
      <c r="D300" s="134" t="s">
        <v>71</v>
      </c>
      <c r="E300" s="222">
        <v>0</v>
      </c>
      <c r="F300" s="395">
        <f t="shared" si="12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75">
        <v>0</v>
      </c>
      <c r="D301" s="134" t="s">
        <v>71</v>
      </c>
      <c r="E301" s="222">
        <v>0</v>
      </c>
      <c r="F301" s="395">
        <f t="shared" si="12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75">
        <v>0</v>
      </c>
      <c r="D302" s="58" t="s">
        <v>52</v>
      </c>
      <c r="E302" s="222">
        <v>0</v>
      </c>
      <c r="F302" s="395">
        <f t="shared" si="12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75">
        <v>0</v>
      </c>
      <c r="D303" s="58" t="s">
        <v>52</v>
      </c>
      <c r="E303" s="222">
        <v>0</v>
      </c>
      <c r="F303" s="395">
        <f t="shared" si="12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75">
        <v>0</v>
      </c>
      <c r="D304" s="243" t="s">
        <v>197</v>
      </c>
      <c r="E304" s="222">
        <v>0</v>
      </c>
      <c r="F304" s="395">
        <f t="shared" si="12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75">
        <v>0</v>
      </c>
      <c r="D305" s="134" t="s">
        <v>14</v>
      </c>
      <c r="E305" s="222">
        <v>0</v>
      </c>
      <c r="F305" s="395">
        <f t="shared" si="12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75">
        <v>0</v>
      </c>
      <c r="D306" s="243" t="s">
        <v>197</v>
      </c>
      <c r="E306" s="222">
        <v>0</v>
      </c>
      <c r="F306" s="395">
        <f t="shared" si="12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75">
        <v>800</v>
      </c>
      <c r="D307" s="134" t="s">
        <v>52</v>
      </c>
      <c r="E307" s="222">
        <v>0</v>
      </c>
      <c r="F307" s="395">
        <f t="shared" si="12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75">
        <v>0</v>
      </c>
      <c r="D308" s="134" t="s">
        <v>52</v>
      </c>
      <c r="E308" s="222">
        <v>0</v>
      </c>
      <c r="F308" s="395">
        <f t="shared" si="12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75">
        <v>0</v>
      </c>
      <c r="D309" s="243" t="s">
        <v>71</v>
      </c>
      <c r="E309" s="222">
        <v>0</v>
      </c>
      <c r="F309" s="395">
        <f t="shared" si="12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75">
        <v>0</v>
      </c>
      <c r="D310" s="134" t="s">
        <v>52</v>
      </c>
      <c r="E310" s="222">
        <v>0</v>
      </c>
      <c r="F310" s="395">
        <f t="shared" si="12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75">
        <v>0</v>
      </c>
      <c r="D311" s="134" t="s">
        <v>71</v>
      </c>
      <c r="E311" s="222">
        <v>0</v>
      </c>
      <c r="F311" s="395">
        <f t="shared" si="12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75">
        <v>0</v>
      </c>
      <c r="D312" s="134" t="s">
        <v>71</v>
      </c>
      <c r="E312" s="222">
        <v>0</v>
      </c>
      <c r="F312" s="395">
        <f t="shared" si="12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75">
        <v>400</v>
      </c>
      <c r="D313" s="134" t="s">
        <v>52</v>
      </c>
      <c r="E313" s="222">
        <v>0</v>
      </c>
      <c r="F313" s="395">
        <f t="shared" si="12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75">
        <v>0</v>
      </c>
      <c r="D314" s="243" t="s">
        <v>52</v>
      </c>
      <c r="E314" s="222">
        <v>0</v>
      </c>
      <c r="F314" s="395">
        <f t="shared" si="12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75">
        <v>0</v>
      </c>
      <c r="D315" s="152" t="s">
        <v>52</v>
      </c>
      <c r="E315" s="222">
        <v>0</v>
      </c>
      <c r="F315" s="395">
        <f t="shared" si="12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75">
        <v>400</v>
      </c>
      <c r="D316" s="184" t="s">
        <v>71</v>
      </c>
      <c r="E316" s="222">
        <v>0</v>
      </c>
      <c r="F316" s="398">
        <f t="shared" si="12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75">
        <v>0</v>
      </c>
      <c r="D317" s="134" t="s">
        <v>52</v>
      </c>
      <c r="E317" s="222">
        <v>0</v>
      </c>
      <c r="F317" s="395">
        <f t="shared" si="12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75">
        <v>400</v>
      </c>
      <c r="D318" s="134" t="s">
        <v>71</v>
      </c>
      <c r="E318" s="222">
        <v>0</v>
      </c>
      <c r="F318" s="395">
        <f t="shared" si="12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75">
        <v>0</v>
      </c>
      <c r="D319" s="61" t="s">
        <v>71</v>
      </c>
      <c r="E319" s="222">
        <v>0</v>
      </c>
      <c r="F319" s="395">
        <f t="shared" si="12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75">
        <v>0</v>
      </c>
      <c r="D320" s="152" t="s">
        <v>71</v>
      </c>
      <c r="E320" s="222">
        <v>0</v>
      </c>
      <c r="F320" s="395">
        <f t="shared" si="12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75">
        <v>0</v>
      </c>
      <c r="D321" s="134" t="s">
        <v>71</v>
      </c>
      <c r="E321" s="222">
        <v>0</v>
      </c>
      <c r="F321" s="395">
        <f t="shared" si="12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75">
        <v>0</v>
      </c>
      <c r="D322" s="134" t="s">
        <v>71</v>
      </c>
      <c r="E322" s="222">
        <v>0</v>
      </c>
      <c r="F322" s="395">
        <f t="shared" si="12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75">
        <v>0</v>
      </c>
      <c r="D323" s="11" t="s">
        <v>52</v>
      </c>
      <c r="E323" s="222">
        <v>0</v>
      </c>
      <c r="F323" s="395">
        <f t="shared" si="12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175">
        <v>0</v>
      </c>
      <c r="D324" s="194" t="s">
        <v>71</v>
      </c>
      <c r="E324" s="222">
        <v>0</v>
      </c>
      <c r="F324" s="274">
        <f>C324*E324</f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461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461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461">
        <v>0</v>
      </c>
      <c r="F327" s="457">
        <f t="shared" ref="F327" si="13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SUM(F142:F324)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75">
        <v>0</v>
      </c>
      <c r="D332" s="134" t="s">
        <v>14</v>
      </c>
      <c r="E332" s="224">
        <v>0</v>
      </c>
      <c r="F332" s="395">
        <f t="shared" ref="F332:F374" si="14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75">
        <v>0</v>
      </c>
      <c r="D333" s="134" t="s">
        <v>14</v>
      </c>
      <c r="E333" s="224">
        <v>0</v>
      </c>
      <c r="F333" s="395">
        <f t="shared" si="14"/>
        <v>0</v>
      </c>
      <c r="G333"/>
      <c r="H333" s="141"/>
      <c r="J333" s="142"/>
    </row>
    <row r="334" spans="1:1024" ht="14.25" x14ac:dyDescent="0.2">
      <c r="A334" s="23">
        <f t="shared" ref="A334" si="15">A333+1</f>
        <v>3</v>
      </c>
      <c r="B334" s="24" t="s">
        <v>255</v>
      </c>
      <c r="C334" s="175">
        <v>0</v>
      </c>
      <c r="D334" s="287" t="s">
        <v>14</v>
      </c>
      <c r="E334" s="224">
        <v>0</v>
      </c>
      <c r="F334" s="395">
        <f t="shared" si="14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75">
        <v>0</v>
      </c>
      <c r="D335" s="134" t="s">
        <v>14</v>
      </c>
      <c r="E335" s="224">
        <v>0</v>
      </c>
      <c r="F335" s="395">
        <f t="shared" si="14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75">
        <v>0</v>
      </c>
      <c r="D336" s="134" t="s">
        <v>14</v>
      </c>
      <c r="E336" s="224">
        <v>0</v>
      </c>
      <c r="F336" s="395">
        <f t="shared" si="14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75">
        <v>0</v>
      </c>
      <c r="D337" s="134" t="s">
        <v>14</v>
      </c>
      <c r="E337" s="224">
        <v>0</v>
      </c>
      <c r="F337" s="395">
        <f t="shared" si="14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75">
        <v>0</v>
      </c>
      <c r="D338" s="134" t="s">
        <v>14</v>
      </c>
      <c r="E338" s="224">
        <v>0</v>
      </c>
      <c r="F338" s="395">
        <f t="shared" si="14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75">
        <v>0</v>
      </c>
      <c r="D339" s="134" t="s">
        <v>14</v>
      </c>
      <c r="E339" s="224">
        <v>0</v>
      </c>
      <c r="F339" s="395">
        <f t="shared" si="14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75">
        <v>0</v>
      </c>
      <c r="D340" s="134" t="s">
        <v>17</v>
      </c>
      <c r="E340" s="224">
        <v>0</v>
      </c>
      <c r="F340" s="395">
        <f t="shared" si="14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75">
        <v>0</v>
      </c>
      <c r="D341" s="134" t="s">
        <v>17</v>
      </c>
      <c r="E341" s="224">
        <v>0</v>
      </c>
      <c r="F341" s="395">
        <f t="shared" si="14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75">
        <v>0</v>
      </c>
      <c r="D342" s="134" t="s">
        <v>14</v>
      </c>
      <c r="E342" s="224">
        <v>0</v>
      </c>
      <c r="F342" s="395">
        <f t="shared" si="14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75">
        <v>0</v>
      </c>
      <c r="D343" s="134" t="s">
        <v>14</v>
      </c>
      <c r="E343" s="224">
        <v>0</v>
      </c>
      <c r="F343" s="395">
        <f t="shared" si="14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75">
        <v>0</v>
      </c>
      <c r="D344" s="134" t="s">
        <v>14</v>
      </c>
      <c r="E344" s="224">
        <v>0</v>
      </c>
      <c r="F344" s="395">
        <f t="shared" si="14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75">
        <v>0</v>
      </c>
      <c r="D345" s="134" t="s">
        <v>14</v>
      </c>
      <c r="E345" s="224">
        <v>0</v>
      </c>
      <c r="F345" s="395">
        <f t="shared" si="14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75">
        <v>5</v>
      </c>
      <c r="D346" s="134" t="s">
        <v>14</v>
      </c>
      <c r="E346" s="224">
        <v>0</v>
      </c>
      <c r="F346" s="395">
        <f t="shared" si="14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75">
        <v>20</v>
      </c>
      <c r="D347" s="134" t="s">
        <v>14</v>
      </c>
      <c r="E347" s="224">
        <v>0</v>
      </c>
      <c r="F347" s="395">
        <f t="shared" si="14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75">
        <v>30</v>
      </c>
      <c r="D348" s="134" t="s">
        <v>14</v>
      </c>
      <c r="E348" s="224">
        <v>0</v>
      </c>
      <c r="F348" s="395">
        <f t="shared" si="14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75">
        <v>15</v>
      </c>
      <c r="D349" s="134" t="s">
        <v>14</v>
      </c>
      <c r="E349" s="224">
        <v>0</v>
      </c>
      <c r="F349" s="395">
        <f t="shared" si="14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75">
        <v>15</v>
      </c>
      <c r="D350" s="134" t="s">
        <v>14</v>
      </c>
      <c r="E350" s="224">
        <v>0</v>
      </c>
      <c r="F350" s="395">
        <f t="shared" si="14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75">
        <v>15</v>
      </c>
      <c r="D351" s="134" t="s">
        <v>14</v>
      </c>
      <c r="E351" s="224">
        <v>0</v>
      </c>
      <c r="F351" s="395">
        <f t="shared" si="14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75">
        <v>20</v>
      </c>
      <c r="D352" s="134" t="s">
        <v>14</v>
      </c>
      <c r="E352" s="224">
        <v>0</v>
      </c>
      <c r="F352" s="395">
        <f t="shared" si="14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75">
        <v>20</v>
      </c>
      <c r="D353" s="134" t="s">
        <v>14</v>
      </c>
      <c r="E353" s="224">
        <v>0</v>
      </c>
      <c r="F353" s="395">
        <f t="shared" si="14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75">
        <v>15</v>
      </c>
      <c r="D354" s="134" t="s">
        <v>14</v>
      </c>
      <c r="E354" s="224">
        <v>0</v>
      </c>
      <c r="F354" s="395">
        <f t="shared" si="14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75">
        <v>10</v>
      </c>
      <c r="D355" s="134" t="s">
        <v>14</v>
      </c>
      <c r="E355" s="224">
        <v>0</v>
      </c>
      <c r="F355" s="395">
        <f t="shared" si="14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75">
        <v>20</v>
      </c>
      <c r="D356" s="134" t="s">
        <v>14</v>
      </c>
      <c r="E356" s="224">
        <v>0</v>
      </c>
      <c r="F356" s="395">
        <f t="shared" si="14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75">
        <v>10</v>
      </c>
      <c r="D357" s="134" t="s">
        <v>17</v>
      </c>
      <c r="E357" s="224">
        <v>0</v>
      </c>
      <c r="F357" s="395">
        <f t="shared" si="14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75">
        <v>10</v>
      </c>
      <c r="D358" s="134" t="s">
        <v>14</v>
      </c>
      <c r="E358" s="224">
        <v>0</v>
      </c>
      <c r="F358" s="395">
        <f t="shared" si="14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75">
        <v>10</v>
      </c>
      <c r="D359" s="134" t="s">
        <v>14</v>
      </c>
      <c r="E359" s="224">
        <v>0</v>
      </c>
      <c r="F359" s="395">
        <f t="shared" si="14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75">
        <v>5</v>
      </c>
      <c r="D360" s="134" t="s">
        <v>17</v>
      </c>
      <c r="E360" s="224">
        <v>0</v>
      </c>
      <c r="F360" s="395">
        <f t="shared" si="14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75">
        <v>20</v>
      </c>
      <c r="D361" s="134" t="s">
        <v>14</v>
      </c>
      <c r="E361" s="224">
        <v>0</v>
      </c>
      <c r="F361" s="395">
        <f t="shared" si="14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75">
        <v>20</v>
      </c>
      <c r="D362" s="134" t="s">
        <v>14</v>
      </c>
      <c r="E362" s="224">
        <v>0</v>
      </c>
      <c r="F362" s="395">
        <f t="shared" si="14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75">
        <v>10</v>
      </c>
      <c r="D363" s="134" t="s">
        <v>14</v>
      </c>
      <c r="E363" s="224">
        <v>0</v>
      </c>
      <c r="F363" s="395">
        <f t="shared" si="14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75">
        <v>0</v>
      </c>
      <c r="D364" s="134" t="s">
        <v>14</v>
      </c>
      <c r="E364" s="224">
        <v>0</v>
      </c>
      <c r="F364" s="395">
        <f t="shared" si="14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75">
        <v>10</v>
      </c>
      <c r="D365" s="134" t="s">
        <v>14</v>
      </c>
      <c r="E365" s="224">
        <v>0</v>
      </c>
      <c r="F365" s="395">
        <f t="shared" si="14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75">
        <v>5</v>
      </c>
      <c r="D366" s="134" t="s">
        <v>14</v>
      </c>
      <c r="E366" s="224">
        <v>0</v>
      </c>
      <c r="F366" s="395">
        <f t="shared" si="14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75">
        <v>0</v>
      </c>
      <c r="D367" s="58" t="s">
        <v>17</v>
      </c>
      <c r="E367" s="224">
        <v>0</v>
      </c>
      <c r="F367" s="395">
        <f t="shared" si="14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75">
        <v>10</v>
      </c>
      <c r="D368" s="134" t="s">
        <v>14</v>
      </c>
      <c r="E368" s="224">
        <v>0</v>
      </c>
      <c r="F368" s="395">
        <f t="shared" si="14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75">
        <v>20</v>
      </c>
      <c r="D369" s="134" t="s">
        <v>14</v>
      </c>
      <c r="E369" s="224">
        <v>0</v>
      </c>
      <c r="F369" s="395">
        <f t="shared" si="14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75">
        <v>10</v>
      </c>
      <c r="D370" s="134" t="s">
        <v>14</v>
      </c>
      <c r="E370" s="224">
        <v>0</v>
      </c>
      <c r="F370" s="395">
        <f t="shared" si="14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75">
        <v>0</v>
      </c>
      <c r="D371" s="134" t="s">
        <v>52</v>
      </c>
      <c r="E371" s="224">
        <v>0</v>
      </c>
      <c r="F371" s="395">
        <f t="shared" si="14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75">
        <v>5</v>
      </c>
      <c r="D372" s="134" t="s">
        <v>14</v>
      </c>
      <c r="E372" s="224">
        <v>0</v>
      </c>
      <c r="F372" s="395">
        <f t="shared" si="14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75">
        <v>0</v>
      </c>
      <c r="D373" s="134" t="s">
        <v>14</v>
      </c>
      <c r="E373" s="224">
        <v>0</v>
      </c>
      <c r="F373" s="395">
        <f t="shared" si="14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75">
        <v>10</v>
      </c>
      <c r="D374" s="134" t="s">
        <v>52</v>
      </c>
      <c r="E374" s="224">
        <v>0</v>
      </c>
      <c r="F374" s="395">
        <f t="shared" si="14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34">
        <v>500</v>
      </c>
      <c r="D379" s="134" t="s">
        <v>14</v>
      </c>
      <c r="E379" s="225">
        <v>0</v>
      </c>
      <c r="F379" s="395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34">
        <v>1600</v>
      </c>
      <c r="D384" s="134" t="s">
        <v>14</v>
      </c>
      <c r="E384" s="226">
        <v>0</v>
      </c>
      <c r="F384" s="395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75">
        <v>50</v>
      </c>
      <c r="D389" s="134" t="s">
        <v>14</v>
      </c>
      <c r="E389" s="225">
        <v>0</v>
      </c>
      <c r="F389" s="395">
        <f t="shared" ref="F389:F438" si="16">C389*E389</f>
        <v>0</v>
      </c>
      <c r="G389"/>
      <c r="H389" s="141"/>
      <c r="J389" s="142"/>
    </row>
    <row r="390" spans="1:10" ht="14.25" x14ac:dyDescent="0.2">
      <c r="A390" s="23">
        <f t="shared" ref="A390:A391" si="17">A389+1</f>
        <v>2</v>
      </c>
      <c r="B390" s="24" t="s">
        <v>300</v>
      </c>
      <c r="C390" s="175">
        <v>5</v>
      </c>
      <c r="D390" s="53" t="s">
        <v>14</v>
      </c>
      <c r="E390" s="225">
        <v>0</v>
      </c>
      <c r="F390" s="395">
        <f t="shared" si="16"/>
        <v>0</v>
      </c>
      <c r="G390"/>
      <c r="H390" s="141"/>
      <c r="J390" s="142"/>
    </row>
    <row r="391" spans="1:10" ht="14.25" x14ac:dyDescent="0.2">
      <c r="A391" s="23">
        <f t="shared" si="17"/>
        <v>3</v>
      </c>
      <c r="B391" s="24" t="s">
        <v>301</v>
      </c>
      <c r="C391" s="175">
        <v>30</v>
      </c>
      <c r="D391" s="134" t="s">
        <v>14</v>
      </c>
      <c r="E391" s="225">
        <v>0</v>
      </c>
      <c r="F391" s="395">
        <f t="shared" si="16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75">
        <v>30</v>
      </c>
      <c r="D392" s="134" t="s">
        <v>14</v>
      </c>
      <c r="E392" s="225">
        <v>0</v>
      </c>
      <c r="F392" s="395">
        <f t="shared" si="16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75">
        <v>250</v>
      </c>
      <c r="D393" s="134" t="s">
        <v>14</v>
      </c>
      <c r="E393" s="225">
        <v>0</v>
      </c>
      <c r="F393" s="395">
        <f t="shared" si="16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75">
        <v>90</v>
      </c>
      <c r="D394" s="134" t="s">
        <v>14</v>
      </c>
      <c r="E394" s="225">
        <v>0</v>
      </c>
      <c r="F394" s="395">
        <f t="shared" si="16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75">
        <v>100</v>
      </c>
      <c r="D395" s="134" t="s">
        <v>14</v>
      </c>
      <c r="E395" s="225">
        <v>0</v>
      </c>
      <c r="F395" s="395">
        <f t="shared" si="16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75">
        <v>30</v>
      </c>
      <c r="D396" s="134" t="s">
        <v>14</v>
      </c>
      <c r="E396" s="225">
        <v>0</v>
      </c>
      <c r="F396" s="395">
        <f t="shared" si="16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75">
        <v>30</v>
      </c>
      <c r="D397" s="152" t="s">
        <v>14</v>
      </c>
      <c r="E397" s="225">
        <v>0</v>
      </c>
      <c r="F397" s="399">
        <f t="shared" si="16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0</v>
      </c>
      <c r="D398" s="414" t="s">
        <v>52</v>
      </c>
      <c r="E398" s="226">
        <v>0</v>
      </c>
      <c r="F398" s="459">
        <f t="shared" si="16"/>
        <v>0</v>
      </c>
      <c r="G398"/>
      <c r="H398" s="141"/>
      <c r="J398" s="142"/>
    </row>
    <row r="399" spans="1:10" ht="14.25" x14ac:dyDescent="0.2">
      <c r="A399" s="23">
        <v>11</v>
      </c>
      <c r="B399" s="55" t="s">
        <v>307</v>
      </c>
      <c r="C399" s="152">
        <v>20</v>
      </c>
      <c r="D399" s="152" t="s">
        <v>71</v>
      </c>
      <c r="E399" s="226">
        <v>0</v>
      </c>
      <c r="F399" s="399">
        <f t="shared" si="16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75">
        <v>25</v>
      </c>
      <c r="D400" s="134" t="s">
        <v>14</v>
      </c>
      <c r="E400" s="225">
        <v>0</v>
      </c>
      <c r="F400" s="395">
        <f t="shared" si="16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75">
        <v>30</v>
      </c>
      <c r="D401" s="134" t="s">
        <v>14</v>
      </c>
      <c r="E401" s="225">
        <v>0</v>
      </c>
      <c r="F401" s="395">
        <f t="shared" si="16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75">
        <v>45</v>
      </c>
      <c r="D402" s="134" t="s">
        <v>14</v>
      </c>
      <c r="E402" s="225">
        <v>0</v>
      </c>
      <c r="F402" s="395">
        <f t="shared" si="16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75">
        <v>100</v>
      </c>
      <c r="D403" s="134" t="s">
        <v>71</v>
      </c>
      <c r="E403" s="225">
        <v>0</v>
      </c>
      <c r="F403" s="395">
        <f t="shared" si="16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75">
        <v>30</v>
      </c>
      <c r="D404" s="134" t="s">
        <v>71</v>
      </c>
      <c r="E404" s="225">
        <v>0</v>
      </c>
      <c r="F404" s="395">
        <f t="shared" si="16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75">
        <v>180</v>
      </c>
      <c r="D405" s="134" t="s">
        <v>14</v>
      </c>
      <c r="E405" s="225">
        <v>0</v>
      </c>
      <c r="F405" s="395">
        <f t="shared" si="16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75">
        <v>50</v>
      </c>
      <c r="D406" s="134" t="s">
        <v>14</v>
      </c>
      <c r="E406" s="225">
        <v>0</v>
      </c>
      <c r="F406" s="395">
        <f t="shared" si="16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75">
        <v>20</v>
      </c>
      <c r="D407" s="134" t="s">
        <v>14</v>
      </c>
      <c r="E407" s="225">
        <v>0</v>
      </c>
      <c r="F407" s="395">
        <f t="shared" si="16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75">
        <v>40</v>
      </c>
      <c r="D408" s="134" t="s">
        <v>71</v>
      </c>
      <c r="E408" s="225">
        <v>0</v>
      </c>
      <c r="F408" s="395">
        <f t="shared" si="16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75">
        <v>20</v>
      </c>
      <c r="D409" s="134" t="s">
        <v>52</v>
      </c>
      <c r="E409" s="225">
        <v>0</v>
      </c>
      <c r="F409" s="395">
        <f t="shared" si="16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75">
        <v>20</v>
      </c>
      <c r="D410" s="53" t="s">
        <v>71</v>
      </c>
      <c r="E410" s="225">
        <v>0</v>
      </c>
      <c r="F410" s="395">
        <f t="shared" si="16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75">
        <v>100</v>
      </c>
      <c r="D411" s="53" t="s">
        <v>71</v>
      </c>
      <c r="E411" s="225">
        <v>0</v>
      </c>
      <c r="F411" s="395">
        <f t="shared" si="16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75">
        <v>25</v>
      </c>
      <c r="D412" s="53" t="s">
        <v>14</v>
      </c>
      <c r="E412" s="225">
        <v>0</v>
      </c>
      <c r="F412" s="395">
        <f t="shared" si="16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75">
        <v>20</v>
      </c>
      <c r="D413" s="53" t="s">
        <v>14</v>
      </c>
      <c r="E413" s="225">
        <v>0</v>
      </c>
      <c r="F413" s="395">
        <f t="shared" si="16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75">
        <v>15</v>
      </c>
      <c r="D414" s="53" t="s">
        <v>71</v>
      </c>
      <c r="E414" s="225">
        <v>0</v>
      </c>
      <c r="F414" s="395">
        <f t="shared" si="16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75">
        <v>10</v>
      </c>
      <c r="D415" s="210" t="s">
        <v>71</v>
      </c>
      <c r="E415" s="225">
        <v>0</v>
      </c>
      <c r="F415" s="396">
        <f t="shared" si="16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75">
        <v>5</v>
      </c>
      <c r="D416" s="54" t="s">
        <v>71</v>
      </c>
      <c r="E416" s="225">
        <v>0</v>
      </c>
      <c r="F416" s="399">
        <f t="shared" si="16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75">
        <v>0</v>
      </c>
      <c r="D417" s="54" t="s">
        <v>71</v>
      </c>
      <c r="E417" s="225">
        <v>0</v>
      </c>
      <c r="F417" s="399">
        <f t="shared" si="16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75">
        <v>70</v>
      </c>
      <c r="D418" s="54" t="s">
        <v>71</v>
      </c>
      <c r="E418" s="225">
        <v>0</v>
      </c>
      <c r="F418" s="251">
        <f t="shared" si="16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75">
        <v>0</v>
      </c>
      <c r="D419" s="194" t="s">
        <v>71</v>
      </c>
      <c r="E419" s="225">
        <v>0</v>
      </c>
      <c r="F419" s="400">
        <f t="shared" si="16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175">
        <v>50</v>
      </c>
      <c r="D420" s="54" t="s">
        <v>71</v>
      </c>
      <c r="E420" s="225">
        <v>0</v>
      </c>
      <c r="F420" s="399">
        <f t="shared" si="16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175">
        <v>1</v>
      </c>
      <c r="D421" s="53" t="s">
        <v>14</v>
      </c>
      <c r="E421" s="225">
        <v>0</v>
      </c>
      <c r="F421" s="395">
        <f t="shared" si="16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75">
        <v>0</v>
      </c>
      <c r="D422" s="53" t="s">
        <v>71</v>
      </c>
      <c r="E422" s="225">
        <v>0</v>
      </c>
      <c r="F422" s="395">
        <f t="shared" si="16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75">
        <v>0</v>
      </c>
      <c r="D423" s="53" t="s">
        <v>71</v>
      </c>
      <c r="E423" s="225">
        <v>0</v>
      </c>
      <c r="F423" s="395">
        <f t="shared" si="16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75">
        <v>400</v>
      </c>
      <c r="D424" s="53" t="s">
        <v>71</v>
      </c>
      <c r="E424" s="225">
        <v>0</v>
      </c>
      <c r="F424" s="395">
        <f t="shared" si="16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75">
        <v>400</v>
      </c>
      <c r="D425" s="53" t="s">
        <v>71</v>
      </c>
      <c r="E425" s="225">
        <v>0</v>
      </c>
      <c r="F425" s="395">
        <f t="shared" si="16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75">
        <v>0</v>
      </c>
      <c r="D426" s="53" t="s">
        <v>71</v>
      </c>
      <c r="E426" s="225">
        <v>0</v>
      </c>
      <c r="F426" s="395">
        <f t="shared" si="16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75">
        <v>10</v>
      </c>
      <c r="D427" s="53" t="s">
        <v>14</v>
      </c>
      <c r="E427" s="225">
        <v>0</v>
      </c>
      <c r="F427" s="395">
        <f t="shared" si="16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75">
        <v>10</v>
      </c>
      <c r="D428" s="53" t="s">
        <v>17</v>
      </c>
      <c r="E428" s="225">
        <v>0</v>
      </c>
      <c r="F428" s="395">
        <f t="shared" si="16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75">
        <v>10</v>
      </c>
      <c r="D429" s="53" t="s">
        <v>14</v>
      </c>
      <c r="E429" s="225">
        <v>0</v>
      </c>
      <c r="F429" s="395">
        <f t="shared" si="16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75">
        <v>0</v>
      </c>
      <c r="D430" s="134" t="s">
        <v>71</v>
      </c>
      <c r="E430" s="225">
        <v>0</v>
      </c>
      <c r="F430" s="395">
        <f t="shared" si="16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75">
        <v>10</v>
      </c>
      <c r="D431" s="134" t="s">
        <v>17</v>
      </c>
      <c r="E431" s="225">
        <v>0</v>
      </c>
      <c r="F431" s="395">
        <f t="shared" si="16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75">
        <v>20</v>
      </c>
      <c r="D432" s="134" t="s">
        <v>52</v>
      </c>
      <c r="E432" s="225">
        <v>0</v>
      </c>
      <c r="F432" s="395">
        <f t="shared" si="16"/>
        <v>0</v>
      </c>
      <c r="G432"/>
      <c r="H432" s="141"/>
      <c r="J432" s="142"/>
    </row>
    <row r="433" spans="1:10" ht="14.25" x14ac:dyDescent="0.2">
      <c r="A433" s="23">
        <v>45</v>
      </c>
      <c r="B433" s="203" t="s">
        <v>545</v>
      </c>
      <c r="C433" s="194">
        <v>0</v>
      </c>
      <c r="D433" s="194" t="s">
        <v>52</v>
      </c>
      <c r="E433" s="473">
        <v>0</v>
      </c>
      <c r="F433" s="455">
        <f t="shared" si="16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1</v>
      </c>
      <c r="D434" s="194" t="s">
        <v>17</v>
      </c>
      <c r="E434" s="460">
        <v>0</v>
      </c>
      <c r="F434" s="396">
        <f t="shared" si="16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75">
        <v>0</v>
      </c>
      <c r="D435" s="134" t="s">
        <v>17</v>
      </c>
      <c r="E435" s="225">
        <v>0</v>
      </c>
      <c r="F435" s="395">
        <f t="shared" si="16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75">
        <v>0</v>
      </c>
      <c r="D436" s="134" t="s">
        <v>17</v>
      </c>
      <c r="E436" s="225">
        <v>0</v>
      </c>
      <c r="F436" s="395">
        <f t="shared" si="16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75">
        <v>0</v>
      </c>
      <c r="D437" s="134" t="s">
        <v>17</v>
      </c>
      <c r="E437" s="225">
        <v>0</v>
      </c>
      <c r="F437" s="395">
        <f t="shared" si="16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75">
        <v>40</v>
      </c>
      <c r="D438" s="134" t="s">
        <v>17</v>
      </c>
      <c r="E438" s="225">
        <v>0</v>
      </c>
      <c r="F438" s="395">
        <f t="shared" si="16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75">
        <v>20</v>
      </c>
      <c r="D443" s="134" t="s">
        <v>71</v>
      </c>
      <c r="E443" s="225">
        <v>0</v>
      </c>
      <c r="F443" s="395">
        <f t="shared" ref="F443:F491" si="18">C443*E443</f>
        <v>0</v>
      </c>
      <c r="G443"/>
      <c r="H443" s="141"/>
      <c r="J443" s="142"/>
    </row>
    <row r="444" spans="1:10" ht="14.25" x14ac:dyDescent="0.2">
      <c r="A444" s="23">
        <f t="shared" ref="A444:A491" si="19">A443+1</f>
        <v>2</v>
      </c>
      <c r="B444" s="24" t="s">
        <v>343</v>
      </c>
      <c r="C444" s="175">
        <v>0</v>
      </c>
      <c r="D444" s="134" t="s">
        <v>71</v>
      </c>
      <c r="E444" s="225">
        <v>0</v>
      </c>
      <c r="F444" s="395">
        <f t="shared" si="18"/>
        <v>0</v>
      </c>
      <c r="G444"/>
      <c r="H444" s="141"/>
      <c r="J444" s="142"/>
    </row>
    <row r="445" spans="1:10" ht="14.25" x14ac:dyDescent="0.2">
      <c r="A445" s="23">
        <f t="shared" si="19"/>
        <v>3</v>
      </c>
      <c r="B445" s="24" t="s">
        <v>344</v>
      </c>
      <c r="C445" s="175">
        <v>0</v>
      </c>
      <c r="D445" s="134" t="s">
        <v>71</v>
      </c>
      <c r="E445" s="225">
        <v>0</v>
      </c>
      <c r="F445" s="395">
        <f t="shared" si="18"/>
        <v>0</v>
      </c>
      <c r="G445"/>
      <c r="H445" s="141"/>
      <c r="J445" s="142"/>
    </row>
    <row r="446" spans="1:10" ht="14.25" x14ac:dyDescent="0.2">
      <c r="A446" s="23">
        <f t="shared" si="19"/>
        <v>4</v>
      </c>
      <c r="B446" s="24" t="s">
        <v>345</v>
      </c>
      <c r="C446" s="175">
        <v>70</v>
      </c>
      <c r="D446" s="134" t="s">
        <v>14</v>
      </c>
      <c r="E446" s="225">
        <v>0</v>
      </c>
      <c r="F446" s="395">
        <f t="shared" si="18"/>
        <v>0</v>
      </c>
      <c r="G446"/>
      <c r="H446" s="141"/>
      <c r="J446" s="142"/>
    </row>
    <row r="447" spans="1:10" ht="14.25" x14ac:dyDescent="0.2">
      <c r="A447" s="23">
        <f t="shared" si="19"/>
        <v>5</v>
      </c>
      <c r="B447" s="24" t="s">
        <v>346</v>
      </c>
      <c r="C447" s="175">
        <v>40</v>
      </c>
      <c r="D447" s="134" t="s">
        <v>71</v>
      </c>
      <c r="E447" s="225">
        <v>0</v>
      </c>
      <c r="F447" s="395">
        <f t="shared" si="18"/>
        <v>0</v>
      </c>
      <c r="G447"/>
      <c r="H447" s="141"/>
      <c r="J447" s="142"/>
    </row>
    <row r="448" spans="1:10" ht="14.25" x14ac:dyDescent="0.2">
      <c r="A448" s="23">
        <f t="shared" si="19"/>
        <v>6</v>
      </c>
      <c r="B448" s="24" t="s">
        <v>347</v>
      </c>
      <c r="C448" s="175">
        <v>10</v>
      </c>
      <c r="D448" s="134" t="s">
        <v>52</v>
      </c>
      <c r="E448" s="225">
        <v>0</v>
      </c>
      <c r="F448" s="395">
        <f t="shared" si="18"/>
        <v>0</v>
      </c>
      <c r="G448"/>
      <c r="H448" s="141"/>
      <c r="J448" s="142"/>
    </row>
    <row r="449" spans="1:10" ht="14.25" x14ac:dyDescent="0.2">
      <c r="A449" s="23">
        <f t="shared" si="19"/>
        <v>7</v>
      </c>
      <c r="B449" s="24" t="s">
        <v>348</v>
      </c>
      <c r="C449" s="175">
        <v>0</v>
      </c>
      <c r="D449" s="134" t="s">
        <v>71</v>
      </c>
      <c r="E449" s="225">
        <v>0</v>
      </c>
      <c r="F449" s="395">
        <f t="shared" si="18"/>
        <v>0</v>
      </c>
      <c r="G449"/>
      <c r="H449" s="141"/>
      <c r="J449" s="142"/>
    </row>
    <row r="450" spans="1:10" ht="14.25" x14ac:dyDescent="0.2">
      <c r="A450" s="23">
        <f t="shared" si="19"/>
        <v>8</v>
      </c>
      <c r="B450" s="24" t="s">
        <v>349</v>
      </c>
      <c r="C450" s="175">
        <v>0</v>
      </c>
      <c r="D450" s="134" t="s">
        <v>14</v>
      </c>
      <c r="E450" s="225">
        <v>0</v>
      </c>
      <c r="F450" s="395">
        <f t="shared" si="18"/>
        <v>0</v>
      </c>
      <c r="G450"/>
      <c r="H450" s="141"/>
      <c r="J450" s="142"/>
    </row>
    <row r="451" spans="1:10" ht="14.25" x14ac:dyDescent="0.2">
      <c r="A451" s="23">
        <f t="shared" si="19"/>
        <v>9</v>
      </c>
      <c r="B451" s="24" t="s">
        <v>350</v>
      </c>
      <c r="C451" s="175">
        <v>30</v>
      </c>
      <c r="D451" s="134" t="s">
        <v>71</v>
      </c>
      <c r="E451" s="225">
        <v>0</v>
      </c>
      <c r="F451" s="395">
        <f t="shared" si="18"/>
        <v>0</v>
      </c>
      <c r="G451"/>
      <c r="H451" s="141"/>
      <c r="J451" s="142"/>
    </row>
    <row r="452" spans="1:10" ht="63.75" x14ac:dyDescent="0.2">
      <c r="A452" s="23">
        <f t="shared" si="19"/>
        <v>10</v>
      </c>
      <c r="B452" s="24" t="s">
        <v>351</v>
      </c>
      <c r="C452" s="175">
        <v>120</v>
      </c>
      <c r="D452" s="134" t="s">
        <v>14</v>
      </c>
      <c r="E452" s="225">
        <v>0</v>
      </c>
      <c r="F452" s="395">
        <f t="shared" si="18"/>
        <v>0</v>
      </c>
      <c r="G452"/>
      <c r="H452" s="141"/>
      <c r="J452" s="142"/>
    </row>
    <row r="453" spans="1:10" ht="14.25" x14ac:dyDescent="0.2">
      <c r="A453" s="23">
        <f t="shared" si="19"/>
        <v>11</v>
      </c>
      <c r="B453" s="24" t="s">
        <v>352</v>
      </c>
      <c r="C453" s="175">
        <v>0</v>
      </c>
      <c r="D453" s="134" t="s">
        <v>14</v>
      </c>
      <c r="E453" s="225">
        <v>0</v>
      </c>
      <c r="F453" s="395">
        <f t="shared" si="18"/>
        <v>0</v>
      </c>
      <c r="G453"/>
      <c r="H453" s="141"/>
      <c r="J453" s="142"/>
    </row>
    <row r="454" spans="1:10" ht="14.25" x14ac:dyDescent="0.2">
      <c r="A454" s="23">
        <f t="shared" si="19"/>
        <v>12</v>
      </c>
      <c r="B454" s="24" t="s">
        <v>353</v>
      </c>
      <c r="C454" s="175">
        <v>20</v>
      </c>
      <c r="D454" s="134" t="s">
        <v>71</v>
      </c>
      <c r="E454" s="225">
        <v>0</v>
      </c>
      <c r="F454" s="395">
        <f t="shared" si="18"/>
        <v>0</v>
      </c>
      <c r="G454"/>
      <c r="H454" s="141"/>
      <c r="J454" s="142"/>
    </row>
    <row r="455" spans="1:10" ht="14.25" x14ac:dyDescent="0.2">
      <c r="A455" s="23">
        <f t="shared" si="19"/>
        <v>13</v>
      </c>
      <c r="B455" s="47" t="s">
        <v>354</v>
      </c>
      <c r="C455" s="175">
        <v>10</v>
      </c>
      <c r="D455" s="134" t="s">
        <v>52</v>
      </c>
      <c r="E455" s="225">
        <v>0</v>
      </c>
      <c r="F455" s="395">
        <f t="shared" si="18"/>
        <v>0</v>
      </c>
      <c r="G455"/>
      <c r="H455" s="141"/>
      <c r="J455" s="142"/>
    </row>
    <row r="456" spans="1:10" ht="14.25" x14ac:dyDescent="0.2">
      <c r="A456" s="23">
        <f t="shared" si="19"/>
        <v>14</v>
      </c>
      <c r="B456" s="24" t="s">
        <v>355</v>
      </c>
      <c r="C456" s="175">
        <v>0</v>
      </c>
      <c r="D456" s="134" t="s">
        <v>71</v>
      </c>
      <c r="E456" s="225">
        <v>0</v>
      </c>
      <c r="F456" s="395">
        <f t="shared" si="18"/>
        <v>0</v>
      </c>
      <c r="G456"/>
      <c r="H456" s="141"/>
      <c r="J456" s="142"/>
    </row>
    <row r="457" spans="1:10" ht="14.25" x14ac:dyDescent="0.2">
      <c r="A457" s="23">
        <f t="shared" si="19"/>
        <v>15</v>
      </c>
      <c r="B457" s="24" t="s">
        <v>356</v>
      </c>
      <c r="C457" s="175">
        <v>400</v>
      </c>
      <c r="D457" s="134" t="s">
        <v>71</v>
      </c>
      <c r="E457" s="225">
        <v>0</v>
      </c>
      <c r="F457" s="395">
        <f t="shared" si="18"/>
        <v>0</v>
      </c>
      <c r="G457"/>
      <c r="H457" s="141"/>
      <c r="J457" s="142"/>
    </row>
    <row r="458" spans="1:10" ht="14.25" x14ac:dyDescent="0.2">
      <c r="A458" s="23">
        <f t="shared" si="19"/>
        <v>16</v>
      </c>
      <c r="B458" s="24" t="s">
        <v>357</v>
      </c>
      <c r="C458" s="175">
        <v>20</v>
      </c>
      <c r="D458" s="134" t="s">
        <v>71</v>
      </c>
      <c r="E458" s="225">
        <v>0</v>
      </c>
      <c r="F458" s="395">
        <f t="shared" si="18"/>
        <v>0</v>
      </c>
      <c r="G458"/>
      <c r="H458" s="141"/>
      <c r="J458" s="142"/>
    </row>
    <row r="459" spans="1:10" ht="14.25" x14ac:dyDescent="0.2">
      <c r="A459" s="23">
        <f t="shared" si="19"/>
        <v>17</v>
      </c>
      <c r="B459" s="24" t="s">
        <v>358</v>
      </c>
      <c r="C459" s="175">
        <v>10</v>
      </c>
      <c r="D459" s="134" t="s">
        <v>71</v>
      </c>
      <c r="E459" s="225">
        <v>0</v>
      </c>
      <c r="F459" s="395">
        <f t="shared" si="18"/>
        <v>0</v>
      </c>
      <c r="G459"/>
      <c r="H459" s="141"/>
      <c r="J459" s="142"/>
    </row>
    <row r="460" spans="1:10" ht="25.5" x14ac:dyDescent="0.2">
      <c r="A460" s="23">
        <f t="shared" si="19"/>
        <v>18</v>
      </c>
      <c r="B460" s="24" t="s">
        <v>359</v>
      </c>
      <c r="C460" s="175">
        <v>25</v>
      </c>
      <c r="D460" s="134" t="s">
        <v>71</v>
      </c>
      <c r="E460" s="225">
        <v>0</v>
      </c>
      <c r="F460" s="395">
        <f t="shared" si="18"/>
        <v>0</v>
      </c>
      <c r="G460"/>
      <c r="H460" s="141"/>
      <c r="J460" s="142"/>
    </row>
    <row r="461" spans="1:10" ht="14.25" x14ac:dyDescent="0.2">
      <c r="A461" s="23">
        <f t="shared" si="19"/>
        <v>19</v>
      </c>
      <c r="B461" s="24" t="s">
        <v>360</v>
      </c>
      <c r="C461" s="175">
        <v>0</v>
      </c>
      <c r="D461" s="53" t="s">
        <v>52</v>
      </c>
      <c r="E461" s="225">
        <v>0</v>
      </c>
      <c r="F461" s="395">
        <f t="shared" si="18"/>
        <v>0</v>
      </c>
      <c r="G461"/>
      <c r="H461" s="141"/>
      <c r="J461" s="142"/>
    </row>
    <row r="462" spans="1:10" ht="14.25" x14ac:dyDescent="0.2">
      <c r="A462" s="23">
        <f t="shared" si="19"/>
        <v>20</v>
      </c>
      <c r="B462" s="24" t="s">
        <v>361</v>
      </c>
      <c r="C462" s="175">
        <v>200</v>
      </c>
      <c r="D462" s="53" t="s">
        <v>14</v>
      </c>
      <c r="E462" s="225">
        <v>0</v>
      </c>
      <c r="F462" s="395">
        <f t="shared" si="18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75">
        <v>40</v>
      </c>
      <c r="D463" s="134" t="s">
        <v>14</v>
      </c>
      <c r="E463" s="225">
        <v>0</v>
      </c>
      <c r="F463" s="395">
        <f t="shared" si="18"/>
        <v>0</v>
      </c>
      <c r="G463"/>
      <c r="H463" s="141"/>
      <c r="J463" s="142"/>
    </row>
    <row r="464" spans="1:10" ht="14.25" x14ac:dyDescent="0.2">
      <c r="A464" s="23">
        <f t="shared" si="19"/>
        <v>22</v>
      </c>
      <c r="B464" s="24" t="s">
        <v>363</v>
      </c>
      <c r="C464" s="175">
        <v>800</v>
      </c>
      <c r="D464" s="134" t="s">
        <v>14</v>
      </c>
      <c r="E464" s="225">
        <v>0</v>
      </c>
      <c r="F464" s="395">
        <f t="shared" si="18"/>
        <v>0</v>
      </c>
      <c r="G464"/>
      <c r="H464" s="141"/>
      <c r="J464" s="142"/>
    </row>
    <row r="465" spans="1:10" ht="14.25" x14ac:dyDescent="0.2">
      <c r="A465" s="23">
        <f t="shared" si="19"/>
        <v>23</v>
      </c>
      <c r="B465" s="24" t="s">
        <v>364</v>
      </c>
      <c r="C465" s="175">
        <v>1000</v>
      </c>
      <c r="D465" s="134" t="s">
        <v>14</v>
      </c>
      <c r="E465" s="225">
        <v>0</v>
      </c>
      <c r="F465" s="395">
        <f t="shared" si="18"/>
        <v>0</v>
      </c>
      <c r="G465"/>
      <c r="H465" s="141"/>
      <c r="J465" s="142"/>
    </row>
    <row r="466" spans="1:10" ht="14.25" x14ac:dyDescent="0.2">
      <c r="A466" s="23">
        <f t="shared" si="19"/>
        <v>24</v>
      </c>
      <c r="B466" s="24" t="s">
        <v>365</v>
      </c>
      <c r="C466" s="175">
        <v>260</v>
      </c>
      <c r="D466" s="134" t="s">
        <v>14</v>
      </c>
      <c r="E466" s="225">
        <v>0</v>
      </c>
      <c r="F466" s="395">
        <f t="shared" si="18"/>
        <v>0</v>
      </c>
      <c r="G466"/>
      <c r="H466" s="141"/>
      <c r="J466" s="142"/>
    </row>
    <row r="467" spans="1:10" ht="14.25" x14ac:dyDescent="0.2">
      <c r="A467" s="23">
        <f t="shared" si="19"/>
        <v>25</v>
      </c>
      <c r="B467" s="24" t="s">
        <v>366</v>
      </c>
      <c r="C467" s="175">
        <v>40</v>
      </c>
      <c r="D467" s="134" t="s">
        <v>14</v>
      </c>
      <c r="E467" s="225">
        <v>0</v>
      </c>
      <c r="F467" s="395">
        <f t="shared" si="18"/>
        <v>0</v>
      </c>
      <c r="G467"/>
      <c r="H467" s="141"/>
      <c r="J467" s="142"/>
    </row>
    <row r="468" spans="1:10" ht="14.25" x14ac:dyDescent="0.2">
      <c r="A468" s="23">
        <f t="shared" si="19"/>
        <v>26</v>
      </c>
      <c r="B468" s="24" t="s">
        <v>367</v>
      </c>
      <c r="C468" s="175">
        <v>400</v>
      </c>
      <c r="D468" s="134" t="s">
        <v>52</v>
      </c>
      <c r="E468" s="225">
        <v>0</v>
      </c>
      <c r="F468" s="395">
        <f t="shared" si="18"/>
        <v>0</v>
      </c>
      <c r="G468"/>
      <c r="H468" s="141"/>
      <c r="J468" s="142"/>
    </row>
    <row r="469" spans="1:10" ht="14.25" x14ac:dyDescent="0.2">
      <c r="A469" s="23">
        <f t="shared" si="19"/>
        <v>27</v>
      </c>
      <c r="B469" s="24" t="s">
        <v>368</v>
      </c>
      <c r="C469" s="175">
        <v>400</v>
      </c>
      <c r="D469" s="134" t="s">
        <v>52</v>
      </c>
      <c r="E469" s="225">
        <v>0</v>
      </c>
      <c r="F469" s="395">
        <f t="shared" si="18"/>
        <v>0</v>
      </c>
      <c r="G469"/>
      <c r="H469" s="141"/>
      <c r="J469" s="142"/>
    </row>
    <row r="470" spans="1:10" ht="14.25" x14ac:dyDescent="0.2">
      <c r="A470" s="23">
        <f t="shared" si="19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8"/>
        <v>0</v>
      </c>
      <c r="G470"/>
      <c r="H470" s="141"/>
      <c r="J470" s="142"/>
    </row>
    <row r="471" spans="1:10" ht="14.25" x14ac:dyDescent="0.2">
      <c r="A471" s="23">
        <f t="shared" si="19"/>
        <v>29</v>
      </c>
      <c r="B471" s="24" t="s">
        <v>369</v>
      </c>
      <c r="C471" s="175">
        <v>0</v>
      </c>
      <c r="D471" s="134" t="s">
        <v>71</v>
      </c>
      <c r="E471" s="225">
        <v>0</v>
      </c>
      <c r="F471" s="395">
        <f t="shared" si="18"/>
        <v>0</v>
      </c>
      <c r="G471"/>
      <c r="H471" s="141"/>
      <c r="J471" s="142"/>
    </row>
    <row r="472" spans="1:10" ht="14.25" x14ac:dyDescent="0.2">
      <c r="A472" s="23">
        <f t="shared" si="19"/>
        <v>30</v>
      </c>
      <c r="B472" s="24" t="s">
        <v>370</v>
      </c>
      <c r="C472" s="175">
        <v>400</v>
      </c>
      <c r="D472" s="134" t="s">
        <v>71</v>
      </c>
      <c r="E472" s="225">
        <v>0</v>
      </c>
      <c r="F472" s="395">
        <f t="shared" si="18"/>
        <v>0</v>
      </c>
      <c r="G472"/>
      <c r="H472" s="141"/>
      <c r="J472" s="142"/>
    </row>
    <row r="473" spans="1:10" ht="14.25" x14ac:dyDescent="0.2">
      <c r="A473" s="23">
        <f t="shared" si="19"/>
        <v>31</v>
      </c>
      <c r="B473" s="24" t="s">
        <v>371</v>
      </c>
      <c r="C473" s="175">
        <v>400</v>
      </c>
      <c r="D473" s="134" t="s">
        <v>71</v>
      </c>
      <c r="E473" s="225">
        <v>0</v>
      </c>
      <c r="F473" s="395">
        <f t="shared" si="18"/>
        <v>0</v>
      </c>
      <c r="G473"/>
      <c r="H473" s="141"/>
      <c r="J473" s="142"/>
    </row>
    <row r="474" spans="1:10" ht="14.25" x14ac:dyDescent="0.2">
      <c r="A474" s="23">
        <f t="shared" si="19"/>
        <v>32</v>
      </c>
      <c r="B474" s="24" t="s">
        <v>372</v>
      </c>
      <c r="C474" s="175">
        <v>0</v>
      </c>
      <c r="D474" s="134" t="s">
        <v>71</v>
      </c>
      <c r="E474" s="225">
        <v>0</v>
      </c>
      <c r="F474" s="395">
        <f t="shared" si="18"/>
        <v>0</v>
      </c>
      <c r="G474"/>
      <c r="H474" s="141"/>
      <c r="J474" s="142"/>
    </row>
    <row r="475" spans="1:10" ht="14.25" x14ac:dyDescent="0.2">
      <c r="A475" s="23">
        <f t="shared" si="19"/>
        <v>33</v>
      </c>
      <c r="B475" s="24" t="s">
        <v>373</v>
      </c>
      <c r="C475" s="175">
        <v>60</v>
      </c>
      <c r="D475" s="134" t="s">
        <v>14</v>
      </c>
      <c r="E475" s="225">
        <v>0</v>
      </c>
      <c r="F475" s="395">
        <f t="shared" si="18"/>
        <v>0</v>
      </c>
      <c r="G475"/>
      <c r="H475" s="141"/>
      <c r="J475" s="142"/>
    </row>
    <row r="476" spans="1:10" ht="25.5" x14ac:dyDescent="0.2">
      <c r="A476" s="23">
        <f t="shared" si="19"/>
        <v>34</v>
      </c>
      <c r="B476" s="24" t="s">
        <v>374</v>
      </c>
      <c r="C476" s="175">
        <v>0</v>
      </c>
      <c r="D476" s="134" t="s">
        <v>71</v>
      </c>
      <c r="E476" s="225">
        <v>0</v>
      </c>
      <c r="F476" s="395">
        <f t="shared" si="18"/>
        <v>0</v>
      </c>
      <c r="G476"/>
      <c r="H476" s="141"/>
      <c r="J476" s="142"/>
    </row>
    <row r="477" spans="1:10" ht="24.75" customHeight="1" x14ac:dyDescent="0.2">
      <c r="A477" s="23">
        <f t="shared" si="19"/>
        <v>35</v>
      </c>
      <c r="B477" s="24" t="s">
        <v>375</v>
      </c>
      <c r="C477" s="175">
        <v>0</v>
      </c>
      <c r="D477" s="134" t="s">
        <v>52</v>
      </c>
      <c r="E477" s="225">
        <v>0</v>
      </c>
      <c r="F477" s="395">
        <f t="shared" si="18"/>
        <v>0</v>
      </c>
      <c r="G477"/>
      <c r="H477" s="141"/>
      <c r="J477" s="142"/>
    </row>
    <row r="478" spans="1:10" s="200" customFormat="1" ht="24.75" customHeight="1" x14ac:dyDescent="0.2">
      <c r="A478" s="23">
        <f t="shared" si="19"/>
        <v>36</v>
      </c>
      <c r="B478" s="195" t="s">
        <v>510</v>
      </c>
      <c r="C478" s="175">
        <v>400</v>
      </c>
      <c r="D478" s="194" t="s">
        <v>71</v>
      </c>
      <c r="E478" s="225">
        <v>0</v>
      </c>
      <c r="F478" s="396">
        <f t="shared" si="18"/>
        <v>0</v>
      </c>
      <c r="G478" s="198"/>
      <c r="H478" s="216"/>
      <c r="J478" s="201"/>
    </row>
    <row r="479" spans="1:10" ht="14.25" x14ac:dyDescent="0.2">
      <c r="A479" s="23">
        <f t="shared" si="19"/>
        <v>37</v>
      </c>
      <c r="B479" s="24" t="s">
        <v>376</v>
      </c>
      <c r="C479" s="175">
        <v>5</v>
      </c>
      <c r="D479" s="134" t="s">
        <v>71</v>
      </c>
      <c r="E479" s="225">
        <v>0</v>
      </c>
      <c r="F479" s="395">
        <f t="shared" si="18"/>
        <v>0</v>
      </c>
      <c r="G479"/>
      <c r="H479" s="141"/>
      <c r="J479" s="142"/>
    </row>
    <row r="480" spans="1:10" ht="14.25" x14ac:dyDescent="0.2">
      <c r="A480" s="23">
        <f t="shared" si="19"/>
        <v>38</v>
      </c>
      <c r="B480" s="24" t="s">
        <v>377</v>
      </c>
      <c r="C480" s="175">
        <v>20</v>
      </c>
      <c r="D480" s="134" t="s">
        <v>71</v>
      </c>
      <c r="E480" s="225">
        <v>0</v>
      </c>
      <c r="F480" s="395">
        <f t="shared" si="18"/>
        <v>0</v>
      </c>
      <c r="G480"/>
      <c r="H480" s="141"/>
      <c r="J480" s="142"/>
    </row>
    <row r="481" spans="1:10" ht="14.25" x14ac:dyDescent="0.2">
      <c r="A481" s="23">
        <f t="shared" si="19"/>
        <v>39</v>
      </c>
      <c r="B481" s="24" t="s">
        <v>378</v>
      </c>
      <c r="C481" s="175">
        <v>400</v>
      </c>
      <c r="D481" s="289" t="s">
        <v>52</v>
      </c>
      <c r="E481" s="225">
        <v>0</v>
      </c>
      <c r="F481" s="395">
        <f t="shared" si="18"/>
        <v>0</v>
      </c>
      <c r="G481"/>
      <c r="H481" s="141"/>
      <c r="J481" s="142"/>
    </row>
    <row r="482" spans="1:10" ht="14.25" x14ac:dyDescent="0.2">
      <c r="A482" s="23">
        <f t="shared" si="19"/>
        <v>40</v>
      </c>
      <c r="B482" s="24" t="s">
        <v>379</v>
      </c>
      <c r="C482" s="175">
        <v>0</v>
      </c>
      <c r="D482" s="134" t="s">
        <v>52</v>
      </c>
      <c r="E482" s="225">
        <v>0</v>
      </c>
      <c r="F482" s="395">
        <f t="shared" si="18"/>
        <v>0</v>
      </c>
      <c r="G482"/>
      <c r="H482" s="141"/>
      <c r="J482" s="142"/>
    </row>
    <row r="483" spans="1:10" ht="14.25" x14ac:dyDescent="0.2">
      <c r="A483" s="23">
        <f t="shared" si="19"/>
        <v>41</v>
      </c>
      <c r="B483" s="24" t="s">
        <v>380</v>
      </c>
      <c r="C483" s="175">
        <v>0</v>
      </c>
      <c r="D483" s="134" t="s">
        <v>52</v>
      </c>
      <c r="E483" s="225">
        <v>0</v>
      </c>
      <c r="F483" s="395">
        <f t="shared" si="18"/>
        <v>0</v>
      </c>
      <c r="G483"/>
      <c r="H483" s="141"/>
      <c r="J483" s="142"/>
    </row>
    <row r="484" spans="1:10" ht="14.25" x14ac:dyDescent="0.2">
      <c r="A484" s="23">
        <f t="shared" si="19"/>
        <v>42</v>
      </c>
      <c r="B484" s="24" t="s">
        <v>381</v>
      </c>
      <c r="C484" s="175">
        <v>0</v>
      </c>
      <c r="D484" s="134" t="s">
        <v>17</v>
      </c>
      <c r="E484" s="225">
        <v>0</v>
      </c>
      <c r="F484" s="395">
        <f t="shared" si="18"/>
        <v>0</v>
      </c>
      <c r="G484"/>
      <c r="H484" s="141"/>
      <c r="J484" s="142"/>
    </row>
    <row r="485" spans="1:10" ht="14.25" x14ac:dyDescent="0.2">
      <c r="A485" s="23">
        <f t="shared" si="19"/>
        <v>43</v>
      </c>
      <c r="B485" s="24" t="s">
        <v>382</v>
      </c>
      <c r="C485" s="175">
        <v>0</v>
      </c>
      <c r="D485" s="134" t="s">
        <v>52</v>
      </c>
      <c r="E485" s="225">
        <v>0</v>
      </c>
      <c r="F485" s="395">
        <f t="shared" si="18"/>
        <v>0</v>
      </c>
      <c r="G485"/>
      <c r="H485" s="141"/>
      <c r="J485" s="142"/>
    </row>
    <row r="486" spans="1:10" ht="14.25" x14ac:dyDescent="0.2">
      <c r="A486" s="23">
        <f t="shared" si="19"/>
        <v>44</v>
      </c>
      <c r="B486" s="24" t="s">
        <v>383</v>
      </c>
      <c r="C486" s="175">
        <v>0</v>
      </c>
      <c r="D486" s="134" t="s">
        <v>52</v>
      </c>
      <c r="E486" s="225">
        <v>0</v>
      </c>
      <c r="F486" s="395">
        <f t="shared" si="18"/>
        <v>0</v>
      </c>
      <c r="G486"/>
      <c r="H486" s="141"/>
      <c r="J486" s="142"/>
    </row>
    <row r="487" spans="1:10" ht="14.25" x14ac:dyDescent="0.2">
      <c r="A487" s="23">
        <f t="shared" si="19"/>
        <v>45</v>
      </c>
      <c r="B487" s="24" t="s">
        <v>384</v>
      </c>
      <c r="C487" s="175">
        <v>0</v>
      </c>
      <c r="D487" s="134" t="s">
        <v>52</v>
      </c>
      <c r="E487" s="225">
        <v>0</v>
      </c>
      <c r="F487" s="395">
        <f t="shared" si="18"/>
        <v>0</v>
      </c>
      <c r="G487"/>
      <c r="H487" s="141"/>
      <c r="J487" s="142"/>
    </row>
    <row r="488" spans="1:10" ht="14.25" x14ac:dyDescent="0.2">
      <c r="A488" s="23">
        <f t="shared" si="19"/>
        <v>46</v>
      </c>
      <c r="B488" s="24" t="s">
        <v>385</v>
      </c>
      <c r="C488" s="175">
        <v>0</v>
      </c>
      <c r="D488" s="134" t="s">
        <v>52</v>
      </c>
      <c r="E488" s="225">
        <v>0</v>
      </c>
      <c r="F488" s="395">
        <f t="shared" si="18"/>
        <v>0</v>
      </c>
      <c r="G488"/>
      <c r="H488" s="141"/>
      <c r="J488" s="142"/>
    </row>
    <row r="489" spans="1:10" ht="14.25" x14ac:dyDescent="0.2">
      <c r="A489" s="23">
        <f t="shared" si="19"/>
        <v>47</v>
      </c>
      <c r="B489" s="24" t="s">
        <v>386</v>
      </c>
      <c r="C489" s="175">
        <v>0</v>
      </c>
      <c r="D489" s="134" t="s">
        <v>52</v>
      </c>
      <c r="E489" s="225">
        <v>0</v>
      </c>
      <c r="F489" s="395">
        <f t="shared" si="18"/>
        <v>0</v>
      </c>
      <c r="G489"/>
      <c r="H489" s="141"/>
      <c r="J489" s="142"/>
    </row>
    <row r="490" spans="1:10" ht="14.25" x14ac:dyDescent="0.2">
      <c r="A490" s="23">
        <f t="shared" si="19"/>
        <v>48</v>
      </c>
      <c r="B490" s="24" t="s">
        <v>459</v>
      </c>
      <c r="C490" s="175">
        <v>5</v>
      </c>
      <c r="D490" s="134" t="s">
        <v>52</v>
      </c>
      <c r="E490" s="225">
        <v>0</v>
      </c>
      <c r="F490" s="395">
        <f t="shared" si="18"/>
        <v>0</v>
      </c>
      <c r="G490"/>
      <c r="H490" s="141"/>
      <c r="J490" s="142"/>
    </row>
    <row r="491" spans="1:10" ht="14.25" x14ac:dyDescent="0.2">
      <c r="A491" s="23">
        <f t="shared" si="19"/>
        <v>49</v>
      </c>
      <c r="B491" s="24" t="s">
        <v>387</v>
      </c>
      <c r="C491" s="175">
        <v>25</v>
      </c>
      <c r="D491" s="134" t="s">
        <v>52</v>
      </c>
      <c r="E491" s="225">
        <v>0</v>
      </c>
      <c r="F491" s="395">
        <f t="shared" si="18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34">
        <v>200</v>
      </c>
      <c r="D496" s="134" t="s">
        <v>52</v>
      </c>
      <c r="E496" s="70">
        <v>0</v>
      </c>
      <c r="F496" s="395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75">
        <v>30</v>
      </c>
      <c r="D501" s="92" t="s">
        <v>52</v>
      </c>
      <c r="E501" s="227">
        <v>0</v>
      </c>
      <c r="F501" s="276">
        <f t="shared" ref="F501:F528" si="20">C501*E501</f>
        <v>0</v>
      </c>
      <c r="G501"/>
      <c r="H501" s="141"/>
      <c r="J501" s="142"/>
    </row>
    <row r="502" spans="1:10" ht="14.25" x14ac:dyDescent="0.2">
      <c r="A502" s="23">
        <f t="shared" ref="A502:A527" si="21">A501+1</f>
        <v>2</v>
      </c>
      <c r="B502" s="91" t="s">
        <v>392</v>
      </c>
      <c r="C502" s="175">
        <v>60</v>
      </c>
      <c r="D502" s="94" t="s">
        <v>52</v>
      </c>
      <c r="E502" s="227">
        <v>0</v>
      </c>
      <c r="F502" s="276">
        <f t="shared" si="20"/>
        <v>0</v>
      </c>
      <c r="G502"/>
      <c r="H502" s="141"/>
      <c r="J502" s="142"/>
    </row>
    <row r="503" spans="1:10" ht="14.25" x14ac:dyDescent="0.2">
      <c r="A503" s="23">
        <f t="shared" si="21"/>
        <v>3</v>
      </c>
      <c r="B503" s="91" t="s">
        <v>393</v>
      </c>
      <c r="C503" s="175">
        <v>30</v>
      </c>
      <c r="D503" s="94" t="s">
        <v>52</v>
      </c>
      <c r="E503" s="227">
        <v>0</v>
      </c>
      <c r="F503" s="276">
        <f t="shared" si="20"/>
        <v>0</v>
      </c>
      <c r="G503"/>
      <c r="H503" s="141"/>
      <c r="J503" s="142"/>
    </row>
    <row r="504" spans="1:10" ht="14.25" x14ac:dyDescent="0.2">
      <c r="A504" s="23">
        <f t="shared" si="21"/>
        <v>4</v>
      </c>
      <c r="B504" s="127" t="s">
        <v>445</v>
      </c>
      <c r="C504" s="175">
        <v>30</v>
      </c>
      <c r="D504" s="125" t="s">
        <v>71</v>
      </c>
      <c r="E504" s="227">
        <v>0</v>
      </c>
      <c r="F504" s="255">
        <f t="shared" si="20"/>
        <v>0</v>
      </c>
      <c r="G504"/>
      <c r="H504" s="141"/>
      <c r="J504" s="142"/>
    </row>
    <row r="505" spans="1:10" ht="14.25" x14ac:dyDescent="0.2">
      <c r="A505" s="23">
        <f t="shared" si="21"/>
        <v>5</v>
      </c>
      <c r="B505" s="91" t="s">
        <v>394</v>
      </c>
      <c r="C505" s="175">
        <v>400</v>
      </c>
      <c r="D505" s="92" t="s">
        <v>71</v>
      </c>
      <c r="E505" s="227">
        <v>0</v>
      </c>
      <c r="F505" s="276">
        <f t="shared" si="20"/>
        <v>0</v>
      </c>
      <c r="G505"/>
      <c r="H505" s="141"/>
      <c r="J505" s="142"/>
    </row>
    <row r="506" spans="1:10" ht="14.25" x14ac:dyDescent="0.2">
      <c r="A506" s="23">
        <f t="shared" si="21"/>
        <v>6</v>
      </c>
      <c r="B506" s="91" t="s">
        <v>395</v>
      </c>
      <c r="C506" s="175">
        <v>0</v>
      </c>
      <c r="D506" s="92" t="s">
        <v>71</v>
      </c>
      <c r="E506" s="227">
        <v>0</v>
      </c>
      <c r="F506" s="276">
        <f t="shared" si="20"/>
        <v>0</v>
      </c>
      <c r="G506"/>
      <c r="H506" s="141"/>
      <c r="J506" s="142"/>
    </row>
    <row r="507" spans="1:10" ht="14.25" x14ac:dyDescent="0.2">
      <c r="A507" s="23">
        <f t="shared" si="21"/>
        <v>7</v>
      </c>
      <c r="B507" s="91" t="s">
        <v>396</v>
      </c>
      <c r="C507" s="175">
        <v>400</v>
      </c>
      <c r="D507" s="92" t="s">
        <v>71</v>
      </c>
      <c r="E507" s="227">
        <v>0</v>
      </c>
      <c r="F507" s="276">
        <f t="shared" si="20"/>
        <v>0</v>
      </c>
      <c r="G507"/>
      <c r="H507" s="141"/>
      <c r="J507" s="142"/>
    </row>
    <row r="508" spans="1:10" ht="14.25" x14ac:dyDescent="0.2">
      <c r="A508" s="23">
        <f t="shared" si="21"/>
        <v>8</v>
      </c>
      <c r="B508" s="91" t="s">
        <v>397</v>
      </c>
      <c r="C508" s="175">
        <v>400</v>
      </c>
      <c r="D508" s="92" t="s">
        <v>71</v>
      </c>
      <c r="E508" s="227">
        <v>0</v>
      </c>
      <c r="F508" s="276">
        <f t="shared" si="20"/>
        <v>0</v>
      </c>
      <c r="G508"/>
      <c r="H508" s="141"/>
      <c r="J508" s="142"/>
    </row>
    <row r="509" spans="1:10" ht="14.25" x14ac:dyDescent="0.2">
      <c r="A509" s="23">
        <f t="shared" si="21"/>
        <v>9</v>
      </c>
      <c r="B509" s="91" t="s">
        <v>398</v>
      </c>
      <c r="C509" s="175">
        <v>0</v>
      </c>
      <c r="D509" s="92" t="s">
        <v>71</v>
      </c>
      <c r="E509" s="227">
        <v>0</v>
      </c>
      <c r="F509" s="276">
        <f t="shared" si="20"/>
        <v>0</v>
      </c>
      <c r="G509"/>
      <c r="H509" s="141"/>
      <c r="J509" s="142"/>
    </row>
    <row r="510" spans="1:10" ht="14.25" x14ac:dyDescent="0.2">
      <c r="A510" s="23">
        <f t="shared" si="21"/>
        <v>10</v>
      </c>
      <c r="B510" s="91" t="s">
        <v>399</v>
      </c>
      <c r="C510" s="175">
        <v>30</v>
      </c>
      <c r="D510" s="92" t="s">
        <v>71</v>
      </c>
      <c r="E510" s="227">
        <v>0</v>
      </c>
      <c r="F510" s="276">
        <f t="shared" si="20"/>
        <v>0</v>
      </c>
      <c r="G510"/>
      <c r="H510" s="141"/>
      <c r="J510" s="142"/>
    </row>
    <row r="511" spans="1:10" ht="14.25" x14ac:dyDescent="0.2">
      <c r="A511" s="23">
        <f t="shared" si="21"/>
        <v>11</v>
      </c>
      <c r="B511" s="91" t="s">
        <v>400</v>
      </c>
      <c r="C511" s="175">
        <v>400</v>
      </c>
      <c r="D511" s="92" t="s">
        <v>71</v>
      </c>
      <c r="E511" s="227">
        <v>0</v>
      </c>
      <c r="F511" s="276">
        <f t="shared" si="20"/>
        <v>0</v>
      </c>
      <c r="G511"/>
      <c r="H511" s="141"/>
      <c r="J511" s="142"/>
    </row>
    <row r="512" spans="1:10" ht="14.25" x14ac:dyDescent="0.2">
      <c r="A512" s="23">
        <f t="shared" si="21"/>
        <v>12</v>
      </c>
      <c r="B512" s="91" t="s">
        <v>401</v>
      </c>
      <c r="C512" s="175">
        <v>400</v>
      </c>
      <c r="D512" s="95" t="s">
        <v>71</v>
      </c>
      <c r="E512" s="227">
        <v>0</v>
      </c>
      <c r="F512" s="276">
        <f t="shared" si="20"/>
        <v>0</v>
      </c>
      <c r="G512"/>
      <c r="H512" s="141"/>
      <c r="J512" s="142"/>
    </row>
    <row r="513" spans="1:10" ht="14.25" x14ac:dyDescent="0.2">
      <c r="A513" s="23">
        <f t="shared" si="21"/>
        <v>13</v>
      </c>
      <c r="B513" s="91" t="s">
        <v>402</v>
      </c>
      <c r="C513" s="175">
        <v>30</v>
      </c>
      <c r="D513" s="96" t="s">
        <v>71</v>
      </c>
      <c r="E513" s="227">
        <v>0</v>
      </c>
      <c r="F513" s="276">
        <f t="shared" si="20"/>
        <v>0</v>
      </c>
      <c r="G513"/>
      <c r="H513" s="141"/>
      <c r="J513" s="142"/>
    </row>
    <row r="514" spans="1:10" ht="14.25" x14ac:dyDescent="0.2">
      <c r="A514" s="23">
        <f t="shared" si="21"/>
        <v>14</v>
      </c>
      <c r="B514" s="91" t="s">
        <v>403</v>
      </c>
      <c r="C514" s="175">
        <v>30</v>
      </c>
      <c r="D514" s="96" t="s">
        <v>71</v>
      </c>
      <c r="E514" s="227">
        <v>0</v>
      </c>
      <c r="F514" s="276">
        <f t="shared" si="20"/>
        <v>0</v>
      </c>
      <c r="G514"/>
      <c r="H514" s="141"/>
      <c r="J514" s="142"/>
    </row>
    <row r="515" spans="1:10" ht="14.25" x14ac:dyDescent="0.2">
      <c r="A515" s="23">
        <f t="shared" si="21"/>
        <v>15</v>
      </c>
      <c r="B515" s="91" t="s">
        <v>404</v>
      </c>
      <c r="C515" s="175">
        <v>90</v>
      </c>
      <c r="D515" s="96" t="s">
        <v>52</v>
      </c>
      <c r="E515" s="227">
        <v>0</v>
      </c>
      <c r="F515" s="276">
        <f t="shared" si="20"/>
        <v>0</v>
      </c>
      <c r="G515"/>
      <c r="H515" s="141"/>
      <c r="J515" s="142"/>
    </row>
    <row r="516" spans="1:10" ht="14.25" x14ac:dyDescent="0.2">
      <c r="A516" s="23">
        <f t="shared" si="21"/>
        <v>16</v>
      </c>
      <c r="B516" s="97" t="s">
        <v>405</v>
      </c>
      <c r="C516" s="175">
        <v>30</v>
      </c>
      <c r="D516" s="96" t="s">
        <v>52</v>
      </c>
      <c r="E516" s="227">
        <v>0</v>
      </c>
      <c r="F516" s="276">
        <f t="shared" si="20"/>
        <v>0</v>
      </c>
      <c r="G516"/>
      <c r="H516" s="141"/>
      <c r="J516" s="142"/>
    </row>
    <row r="517" spans="1:10" ht="14.25" x14ac:dyDescent="0.2">
      <c r="A517" s="23">
        <f t="shared" si="21"/>
        <v>17</v>
      </c>
      <c r="B517" s="91" t="s">
        <v>406</v>
      </c>
      <c r="C517" s="175">
        <v>30</v>
      </c>
      <c r="D517" s="96" t="s">
        <v>52</v>
      </c>
      <c r="E517" s="227">
        <v>0</v>
      </c>
      <c r="F517" s="276">
        <f t="shared" si="20"/>
        <v>0</v>
      </c>
      <c r="G517"/>
      <c r="H517" s="141"/>
      <c r="J517" s="142"/>
    </row>
    <row r="518" spans="1:10" ht="14.25" x14ac:dyDescent="0.2">
      <c r="A518" s="23">
        <f t="shared" si="21"/>
        <v>18</v>
      </c>
      <c r="B518" s="91" t="s">
        <v>407</v>
      </c>
      <c r="C518" s="175">
        <v>30</v>
      </c>
      <c r="D518" s="96" t="s">
        <v>52</v>
      </c>
      <c r="E518" s="227">
        <v>0</v>
      </c>
      <c r="F518" s="276">
        <f t="shared" si="20"/>
        <v>0</v>
      </c>
      <c r="G518"/>
      <c r="H518" s="141"/>
      <c r="J518" s="142"/>
    </row>
    <row r="519" spans="1:10" ht="14.25" x14ac:dyDescent="0.2">
      <c r="A519" s="23">
        <f t="shared" si="21"/>
        <v>19</v>
      </c>
      <c r="B519" s="91" t="s">
        <v>408</v>
      </c>
      <c r="C519" s="175">
        <v>800</v>
      </c>
      <c r="D519" s="96" t="s">
        <v>52</v>
      </c>
      <c r="E519" s="227">
        <v>0</v>
      </c>
      <c r="F519" s="276">
        <f t="shared" si="20"/>
        <v>0</v>
      </c>
      <c r="G519"/>
      <c r="H519" s="141"/>
      <c r="J519" s="142"/>
    </row>
    <row r="520" spans="1:10" ht="14.25" x14ac:dyDescent="0.2">
      <c r="A520" s="23">
        <f t="shared" si="21"/>
        <v>20</v>
      </c>
      <c r="B520" s="91" t="s">
        <v>409</v>
      </c>
      <c r="C520" s="175">
        <v>800</v>
      </c>
      <c r="D520" s="96" t="s">
        <v>52</v>
      </c>
      <c r="E520" s="227">
        <v>0</v>
      </c>
      <c r="F520" s="276">
        <f t="shared" si="20"/>
        <v>0</v>
      </c>
      <c r="G520"/>
      <c r="H520" s="141"/>
      <c r="J520" s="142"/>
    </row>
    <row r="521" spans="1:10" ht="14.25" x14ac:dyDescent="0.2">
      <c r="A521" s="23">
        <f t="shared" si="21"/>
        <v>21</v>
      </c>
      <c r="B521" s="91" t="s">
        <v>410</v>
      </c>
      <c r="C521" s="175">
        <v>400</v>
      </c>
      <c r="D521" s="96" t="s">
        <v>52</v>
      </c>
      <c r="E521" s="227">
        <v>0</v>
      </c>
      <c r="F521" s="276">
        <f t="shared" si="20"/>
        <v>0</v>
      </c>
      <c r="G521"/>
      <c r="H521" s="141"/>
      <c r="J521" s="142"/>
    </row>
    <row r="522" spans="1:10" ht="14.25" x14ac:dyDescent="0.2">
      <c r="A522" s="23">
        <f t="shared" si="21"/>
        <v>22</v>
      </c>
      <c r="B522" s="91" t="s">
        <v>411</v>
      </c>
      <c r="C522" s="175">
        <v>400</v>
      </c>
      <c r="D522" s="96" t="s">
        <v>52</v>
      </c>
      <c r="E522" s="227">
        <v>0</v>
      </c>
      <c r="F522" s="276">
        <f t="shared" si="20"/>
        <v>0</v>
      </c>
      <c r="G522"/>
      <c r="H522" s="141"/>
      <c r="J522" s="142"/>
    </row>
    <row r="523" spans="1:10" ht="14.25" x14ac:dyDescent="0.2">
      <c r="A523" s="23">
        <f t="shared" si="21"/>
        <v>23</v>
      </c>
      <c r="B523" s="98" t="s">
        <v>412</v>
      </c>
      <c r="C523" s="175">
        <v>400</v>
      </c>
      <c r="D523" s="96" t="s">
        <v>52</v>
      </c>
      <c r="E523" s="227">
        <v>0</v>
      </c>
      <c r="F523" s="276">
        <f t="shared" si="20"/>
        <v>0</v>
      </c>
      <c r="G523"/>
      <c r="H523" s="141"/>
      <c r="J523" s="142"/>
    </row>
    <row r="524" spans="1:10" ht="14.25" x14ac:dyDescent="0.2">
      <c r="A524" s="23">
        <f t="shared" si="21"/>
        <v>24</v>
      </c>
      <c r="B524" s="132" t="s">
        <v>449</v>
      </c>
      <c r="C524" s="175">
        <v>0</v>
      </c>
      <c r="D524" s="73" t="s">
        <v>52</v>
      </c>
      <c r="E524" s="227">
        <v>0</v>
      </c>
      <c r="F524" s="395">
        <f t="shared" si="20"/>
        <v>0</v>
      </c>
      <c r="G524"/>
      <c r="H524" s="141"/>
      <c r="J524" s="142"/>
    </row>
    <row r="525" spans="1:10" ht="14.25" x14ac:dyDescent="0.2">
      <c r="A525" s="23">
        <f t="shared" si="21"/>
        <v>25</v>
      </c>
      <c r="B525" s="91" t="s">
        <v>413</v>
      </c>
      <c r="C525" s="175">
        <v>30</v>
      </c>
      <c r="D525" s="92" t="s">
        <v>14</v>
      </c>
      <c r="E525" s="227">
        <v>0</v>
      </c>
      <c r="F525" s="276">
        <f t="shared" si="20"/>
        <v>0</v>
      </c>
      <c r="G525"/>
      <c r="H525" s="141"/>
      <c r="J525" s="142"/>
    </row>
    <row r="526" spans="1:10" ht="14.25" x14ac:dyDescent="0.2">
      <c r="A526" s="23">
        <f t="shared" si="21"/>
        <v>26</v>
      </c>
      <c r="B526" s="91" t="s">
        <v>414</v>
      </c>
      <c r="C526" s="175">
        <v>0</v>
      </c>
      <c r="D526" s="92" t="s">
        <v>17</v>
      </c>
      <c r="E526" s="227">
        <v>0</v>
      </c>
      <c r="F526" s="276">
        <f t="shared" si="20"/>
        <v>0</v>
      </c>
      <c r="G526"/>
      <c r="H526" s="141"/>
      <c r="J526" s="142"/>
    </row>
    <row r="527" spans="1:10" ht="14.25" x14ac:dyDescent="0.2">
      <c r="A527" s="23">
        <f t="shared" si="21"/>
        <v>27</v>
      </c>
      <c r="B527" s="99" t="s">
        <v>415</v>
      </c>
      <c r="C527" s="175">
        <v>0</v>
      </c>
      <c r="D527" s="140" t="s">
        <v>17</v>
      </c>
      <c r="E527" s="227">
        <v>0</v>
      </c>
      <c r="F527" s="276">
        <f t="shared" si="20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75">
        <v>0</v>
      </c>
      <c r="D528" s="53" t="s">
        <v>52</v>
      </c>
      <c r="E528" s="227">
        <v>0</v>
      </c>
      <c r="F528" s="395">
        <f t="shared" si="20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75">
        <v>30</v>
      </c>
      <c r="D533" s="92" t="s">
        <v>14</v>
      </c>
      <c r="E533" s="228">
        <v>0</v>
      </c>
      <c r="F533" s="276">
        <f t="shared" ref="F533:F548" si="22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75">
        <v>20</v>
      </c>
      <c r="D534" s="92" t="s">
        <v>14</v>
      </c>
      <c r="E534" s="228">
        <v>0</v>
      </c>
      <c r="F534" s="276">
        <f t="shared" si="22"/>
        <v>0</v>
      </c>
      <c r="G534"/>
      <c r="H534" s="141"/>
      <c r="J534" s="142"/>
    </row>
    <row r="535" spans="1:15" ht="25.5" x14ac:dyDescent="0.2">
      <c r="A535" s="112">
        <f t="shared" ref="A535:A548" si="23">1+A534</f>
        <v>3</v>
      </c>
      <c r="B535" s="55" t="s">
        <v>419</v>
      </c>
      <c r="C535" s="175">
        <v>40</v>
      </c>
      <c r="D535" s="152" t="s">
        <v>17</v>
      </c>
      <c r="E535" s="228">
        <v>0</v>
      </c>
      <c r="F535" s="276">
        <f t="shared" si="22"/>
        <v>0</v>
      </c>
      <c r="G535"/>
      <c r="H535" s="141"/>
      <c r="J535" s="142"/>
      <c r="O535" s="141"/>
    </row>
    <row r="536" spans="1:15" ht="25.5" x14ac:dyDescent="0.2">
      <c r="A536" s="112">
        <f t="shared" si="23"/>
        <v>4</v>
      </c>
      <c r="B536" s="91" t="s">
        <v>420</v>
      </c>
      <c r="C536" s="175">
        <v>40</v>
      </c>
      <c r="D536" s="92" t="s">
        <v>14</v>
      </c>
      <c r="E536" s="228">
        <v>0</v>
      </c>
      <c r="F536" s="276">
        <f t="shared" si="22"/>
        <v>0</v>
      </c>
      <c r="G536"/>
      <c r="H536" s="141"/>
      <c r="J536" s="142"/>
    </row>
    <row r="537" spans="1:15" ht="14.25" x14ac:dyDescent="0.2">
      <c r="A537" s="112">
        <f t="shared" si="23"/>
        <v>5</v>
      </c>
      <c r="B537" s="91" t="s">
        <v>421</v>
      </c>
      <c r="C537" s="175">
        <v>40</v>
      </c>
      <c r="D537" s="95" t="s">
        <v>17</v>
      </c>
      <c r="E537" s="228">
        <v>0</v>
      </c>
      <c r="F537" s="276">
        <f t="shared" si="22"/>
        <v>0</v>
      </c>
      <c r="G537"/>
      <c r="H537" s="141"/>
      <c r="J537" s="142"/>
    </row>
    <row r="538" spans="1:15" ht="14.25" x14ac:dyDescent="0.2">
      <c r="A538" s="112">
        <f t="shared" si="23"/>
        <v>6</v>
      </c>
      <c r="B538" s="91" t="s">
        <v>422</v>
      </c>
      <c r="C538" s="175">
        <v>40</v>
      </c>
      <c r="D538" s="92" t="s">
        <v>14</v>
      </c>
      <c r="E538" s="228">
        <v>0</v>
      </c>
      <c r="F538" s="276">
        <f t="shared" si="22"/>
        <v>0</v>
      </c>
      <c r="G538"/>
      <c r="H538" s="141"/>
      <c r="J538" s="142"/>
    </row>
    <row r="539" spans="1:15" ht="14.25" x14ac:dyDescent="0.2">
      <c r="A539" s="112">
        <f t="shared" si="23"/>
        <v>7</v>
      </c>
      <c r="B539" s="91" t="s">
        <v>423</v>
      </c>
      <c r="C539" s="175">
        <v>50</v>
      </c>
      <c r="D539" s="92" t="s">
        <v>17</v>
      </c>
      <c r="E539" s="228">
        <v>0</v>
      </c>
      <c r="F539" s="276">
        <f t="shared" si="22"/>
        <v>0</v>
      </c>
      <c r="G539"/>
      <c r="H539" s="141"/>
      <c r="J539" s="142"/>
    </row>
    <row r="540" spans="1:15" ht="14.25" x14ac:dyDescent="0.2">
      <c r="A540" s="112">
        <f t="shared" si="23"/>
        <v>8</v>
      </c>
      <c r="B540" s="91" t="s">
        <v>424</v>
      </c>
      <c r="C540" s="175">
        <v>40</v>
      </c>
      <c r="D540" s="92" t="s">
        <v>17</v>
      </c>
      <c r="E540" s="228">
        <v>0</v>
      </c>
      <c r="F540" s="276">
        <f t="shared" si="22"/>
        <v>0</v>
      </c>
      <c r="G540"/>
      <c r="H540" s="141"/>
      <c r="J540" s="142"/>
    </row>
    <row r="541" spans="1:15" ht="14.25" x14ac:dyDescent="0.2">
      <c r="A541" s="112">
        <f t="shared" si="23"/>
        <v>9</v>
      </c>
      <c r="B541" s="91" t="s">
        <v>425</v>
      </c>
      <c r="C541" s="175">
        <v>0</v>
      </c>
      <c r="D541" s="92" t="s">
        <v>17</v>
      </c>
      <c r="E541" s="228">
        <v>0</v>
      </c>
      <c r="F541" s="276">
        <f t="shared" si="22"/>
        <v>0</v>
      </c>
      <c r="G541"/>
      <c r="H541" s="141"/>
      <c r="J541" s="142"/>
    </row>
    <row r="542" spans="1:15" ht="14.25" x14ac:dyDescent="0.2">
      <c r="A542" s="112">
        <f t="shared" si="23"/>
        <v>10</v>
      </c>
      <c r="B542" s="91" t="s">
        <v>426</v>
      </c>
      <c r="C542" s="175">
        <v>30</v>
      </c>
      <c r="D542" s="92" t="s">
        <v>17</v>
      </c>
      <c r="E542" s="228">
        <v>0</v>
      </c>
      <c r="F542" s="276">
        <f t="shared" si="22"/>
        <v>0</v>
      </c>
      <c r="G542"/>
      <c r="H542" s="141"/>
      <c r="J542" s="142"/>
    </row>
    <row r="543" spans="1:15" ht="14.25" x14ac:dyDescent="0.2">
      <c r="A543" s="112">
        <f t="shared" si="23"/>
        <v>11</v>
      </c>
      <c r="B543" s="91" t="s">
        <v>427</v>
      </c>
      <c r="C543" s="175">
        <v>0</v>
      </c>
      <c r="D543" s="92" t="s">
        <v>17</v>
      </c>
      <c r="E543" s="228">
        <v>0</v>
      </c>
      <c r="F543" s="276">
        <f t="shared" si="22"/>
        <v>0</v>
      </c>
      <c r="G543"/>
      <c r="H543" s="141"/>
      <c r="J543" s="142"/>
    </row>
    <row r="544" spans="1:15" ht="14.25" x14ac:dyDescent="0.2">
      <c r="A544" s="112">
        <f t="shared" si="23"/>
        <v>12</v>
      </c>
      <c r="B544" s="91" t="s">
        <v>428</v>
      </c>
      <c r="C544" s="175">
        <v>0</v>
      </c>
      <c r="D544" s="92" t="s">
        <v>17</v>
      </c>
      <c r="E544" s="228">
        <v>0</v>
      </c>
      <c r="F544" s="276">
        <f t="shared" si="22"/>
        <v>0</v>
      </c>
      <c r="G544"/>
      <c r="H544" s="141"/>
      <c r="J544" s="142"/>
      <c r="N544" s="141"/>
    </row>
    <row r="545" spans="1:15" ht="14.25" x14ac:dyDescent="0.2">
      <c r="A545" s="112">
        <f t="shared" si="23"/>
        <v>13</v>
      </c>
      <c r="B545" s="91" t="s">
        <v>429</v>
      </c>
      <c r="C545" s="175">
        <v>60</v>
      </c>
      <c r="D545" s="92" t="s">
        <v>17</v>
      </c>
      <c r="E545" s="228">
        <v>0</v>
      </c>
      <c r="F545" s="276">
        <f t="shared" si="22"/>
        <v>0</v>
      </c>
      <c r="G545"/>
      <c r="H545" s="141"/>
      <c r="J545" s="142"/>
    </row>
    <row r="546" spans="1:15" ht="14.25" x14ac:dyDescent="0.2">
      <c r="A546" s="112">
        <f t="shared" si="23"/>
        <v>14</v>
      </c>
      <c r="B546" s="91" t="s">
        <v>430</v>
      </c>
      <c r="C546" s="175">
        <v>0</v>
      </c>
      <c r="D546" s="94" t="s">
        <v>17</v>
      </c>
      <c r="E546" s="228">
        <v>0</v>
      </c>
      <c r="F546" s="276">
        <f t="shared" si="22"/>
        <v>0</v>
      </c>
      <c r="G546"/>
      <c r="H546" s="141"/>
      <c r="J546" s="142"/>
    </row>
    <row r="547" spans="1:15" ht="25.5" x14ac:dyDescent="0.2">
      <c r="A547" s="112">
        <f t="shared" si="23"/>
        <v>15</v>
      </c>
      <c r="B547" s="91" t="s">
        <v>431</v>
      </c>
      <c r="C547" s="175">
        <v>40</v>
      </c>
      <c r="D547" s="92" t="s">
        <v>17</v>
      </c>
      <c r="E547" s="228">
        <v>0</v>
      </c>
      <c r="F547" s="276">
        <f t="shared" si="22"/>
        <v>0</v>
      </c>
      <c r="G547"/>
      <c r="H547" s="141"/>
      <c r="J547" s="142"/>
    </row>
    <row r="548" spans="1:15" ht="14.25" x14ac:dyDescent="0.2">
      <c r="A548" s="111">
        <f t="shared" si="23"/>
        <v>16</v>
      </c>
      <c r="B548" s="99" t="s">
        <v>432</v>
      </c>
      <c r="C548" s="175">
        <v>70</v>
      </c>
      <c r="D548" s="94" t="s">
        <v>17</v>
      </c>
      <c r="E548" s="228">
        <v>0</v>
      </c>
      <c r="F548" s="276">
        <f t="shared" si="22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34">
        <v>0</v>
      </c>
      <c r="D553" s="94" t="s">
        <v>14</v>
      </c>
      <c r="E553" s="229">
        <v>0</v>
      </c>
      <c r="F553" s="276">
        <f t="shared" ref="F553:F559" si="24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34">
        <v>72</v>
      </c>
      <c r="D554" s="277" t="s">
        <v>14</v>
      </c>
      <c r="E554" s="229">
        <v>0</v>
      </c>
      <c r="F554" s="276">
        <f t="shared" si="24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5">A554+1</f>
        <v>3</v>
      </c>
      <c r="B555" s="91" t="s">
        <v>436</v>
      </c>
      <c r="C555" s="134">
        <v>0</v>
      </c>
      <c r="D555" s="92" t="s">
        <v>14</v>
      </c>
      <c r="E555" s="229">
        <v>0</v>
      </c>
      <c r="F555" s="276">
        <f t="shared" si="24"/>
        <v>0</v>
      </c>
      <c r="G555"/>
      <c r="H555" s="141"/>
      <c r="J555" s="142"/>
    </row>
    <row r="556" spans="1:15" ht="14.25" x14ac:dyDescent="0.2">
      <c r="A556" s="23">
        <f t="shared" si="25"/>
        <v>4</v>
      </c>
      <c r="B556" s="113" t="s">
        <v>437</v>
      </c>
      <c r="C556" s="134">
        <v>72</v>
      </c>
      <c r="D556" s="278" t="s">
        <v>17</v>
      </c>
      <c r="E556" s="229">
        <v>0</v>
      </c>
      <c r="F556" s="276">
        <f t="shared" si="24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34">
        <v>72</v>
      </c>
      <c r="D557" s="92" t="s">
        <v>17</v>
      </c>
      <c r="E557" s="229">
        <v>0</v>
      </c>
      <c r="F557" s="276">
        <f t="shared" si="24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34">
        <v>72</v>
      </c>
      <c r="D558" s="94" t="s">
        <v>17</v>
      </c>
      <c r="E558" s="229">
        <v>0</v>
      </c>
      <c r="F558" s="276">
        <f t="shared" si="24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34">
        <v>72</v>
      </c>
      <c r="D559" s="131" t="s">
        <v>17</v>
      </c>
      <c r="E559" s="229">
        <v>0</v>
      </c>
      <c r="F559" s="276">
        <f t="shared" si="24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883D-A9AC-465A-A8F5-2C637C218353}">
  <dimension ref="A2:AMJ571"/>
  <sheetViews>
    <sheetView tabSelected="1" zoomScale="106" zoomScaleNormal="106" workbookViewId="0">
      <selection activeCell="P558" sqref="P558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6" style="11" customWidth="1"/>
    <col min="4" max="4" width="5" style="11" customWidth="1"/>
    <col min="5" max="5" width="11.125" style="12" customWidth="1"/>
    <col min="6" max="6" width="14.75" style="12" customWidth="1"/>
    <col min="7" max="7" width="15.375" style="141" customWidth="1"/>
    <col min="8" max="8" width="14.125" style="176" hidden="1" customWidth="1"/>
    <col min="9" max="9" width="12.125" style="10" hidden="1" customWidth="1"/>
    <col min="10" max="10" width="13.375" style="10" hidden="1" customWidth="1"/>
    <col min="11" max="11" width="16.375" style="147" hidden="1" customWidth="1"/>
    <col min="12" max="12" width="11.625" style="10" hidden="1" customWidth="1"/>
    <col min="13" max="13" width="13.125" style="10" customWidth="1"/>
    <col min="14" max="14" width="11.875" style="10" hidden="1" customWidth="1"/>
    <col min="15" max="999" width="8.625" style="10" customWidth="1"/>
    <col min="1000" max="16384" width="9" style="10"/>
  </cols>
  <sheetData>
    <row r="2" spans="1:10" ht="15.75" x14ac:dyDescent="0.25">
      <c r="B2" s="13"/>
      <c r="C2" s="14"/>
      <c r="D2" s="9"/>
      <c r="E2" s="15"/>
      <c r="F2" s="221" t="s">
        <v>523</v>
      </c>
    </row>
    <row r="3" spans="1:10" ht="15.75" x14ac:dyDescent="0.25">
      <c r="B3" s="13" t="s">
        <v>547</v>
      </c>
      <c r="C3" s="180"/>
      <c r="D3" s="180"/>
      <c r="E3" s="181"/>
    </row>
    <row r="4" spans="1:10" ht="15.75" x14ac:dyDescent="0.25">
      <c r="B4" s="410"/>
      <c r="E4" s="433"/>
      <c r="F4" s="433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77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23">
        <f>Przedszkole!C10+'SP1'!C10+'SSP2'!C10+'SP4'!C10+'SP5'!C10+'SP7'!C10+'SP8'!C10+'SP10'!C10+'SP11'!C10+'SP12'!C10</f>
        <v>100</v>
      </c>
      <c r="D10" s="23" t="s">
        <v>14</v>
      </c>
      <c r="E10" s="222">
        <v>0</v>
      </c>
      <c r="F10" s="25">
        <f t="shared" ref="F10:F28" si="0">C10*E10</f>
        <v>0</v>
      </c>
      <c r="G10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23">
        <f>Przedszkole!C11+'SP1'!C11+'SSP2'!C11+'SP4'!C11+'SP5'!C11+'SP7'!C11+'SP8'!C11+'SP10'!C11+'SP11'!C11+'SP12'!C11</f>
        <v>725</v>
      </c>
      <c r="D11" s="23" t="s">
        <v>14</v>
      </c>
      <c r="E11" s="222">
        <v>0</v>
      </c>
      <c r="F11" s="25">
        <f t="shared" si="0"/>
        <v>0</v>
      </c>
      <c r="G1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23">
        <f>Przedszkole!C12+'SP1'!C12+'SSP2'!C12+'SP4'!C12+'SP5'!C12+'SP7'!C12+'SP8'!C12+'SP10'!C12+'SP11'!C12+'SP12'!C12</f>
        <v>593</v>
      </c>
      <c r="D12" s="23" t="s">
        <v>17</v>
      </c>
      <c r="E12" s="222">
        <v>0</v>
      </c>
      <c r="F12" s="25">
        <f t="shared" si="0"/>
        <v>0</v>
      </c>
      <c r="G12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23">
        <f>Przedszkole!C13+'SP1'!C13+'SSP2'!C13+'SP4'!C13+'SP5'!C13+'SP7'!C13+'SP8'!C13+'SP10'!C13+'SP11'!C13+'SP12'!C13</f>
        <v>214</v>
      </c>
      <c r="D13" s="23" t="s">
        <v>14</v>
      </c>
      <c r="E13" s="222">
        <v>0</v>
      </c>
      <c r="F13" s="25">
        <f t="shared" si="0"/>
        <v>0</v>
      </c>
      <c r="G13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23">
        <f>Przedszkole!C14+'SP1'!C14+'SSP2'!C14+'SP4'!C14+'SP5'!C14+'SP7'!C14+'SP8'!C14+'SP10'!C14+'SP11'!C14+'SP12'!C14</f>
        <v>30</v>
      </c>
      <c r="D14" s="23" t="s">
        <v>14</v>
      </c>
      <c r="E14" s="222">
        <v>0</v>
      </c>
      <c r="F14" s="25">
        <f t="shared" si="0"/>
        <v>0</v>
      </c>
      <c r="G14"/>
      <c r="J14" s="142"/>
    </row>
    <row r="15" spans="1:10" ht="25.5" x14ac:dyDescent="0.2">
      <c r="A15" s="23">
        <f t="shared" si="1"/>
        <v>6</v>
      </c>
      <c r="B15" s="24" t="s">
        <v>450</v>
      </c>
      <c r="C15" s="23">
        <f>Przedszkole!C15+'SP1'!C15+'SSP2'!C15+'SP4'!C15+'SP5'!C15+'SP7'!C15+'SP8'!C15+'SP10'!C15+'SP11'!C15+'SP12'!C15</f>
        <v>80</v>
      </c>
      <c r="D15" s="23" t="s">
        <v>14</v>
      </c>
      <c r="E15" s="222">
        <v>0</v>
      </c>
      <c r="F15" s="25">
        <f t="shared" si="0"/>
        <v>0</v>
      </c>
      <c r="G15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23">
        <f>Przedszkole!C16+'SP1'!C16+'SSP2'!C16+'SP4'!C16+'SP5'!C16+'SP7'!C16+'SP8'!C16+'SP10'!C16+'SP11'!C16+'SP12'!C16</f>
        <v>753</v>
      </c>
      <c r="D16" s="23" t="s">
        <v>14</v>
      </c>
      <c r="E16" s="222">
        <v>0</v>
      </c>
      <c r="F16" s="25">
        <f t="shared" si="0"/>
        <v>0</v>
      </c>
      <c r="G16"/>
      <c r="J16" s="142"/>
    </row>
    <row r="17" spans="1:14" ht="48" customHeight="1" x14ac:dyDescent="0.2">
      <c r="A17" s="23">
        <f t="shared" si="1"/>
        <v>8</v>
      </c>
      <c r="B17" s="24" t="s">
        <v>21</v>
      </c>
      <c r="C17" s="23">
        <f>Przedszkole!C17+'SP1'!C17+'SSP2'!C17+'SP4'!C17+'SP5'!C17+'SP7'!C17+'SP8'!C17+'SP10'!C17+'SP11'!C17+'SP12'!C17</f>
        <v>965</v>
      </c>
      <c r="D17" s="23" t="s">
        <v>14</v>
      </c>
      <c r="E17" s="222">
        <v>0</v>
      </c>
      <c r="F17" s="25">
        <f t="shared" si="0"/>
        <v>0</v>
      </c>
      <c r="G17"/>
      <c r="J17" s="142"/>
    </row>
    <row r="18" spans="1:14" ht="56.25" customHeight="1" x14ac:dyDescent="0.2">
      <c r="A18" s="23">
        <f t="shared" si="1"/>
        <v>9</v>
      </c>
      <c r="B18" s="24" t="s">
        <v>22</v>
      </c>
      <c r="C18" s="23">
        <f>Przedszkole!C18+'SP1'!C18+'SSP2'!C18+'SP4'!C18+'SP5'!C18+'SP7'!C18+'SP8'!C18+'SP10'!C18+'SP11'!C18+'SP12'!C18</f>
        <v>118</v>
      </c>
      <c r="D18" s="23" t="s">
        <v>14</v>
      </c>
      <c r="E18" s="222">
        <v>0</v>
      </c>
      <c r="F18" s="25">
        <f t="shared" si="0"/>
        <v>0</v>
      </c>
      <c r="G18"/>
      <c r="J18" s="142"/>
    </row>
    <row r="19" spans="1:14" ht="47.25" customHeight="1" x14ac:dyDescent="0.2">
      <c r="A19" s="23">
        <f t="shared" si="1"/>
        <v>10</v>
      </c>
      <c r="B19" s="24" t="s">
        <v>451</v>
      </c>
      <c r="C19" s="23">
        <f>Przedszkole!C19+'SP1'!C19+'SSP2'!C19+'SP4'!C19+'SP5'!C19+'SP7'!C19+'SP8'!C19+'SP10'!C19+'SP11'!C19+'SP12'!C19</f>
        <v>726</v>
      </c>
      <c r="D19" s="23" t="s">
        <v>14</v>
      </c>
      <c r="E19" s="222">
        <v>0</v>
      </c>
      <c r="F19" s="25">
        <f t="shared" si="0"/>
        <v>0</v>
      </c>
      <c r="G19"/>
      <c r="J19" s="142"/>
    </row>
    <row r="20" spans="1:14" ht="48" customHeight="1" x14ac:dyDescent="0.2">
      <c r="A20" s="23">
        <f t="shared" si="1"/>
        <v>11</v>
      </c>
      <c r="B20" s="24" t="s">
        <v>23</v>
      </c>
      <c r="C20" s="23">
        <f>Przedszkole!C20+'SP1'!C20+'SSP2'!C20+'SP4'!C20+'SP5'!C20+'SP7'!C20+'SP8'!C20+'SP10'!C20+'SP11'!C20+'SP12'!C20</f>
        <v>547</v>
      </c>
      <c r="D20" s="23" t="s">
        <v>14</v>
      </c>
      <c r="E20" s="222">
        <v>0</v>
      </c>
      <c r="F20" s="25">
        <f t="shared" si="0"/>
        <v>0</v>
      </c>
      <c r="G20"/>
      <c r="J20" s="142"/>
    </row>
    <row r="21" spans="1:14" ht="120.75" customHeight="1" x14ac:dyDescent="0.2">
      <c r="A21" s="23">
        <f t="shared" si="1"/>
        <v>12</v>
      </c>
      <c r="B21" s="82" t="s">
        <v>24</v>
      </c>
      <c r="C21" s="23">
        <f>Przedszkole!C21+'SP1'!C21+'SSP2'!C21+'SP4'!C21+'SP5'!C21+'SP7'!C21+'SP8'!C21+'SP10'!C21+'SP11'!C21+'SP12'!C21</f>
        <v>237</v>
      </c>
      <c r="D21" s="23" t="s">
        <v>14</v>
      </c>
      <c r="E21" s="222">
        <v>0</v>
      </c>
      <c r="F21" s="25">
        <f t="shared" si="0"/>
        <v>0</v>
      </c>
      <c r="G21"/>
      <c r="J21" s="142"/>
    </row>
    <row r="22" spans="1:14" ht="25.5" x14ac:dyDescent="0.2">
      <c r="A22" s="23">
        <f t="shared" si="1"/>
        <v>13</v>
      </c>
      <c r="B22" s="24" t="s">
        <v>25</v>
      </c>
      <c r="C22" s="23">
        <f>Przedszkole!C22+'SP1'!C22+'SSP2'!C22+'SP4'!C22+'SP5'!C22+'SP7'!C22+'SP8'!C22+'SP10'!C22+'SP11'!C22+'SP12'!C22</f>
        <v>201</v>
      </c>
      <c r="D22" s="23" t="s">
        <v>14</v>
      </c>
      <c r="E22" s="222">
        <v>0</v>
      </c>
      <c r="F22" s="25">
        <f t="shared" si="0"/>
        <v>0</v>
      </c>
      <c r="G22"/>
      <c r="J22" s="142"/>
    </row>
    <row r="23" spans="1:14" ht="33.75" customHeight="1" x14ac:dyDescent="0.2">
      <c r="A23" s="23">
        <f t="shared" si="1"/>
        <v>14</v>
      </c>
      <c r="B23" s="24" t="s">
        <v>26</v>
      </c>
      <c r="C23" s="23">
        <f>Przedszkole!C23+'SP1'!C23+'SSP2'!C23+'SP4'!C23+'SP5'!C23+'SP7'!C23+'SP8'!C23+'SP10'!C23+'SP11'!C23+'SP12'!C23</f>
        <v>40</v>
      </c>
      <c r="D23" s="23" t="s">
        <v>14</v>
      </c>
      <c r="E23" s="222">
        <v>0</v>
      </c>
      <c r="F23" s="25">
        <f t="shared" si="0"/>
        <v>0</v>
      </c>
      <c r="G23"/>
      <c r="J23" s="142"/>
    </row>
    <row r="24" spans="1:14" ht="14.25" x14ac:dyDescent="0.2">
      <c r="A24" s="23">
        <f t="shared" si="1"/>
        <v>15</v>
      </c>
      <c r="B24" s="24" t="s">
        <v>27</v>
      </c>
      <c r="C24" s="23">
        <f>Przedszkole!C24+'SP1'!C24+'SSP2'!C24+'SP4'!C24+'SP5'!C24+'SP7'!C24+'SP8'!C24+'SP10'!C24+'SP11'!C24+'SP12'!C24</f>
        <v>68.599999999999994</v>
      </c>
      <c r="D24" s="23" t="s">
        <v>14</v>
      </c>
      <c r="E24" s="222">
        <v>0</v>
      </c>
      <c r="F24" s="25">
        <f t="shared" si="0"/>
        <v>0</v>
      </c>
      <c r="G24"/>
      <c r="J24" s="142"/>
    </row>
    <row r="25" spans="1:14" ht="14.25" x14ac:dyDescent="0.2">
      <c r="A25" s="23">
        <f t="shared" si="1"/>
        <v>16</v>
      </c>
      <c r="B25" s="24" t="s">
        <v>28</v>
      </c>
      <c r="C25" s="23">
        <f>Przedszkole!C25+'SP1'!C25+'SSP2'!C25+'SP4'!C25+'SP5'!C25+'SP7'!C25+'SP8'!C25+'SP10'!C25+'SP11'!C25+'SP12'!C25</f>
        <v>128</v>
      </c>
      <c r="D25" s="23" t="s">
        <v>14</v>
      </c>
      <c r="E25" s="222">
        <v>0</v>
      </c>
      <c r="F25" s="25">
        <f t="shared" si="0"/>
        <v>0</v>
      </c>
      <c r="G25"/>
      <c r="J25" s="142"/>
    </row>
    <row r="26" spans="1:14" ht="89.25" x14ac:dyDescent="0.2">
      <c r="A26" s="23">
        <f t="shared" si="1"/>
        <v>17</v>
      </c>
      <c r="B26" s="24" t="s">
        <v>29</v>
      </c>
      <c r="C26" s="23">
        <f>Przedszkole!C26+'SP1'!C26+'SSP2'!C26+'SP4'!C26+'SP5'!C26+'SP7'!C26+'SP8'!C26+'SP10'!C26+'SP11'!C26+'SP12'!C26</f>
        <v>461</v>
      </c>
      <c r="D26" s="23" t="s">
        <v>14</v>
      </c>
      <c r="E26" s="222">
        <v>0</v>
      </c>
      <c r="F26" s="25">
        <f t="shared" si="0"/>
        <v>0</v>
      </c>
      <c r="G26"/>
      <c r="J26" s="142"/>
    </row>
    <row r="27" spans="1:14" ht="32.25" customHeight="1" x14ac:dyDescent="0.2">
      <c r="A27" s="23">
        <f>A26+1</f>
        <v>18</v>
      </c>
      <c r="B27" s="24" t="s">
        <v>30</v>
      </c>
      <c r="C27" s="23">
        <f>Przedszkole!C27+'SP1'!C27+'SSP2'!C27+'SP4'!C27+'SP5'!C27+'SP7'!C27+'SP8'!C27+'SP10'!C27+'SP11'!C27+'SP12'!C27</f>
        <v>10</v>
      </c>
      <c r="D27" s="23" t="s">
        <v>14</v>
      </c>
      <c r="E27" s="222">
        <v>0</v>
      </c>
      <c r="F27" s="25">
        <f t="shared" si="0"/>
        <v>0</v>
      </c>
      <c r="G27"/>
      <c r="J27" s="142"/>
    </row>
    <row r="28" spans="1:14" s="200" customFormat="1" ht="36.75" customHeight="1" x14ac:dyDescent="0.2">
      <c r="A28" s="194">
        <v>19</v>
      </c>
      <c r="B28" s="195" t="s">
        <v>466</v>
      </c>
      <c r="C28" s="196">
        <f>Przedszkole!C28+'SP1'!C28+'SSP2'!C28+'SP4'!C28+'SP5'!C28+'SP7'!C28+'SP8'!C28+'SP10'!C28+'SP11'!C28+'SP12'!C28</f>
        <v>25</v>
      </c>
      <c r="D28" s="194" t="s">
        <v>17</v>
      </c>
      <c r="E28" s="222">
        <v>0</v>
      </c>
      <c r="F28" s="197">
        <f t="shared" si="0"/>
        <v>0</v>
      </c>
      <c r="G28" s="198"/>
      <c r="H28" s="199"/>
      <c r="J28" s="201"/>
      <c r="K28" s="202"/>
    </row>
    <row r="29" spans="1:14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  <c r="M29" s="425"/>
      <c r="N29" s="424"/>
    </row>
    <row r="30" spans="1:14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4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4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4" ht="14.25" x14ac:dyDescent="0.2">
      <c r="A33" s="23">
        <v>1</v>
      </c>
      <c r="B33" s="24" t="s">
        <v>33</v>
      </c>
      <c r="C33" s="23">
        <f>Przedszkole!C33+'SP1'!C33+'SSP2'!C33+'SP4'!C33+'SP5'!C33+'SP7'!C33+'SP8'!C33+'SP10'!C33+'SP11'!C33+'SP12'!C33</f>
        <v>65</v>
      </c>
      <c r="D33" s="23" t="s">
        <v>14</v>
      </c>
      <c r="E33" s="222">
        <v>0</v>
      </c>
      <c r="F33" s="25">
        <f t="shared" ref="F33:F51" si="2">C33*E33</f>
        <v>0</v>
      </c>
      <c r="G33"/>
      <c r="J33" s="142"/>
    </row>
    <row r="34" spans="1:14" ht="14.25" x14ac:dyDescent="0.2">
      <c r="A34" s="23">
        <f t="shared" ref="A34:A51" si="3">A33+1</f>
        <v>2</v>
      </c>
      <c r="B34" s="24" t="s">
        <v>34</v>
      </c>
      <c r="C34" s="23">
        <f>Przedszkole!C34+'SP1'!C34+'SSP2'!C34+'SP4'!C34+'SP5'!C34+'SP7'!C34+'SP8'!C34+'SP10'!C34+'SP11'!C34+'SP12'!C34</f>
        <v>830</v>
      </c>
      <c r="D34" s="23" t="s">
        <v>14</v>
      </c>
      <c r="E34" s="222">
        <v>0</v>
      </c>
      <c r="F34" s="25">
        <f t="shared" si="2"/>
        <v>0</v>
      </c>
      <c r="G34"/>
      <c r="J34" s="142"/>
    </row>
    <row r="35" spans="1:14" ht="25.5" x14ac:dyDescent="0.2">
      <c r="A35" s="23">
        <f t="shared" si="3"/>
        <v>3</v>
      </c>
      <c r="B35" s="24" t="s">
        <v>35</v>
      </c>
      <c r="C35" s="23">
        <f>Przedszkole!C35+'SP1'!C35+'SSP2'!C35+'SP4'!C35+'SP5'!C35+'SP7'!C35+'SP8'!C35+'SP10'!C35+'SP11'!C35+'SP12'!C35</f>
        <v>95</v>
      </c>
      <c r="D35" s="23" t="s">
        <v>14</v>
      </c>
      <c r="E35" s="222">
        <v>0</v>
      </c>
      <c r="F35" s="25">
        <f t="shared" si="2"/>
        <v>0</v>
      </c>
      <c r="G35"/>
      <c r="J35" s="142"/>
    </row>
    <row r="36" spans="1:14" ht="38.25" x14ac:dyDescent="0.2">
      <c r="A36" s="23">
        <f t="shared" si="3"/>
        <v>4</v>
      </c>
      <c r="B36" s="24" t="s">
        <v>36</v>
      </c>
      <c r="C36" s="23">
        <f>Przedszkole!C36+'SP1'!C36+'SSP2'!C36+'SP4'!C36+'SP5'!C36+'SP7'!C36+'SP8'!C36+'SP10'!C36+'SP11'!C36+'SP12'!C36</f>
        <v>50</v>
      </c>
      <c r="D36" s="23" t="s">
        <v>14</v>
      </c>
      <c r="E36" s="222">
        <v>0</v>
      </c>
      <c r="F36" s="25">
        <f t="shared" si="2"/>
        <v>0</v>
      </c>
      <c r="G36"/>
      <c r="J36" s="142"/>
    </row>
    <row r="37" spans="1:14" ht="14.25" x14ac:dyDescent="0.2">
      <c r="A37" s="23">
        <f t="shared" si="3"/>
        <v>5</v>
      </c>
      <c r="B37" s="124" t="s">
        <v>442</v>
      </c>
      <c r="C37" s="23">
        <f>Przedszkole!C37+'SP1'!C37+'SSP2'!C37+'SP4'!C37+'SP5'!C37+'SP7'!C37+'SP8'!C37+'SP10'!C37+'SP11'!C37+'SP12'!C37</f>
        <v>131</v>
      </c>
      <c r="D37" s="117" t="s">
        <v>14</v>
      </c>
      <c r="E37" s="222">
        <v>0</v>
      </c>
      <c r="F37" s="25">
        <f t="shared" si="2"/>
        <v>0</v>
      </c>
      <c r="G37"/>
      <c r="J37" s="142"/>
    </row>
    <row r="38" spans="1:14" ht="14.25" x14ac:dyDescent="0.2">
      <c r="A38" s="23">
        <f t="shared" si="3"/>
        <v>6</v>
      </c>
      <c r="B38" s="24" t="s">
        <v>37</v>
      </c>
      <c r="C38" s="23">
        <f>Przedszkole!C38+'SP1'!C38+'SSP2'!C38+'SP4'!C38+'SP5'!C38+'SP7'!C38+'SP8'!C38+'SP10'!C38+'SP11'!C38+'SP12'!C38</f>
        <v>2140</v>
      </c>
      <c r="D38" s="23" t="s">
        <v>14</v>
      </c>
      <c r="E38" s="222">
        <v>0</v>
      </c>
      <c r="F38" s="25">
        <f t="shared" si="2"/>
        <v>0</v>
      </c>
      <c r="G38"/>
      <c r="J38" s="142"/>
    </row>
    <row r="39" spans="1:14" ht="14.25" x14ac:dyDescent="0.2">
      <c r="A39" s="23">
        <f t="shared" si="3"/>
        <v>7</v>
      </c>
      <c r="B39" s="24" t="s">
        <v>38</v>
      </c>
      <c r="C39" s="23">
        <f>Przedszkole!C39+'SP1'!C39+'SSP2'!C39+'SP4'!C39+'SP5'!C39+'SP7'!C39+'SP8'!C39+'SP10'!C39+'SP11'!C39+'SP12'!C39</f>
        <v>385</v>
      </c>
      <c r="D39" s="23" t="s">
        <v>14</v>
      </c>
      <c r="E39" s="222">
        <v>0</v>
      </c>
      <c r="F39" s="25">
        <f t="shared" si="2"/>
        <v>0</v>
      </c>
      <c r="G39"/>
      <c r="J39" s="142"/>
    </row>
    <row r="40" spans="1:14" ht="38.25" x14ac:dyDescent="0.2">
      <c r="A40" s="23">
        <f t="shared" si="3"/>
        <v>8</v>
      </c>
      <c r="B40" s="24" t="s">
        <v>39</v>
      </c>
      <c r="C40" s="23">
        <f>Przedszkole!C40+'SP1'!C40+'SSP2'!C40+'SP4'!C40+'SP5'!C40+'SP7'!C40+'SP8'!C40+'SP10'!C40+'SP11'!C40+'SP12'!C40</f>
        <v>508</v>
      </c>
      <c r="D40" s="23" t="s">
        <v>14</v>
      </c>
      <c r="E40" s="222">
        <v>0</v>
      </c>
      <c r="F40" s="25">
        <f t="shared" si="2"/>
        <v>0</v>
      </c>
      <c r="G40"/>
      <c r="J40" s="142"/>
      <c r="N40" s="423"/>
    </row>
    <row r="41" spans="1:14" ht="14.25" x14ac:dyDescent="0.2">
      <c r="A41" s="23">
        <f t="shared" si="3"/>
        <v>9</v>
      </c>
      <c r="B41" s="24" t="s">
        <v>40</v>
      </c>
      <c r="C41" s="23">
        <f>Przedszkole!C41+'SP1'!C41+'SSP2'!C41+'SP4'!C41+'SP5'!C41+'SP7'!C41+'SP8'!C41+'SP10'!C41+'SP11'!C41+'SP12'!C41</f>
        <v>609</v>
      </c>
      <c r="D41" s="23" t="s">
        <v>14</v>
      </c>
      <c r="E41" s="222">
        <v>0</v>
      </c>
      <c r="F41" s="25">
        <f t="shared" si="2"/>
        <v>0</v>
      </c>
      <c r="G41"/>
      <c r="J41" s="142"/>
    </row>
    <row r="42" spans="1:14" ht="14.25" x14ac:dyDescent="0.2">
      <c r="A42" s="23">
        <f t="shared" si="3"/>
        <v>10</v>
      </c>
      <c r="B42" s="24" t="s">
        <v>41</v>
      </c>
      <c r="C42" s="23">
        <f>Przedszkole!C42+'SP1'!C42+'SSP2'!C42+'SP4'!C42+'SP5'!C42+'SP7'!C42+'SP8'!C42+'SP10'!C42+'SP11'!C42+'SP12'!C42</f>
        <v>35</v>
      </c>
      <c r="D42" s="23" t="s">
        <v>14</v>
      </c>
      <c r="E42" s="222">
        <v>0</v>
      </c>
      <c r="F42" s="25">
        <f t="shared" si="2"/>
        <v>0</v>
      </c>
      <c r="G42"/>
      <c r="H42" s="178"/>
      <c r="J42" s="142"/>
    </row>
    <row r="43" spans="1:14" ht="14.25" x14ac:dyDescent="0.2">
      <c r="A43" s="23">
        <f t="shared" si="3"/>
        <v>11</v>
      </c>
      <c r="B43" s="24" t="s">
        <v>42</v>
      </c>
      <c r="C43" s="23">
        <f>Przedszkole!C43+'SP1'!C43+'SSP2'!C43+'SP4'!C43+'SP5'!C43+'SP7'!C43+'SP8'!C43+'SP10'!C43+'SP11'!C43+'SP12'!C43</f>
        <v>188</v>
      </c>
      <c r="D43" s="23" t="s">
        <v>14</v>
      </c>
      <c r="E43" s="222">
        <v>0</v>
      </c>
      <c r="F43" s="25">
        <f t="shared" si="2"/>
        <v>0</v>
      </c>
      <c r="G43"/>
      <c r="J43" s="142"/>
    </row>
    <row r="44" spans="1:14" s="200" customFormat="1" ht="14.25" x14ac:dyDescent="0.2">
      <c r="A44" s="196">
        <f t="shared" si="3"/>
        <v>12</v>
      </c>
      <c r="B44" s="203" t="s">
        <v>509</v>
      </c>
      <c r="C44" s="196">
        <f>Przedszkole!C44+'SP1'!C44+'SSP2'!C44+'SP4'!C44+'SP5'!C44+'SP7'!C44+'SP8'!C44+'SP10'!C44+'SP11'!C44+'SP12'!C44</f>
        <v>2</v>
      </c>
      <c r="D44" s="194" t="s">
        <v>17</v>
      </c>
      <c r="E44" s="222">
        <v>0</v>
      </c>
      <c r="F44" s="197">
        <f t="shared" si="2"/>
        <v>0</v>
      </c>
      <c r="G44" s="198"/>
      <c r="H44" s="199"/>
      <c r="J44" s="201"/>
      <c r="K44" s="202"/>
    </row>
    <row r="45" spans="1:14" ht="14.25" x14ac:dyDescent="0.2">
      <c r="A45" s="23">
        <f t="shared" si="3"/>
        <v>13</v>
      </c>
      <c r="B45" s="24" t="s">
        <v>43</v>
      </c>
      <c r="C45" s="23">
        <f>Przedszkole!C45+'SP1'!C45+'SSP2'!C45+'SP4'!C45+'SP5'!C45+'SP7'!C45+'SP8'!C45+'SP10'!C45+'SP11'!C45+'SP12'!C45</f>
        <v>10</v>
      </c>
      <c r="D45" s="23" t="s">
        <v>14</v>
      </c>
      <c r="E45" s="222">
        <v>0</v>
      </c>
      <c r="F45" s="25">
        <f t="shared" si="2"/>
        <v>0</v>
      </c>
      <c r="G45"/>
      <c r="J45" s="142"/>
    </row>
    <row r="46" spans="1:14" ht="14.25" x14ac:dyDescent="0.2">
      <c r="A46" s="23">
        <f t="shared" si="3"/>
        <v>14</v>
      </c>
      <c r="B46" s="24" t="s">
        <v>44</v>
      </c>
      <c r="C46" s="23">
        <f>Przedszkole!C46+'SP1'!C46+'SSP2'!C46+'SP4'!C46+'SP5'!C46+'SP7'!C46+'SP8'!C46+'SP10'!C46+'SP11'!C46+'SP12'!C46</f>
        <v>68</v>
      </c>
      <c r="D46" s="23" t="s">
        <v>14</v>
      </c>
      <c r="E46" s="222">
        <v>0</v>
      </c>
      <c r="F46" s="25">
        <f t="shared" si="2"/>
        <v>0</v>
      </c>
      <c r="G46"/>
      <c r="J46" s="142"/>
    </row>
    <row r="47" spans="1:14" ht="14.25" x14ac:dyDescent="0.2">
      <c r="A47" s="23">
        <f t="shared" si="3"/>
        <v>15</v>
      </c>
      <c r="B47" s="24" t="s">
        <v>45</v>
      </c>
      <c r="C47" s="23">
        <f>Przedszkole!C47+'SP1'!C47+'SSP2'!C47+'SP4'!C47+'SP5'!C47+'SP7'!C47+'SP8'!C47+'SP10'!C47+'SP11'!C47+'SP12'!C47</f>
        <v>9</v>
      </c>
      <c r="D47" s="23" t="s">
        <v>14</v>
      </c>
      <c r="E47" s="222">
        <v>0</v>
      </c>
      <c r="F47" s="25">
        <f t="shared" si="2"/>
        <v>0</v>
      </c>
      <c r="G47"/>
      <c r="J47" s="142"/>
    </row>
    <row r="48" spans="1:14" ht="14.25" x14ac:dyDescent="0.2">
      <c r="A48" s="23">
        <f t="shared" si="3"/>
        <v>16</v>
      </c>
      <c r="B48" s="24" t="s">
        <v>46</v>
      </c>
      <c r="C48" s="23">
        <f>Przedszkole!C48+'SP1'!C48+'SSP2'!C48+'SP4'!C48+'SP5'!C48+'SP7'!C48+'SP8'!C48+'SP10'!C48+'SP11'!C48+'SP12'!C48</f>
        <v>210</v>
      </c>
      <c r="D48" s="23" t="s">
        <v>14</v>
      </c>
      <c r="E48" s="222">
        <v>0</v>
      </c>
      <c r="F48" s="25">
        <f t="shared" si="2"/>
        <v>0</v>
      </c>
      <c r="G48"/>
      <c r="J48" s="142"/>
    </row>
    <row r="49" spans="1:14" ht="14.25" x14ac:dyDescent="0.2">
      <c r="A49" s="23">
        <f t="shared" si="3"/>
        <v>17</v>
      </c>
      <c r="B49" s="24" t="s">
        <v>47</v>
      </c>
      <c r="C49" s="23">
        <f>Przedszkole!C49+'SP1'!C49+'SSP2'!C49+'SP4'!C49+'SP5'!C49+'SP7'!C49+'SP8'!C49+'SP10'!C49+'SP11'!C49+'SP12'!C49</f>
        <v>124</v>
      </c>
      <c r="D49" s="23" t="s">
        <v>14</v>
      </c>
      <c r="E49" s="222">
        <v>0</v>
      </c>
      <c r="F49" s="25">
        <f t="shared" si="2"/>
        <v>0</v>
      </c>
      <c r="G49"/>
      <c r="J49" s="142"/>
    </row>
    <row r="50" spans="1:14" ht="14.25" x14ac:dyDescent="0.2">
      <c r="A50" s="23">
        <f t="shared" si="3"/>
        <v>18</v>
      </c>
      <c r="B50" s="24" t="s">
        <v>48</v>
      </c>
      <c r="C50" s="23">
        <f>Przedszkole!C50+'SP1'!C50+'SSP2'!C50+'SP4'!C50+'SP5'!C50+'SP7'!C50+'SP8'!C50+'SP10'!C50+'SP11'!C50+'SP12'!C50</f>
        <v>60</v>
      </c>
      <c r="D50" s="23" t="s">
        <v>14</v>
      </c>
      <c r="E50" s="222">
        <v>0</v>
      </c>
      <c r="F50" s="25">
        <f t="shared" si="2"/>
        <v>0</v>
      </c>
      <c r="G50"/>
      <c r="J50" s="142"/>
    </row>
    <row r="51" spans="1:14" ht="14.25" x14ac:dyDescent="0.2">
      <c r="A51" s="23">
        <f t="shared" si="3"/>
        <v>19</v>
      </c>
      <c r="B51" s="24" t="s">
        <v>49</v>
      </c>
      <c r="C51" s="23">
        <f>Przedszkole!C51+'SP1'!C51+'SSP2'!C51+'SP4'!C51+'SP5'!C51+'SP7'!C51+'SP8'!C51+'SP10'!C51+'SP11'!C51+'SP12'!C51</f>
        <v>60</v>
      </c>
      <c r="D51" s="23" t="s">
        <v>14</v>
      </c>
      <c r="E51" s="222">
        <v>0</v>
      </c>
      <c r="F51" s="25">
        <f t="shared" si="2"/>
        <v>0</v>
      </c>
      <c r="G51"/>
      <c r="J51" s="142"/>
    </row>
    <row r="52" spans="1:14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  <c r="M52" s="425"/>
      <c r="N52" s="424"/>
    </row>
    <row r="53" spans="1:14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4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</row>
    <row r="55" spans="1:14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4" ht="26.25" customHeight="1" x14ac:dyDescent="0.2">
      <c r="A56" s="23">
        <v>1</v>
      </c>
      <c r="B56" s="136" t="s">
        <v>51</v>
      </c>
      <c r="C56" s="23">
        <f>Przedszkole!C56+'SP1'!C56+'SSP2'!C56+'SP4'!C56+'SP5'!C56+'SP7'!C56+'SP8'!C56+'SP10'!C56+'SP11'!C56+'SP12'!C56</f>
        <v>55</v>
      </c>
      <c r="D56" s="41" t="s">
        <v>52</v>
      </c>
      <c r="E56" s="222">
        <v>0</v>
      </c>
      <c r="F56" s="25">
        <f t="shared" ref="F56:F76" si="4">C56*E56</f>
        <v>0</v>
      </c>
      <c r="G56"/>
      <c r="J56" s="142"/>
    </row>
    <row r="57" spans="1:14" ht="17.25" customHeight="1" x14ac:dyDescent="0.2">
      <c r="A57" s="23">
        <f>A56+1</f>
        <v>2</v>
      </c>
      <c r="B57" s="136" t="s">
        <v>53</v>
      </c>
      <c r="C57" s="23">
        <f>Przedszkole!C57+'SP1'!C57+'SSP2'!C57+'SP4'!C57+'SP5'!C57+'SP7'!C57+'SP8'!C57+'SP10'!C57+'SP11'!C57+'SP12'!C57</f>
        <v>50</v>
      </c>
      <c r="D57" s="41" t="s">
        <v>52</v>
      </c>
      <c r="E57" s="222">
        <v>0</v>
      </c>
      <c r="F57" s="25">
        <f t="shared" si="4"/>
        <v>0</v>
      </c>
      <c r="G57"/>
      <c r="J57" s="142"/>
    </row>
    <row r="58" spans="1:14" ht="61.5" customHeight="1" x14ac:dyDescent="0.2">
      <c r="A58" s="23">
        <f>A57+1</f>
        <v>3</v>
      </c>
      <c r="B58" s="138" t="s">
        <v>452</v>
      </c>
      <c r="C58" s="23">
        <f>Przedszkole!C58+'SP1'!C58+'SSP2'!C58+'SP4'!C58+'SP5'!C58+'SP7'!C58+'SP8'!C58+'SP10'!C58+'SP11'!C58+'SP12'!C58</f>
        <v>70</v>
      </c>
      <c r="D58" s="23" t="s">
        <v>14</v>
      </c>
      <c r="E58" s="222">
        <v>0</v>
      </c>
      <c r="F58" s="25">
        <f t="shared" si="4"/>
        <v>0</v>
      </c>
      <c r="G58"/>
      <c r="J58" s="142"/>
    </row>
    <row r="59" spans="1:14" ht="174" customHeight="1" x14ac:dyDescent="0.2">
      <c r="A59" s="23">
        <f t="shared" ref="A59:A76" si="5">A58+1</f>
        <v>4</v>
      </c>
      <c r="B59" s="137" t="s">
        <v>54</v>
      </c>
      <c r="C59" s="23">
        <f>Przedszkole!C59+'SP1'!C59+'SSP2'!C59+'SP4'!C59+'SP5'!C59+'SP7'!C59+'SP8'!C59+'SP10'!C59+'SP11'!C59+'SP12'!C59</f>
        <v>280</v>
      </c>
      <c r="D59" s="23" t="s">
        <v>14</v>
      </c>
      <c r="E59" s="222">
        <v>0</v>
      </c>
      <c r="F59" s="25">
        <f t="shared" si="4"/>
        <v>0</v>
      </c>
      <c r="G59"/>
      <c r="J59" s="142"/>
    </row>
    <row r="60" spans="1:14" ht="87.75" customHeight="1" x14ac:dyDescent="0.2">
      <c r="A60" s="23">
        <f t="shared" si="5"/>
        <v>5</v>
      </c>
      <c r="B60" s="137" t="s">
        <v>55</v>
      </c>
      <c r="C60" s="23">
        <f>Przedszkole!C60+'SP1'!C60+'SSP2'!C60+'SP4'!C60+'SP5'!C60+'SP7'!C60+'SP8'!C60+'SP10'!C60+'SP11'!C60+'SP12'!C60</f>
        <v>8</v>
      </c>
      <c r="D60" s="23" t="s">
        <v>14</v>
      </c>
      <c r="E60" s="222">
        <v>0</v>
      </c>
      <c r="F60" s="25">
        <f t="shared" si="4"/>
        <v>0</v>
      </c>
      <c r="G60"/>
      <c r="J60" s="142"/>
    </row>
    <row r="61" spans="1:14" ht="66.75" customHeight="1" x14ac:dyDescent="0.2">
      <c r="A61" s="23">
        <f t="shared" si="5"/>
        <v>6</v>
      </c>
      <c r="B61" s="137" t="s">
        <v>56</v>
      </c>
      <c r="C61" s="23">
        <f>Przedszkole!C61+'SP1'!C61+'SSP2'!C61+'SP4'!C61+'SP5'!C61+'SP7'!C61+'SP8'!C61+'SP10'!C61+'SP11'!C61+'SP12'!C61</f>
        <v>17</v>
      </c>
      <c r="D61" s="23" t="s">
        <v>14</v>
      </c>
      <c r="E61" s="222">
        <v>0</v>
      </c>
      <c r="F61" s="25">
        <f t="shared" si="4"/>
        <v>0</v>
      </c>
      <c r="G61"/>
      <c r="J61" s="142"/>
    </row>
    <row r="62" spans="1:14" ht="76.5" x14ac:dyDescent="0.2">
      <c r="A62" s="23">
        <f t="shared" si="5"/>
        <v>7</v>
      </c>
      <c r="B62" s="137" t="s">
        <v>57</v>
      </c>
      <c r="C62" s="23">
        <f>Przedszkole!C62+'SP1'!C62+'SSP2'!C62+'SP4'!C62+'SP5'!C62+'SP7'!C62+'SP8'!C62+'SP10'!C62+'SP11'!C62+'SP12'!C62</f>
        <v>11</v>
      </c>
      <c r="D62" s="23" t="s">
        <v>14</v>
      </c>
      <c r="E62" s="222">
        <v>0</v>
      </c>
      <c r="F62" s="25">
        <f t="shared" si="4"/>
        <v>0</v>
      </c>
      <c r="G62"/>
      <c r="J62" s="142"/>
    </row>
    <row r="63" spans="1:14" ht="14.25" x14ac:dyDescent="0.2">
      <c r="A63" s="23">
        <f t="shared" si="5"/>
        <v>8</v>
      </c>
      <c r="B63" s="137" t="s">
        <v>58</v>
      </c>
      <c r="C63" s="23">
        <f>Przedszkole!C63+'SP1'!C63+'SSP2'!C63+'SP4'!C63+'SP5'!C63+'SP7'!C63+'SP8'!C63+'SP10'!C63+'SP11'!C63+'SP12'!C63</f>
        <v>51</v>
      </c>
      <c r="D63" s="23" t="s">
        <v>14</v>
      </c>
      <c r="E63" s="222">
        <v>0</v>
      </c>
      <c r="F63" s="25">
        <f t="shared" si="4"/>
        <v>0</v>
      </c>
      <c r="G63"/>
      <c r="J63" s="142"/>
    </row>
    <row r="64" spans="1:14" ht="86.25" customHeight="1" x14ac:dyDescent="0.2">
      <c r="A64" s="23">
        <f t="shared" si="5"/>
        <v>9</v>
      </c>
      <c r="B64" s="137" t="s">
        <v>59</v>
      </c>
      <c r="C64" s="23">
        <f>Przedszkole!C64+'SP1'!C64+'SSP2'!C64+'SP4'!C64+'SP5'!C64+'SP7'!C64+'SP8'!C64+'SP10'!C64+'SP11'!C64+'SP12'!C64</f>
        <v>70</v>
      </c>
      <c r="D64" s="23" t="s">
        <v>14</v>
      </c>
      <c r="E64" s="222">
        <v>0</v>
      </c>
      <c r="F64" s="25">
        <f t="shared" si="4"/>
        <v>0</v>
      </c>
      <c r="G64"/>
      <c r="J64" s="142"/>
    </row>
    <row r="65" spans="1:14" ht="140.25" customHeight="1" x14ac:dyDescent="0.2">
      <c r="A65" s="23">
        <f t="shared" si="5"/>
        <v>10</v>
      </c>
      <c r="B65" s="137" t="s">
        <v>60</v>
      </c>
      <c r="C65" s="23">
        <f>Przedszkole!C65+'SP1'!C65+'SSP2'!C65+'SP4'!C65+'SP5'!C65+'SP7'!C65+'SP8'!C65+'SP10'!C65+'SP11'!C65+'SP12'!C65</f>
        <v>11</v>
      </c>
      <c r="D65" s="23" t="s">
        <v>14</v>
      </c>
      <c r="E65" s="222">
        <v>0</v>
      </c>
      <c r="F65" s="25">
        <f t="shared" si="4"/>
        <v>0</v>
      </c>
      <c r="G65"/>
      <c r="J65" s="142"/>
    </row>
    <row r="66" spans="1:14" ht="102" customHeight="1" x14ac:dyDescent="0.2">
      <c r="A66" s="23">
        <f t="shared" si="5"/>
        <v>11</v>
      </c>
      <c r="B66" s="137" t="s">
        <v>61</v>
      </c>
      <c r="C66" s="23">
        <f>Przedszkole!C66+'SP1'!C66+'SSP2'!C66+'SP4'!C66+'SP5'!C66+'SP7'!C66+'SP8'!C66+'SP10'!C66+'SP11'!C66+'SP12'!C66</f>
        <v>1</v>
      </c>
      <c r="D66" s="23" t="s">
        <v>14</v>
      </c>
      <c r="E66" s="222">
        <v>0</v>
      </c>
      <c r="F66" s="25">
        <f t="shared" si="4"/>
        <v>0</v>
      </c>
      <c r="G66"/>
      <c r="J66" s="142"/>
    </row>
    <row r="67" spans="1:14" ht="96" customHeight="1" x14ac:dyDescent="0.2">
      <c r="A67" s="23">
        <f t="shared" si="5"/>
        <v>12</v>
      </c>
      <c r="B67" s="137" t="s">
        <v>62</v>
      </c>
      <c r="C67" s="23">
        <f>Przedszkole!C67+'SP1'!C67+'SSP2'!C67+'SP4'!C67+'SP5'!C67+'SP7'!C67+'SP8'!C67+'SP10'!C67+'SP11'!C67+'SP12'!C67</f>
        <v>63</v>
      </c>
      <c r="D67" s="23" t="s">
        <v>14</v>
      </c>
      <c r="E67" s="222">
        <v>0</v>
      </c>
      <c r="F67" s="25">
        <f t="shared" si="4"/>
        <v>0</v>
      </c>
      <c r="G67"/>
      <c r="J67" s="142"/>
    </row>
    <row r="68" spans="1:14" ht="33.75" customHeight="1" x14ac:dyDescent="0.2">
      <c r="A68" s="23">
        <f t="shared" si="5"/>
        <v>13</v>
      </c>
      <c r="B68" s="137" t="s">
        <v>63</v>
      </c>
      <c r="C68" s="23">
        <f>Przedszkole!C68+'SP1'!C68+'SSP2'!C68+'SP4'!C68+'SP5'!C68+'SP7'!C68+'SP8'!C68+'SP10'!C68+'SP11'!C68+'SP12'!C68</f>
        <v>6</v>
      </c>
      <c r="D68" s="23" t="s">
        <v>14</v>
      </c>
      <c r="E68" s="222">
        <v>0</v>
      </c>
      <c r="F68" s="25">
        <f t="shared" si="4"/>
        <v>0</v>
      </c>
      <c r="G68"/>
      <c r="J68" s="142"/>
    </row>
    <row r="69" spans="1:14" ht="98.25" customHeight="1" x14ac:dyDescent="0.2">
      <c r="A69" s="23">
        <f t="shared" si="5"/>
        <v>14</v>
      </c>
      <c r="B69" s="138" t="s">
        <v>453</v>
      </c>
      <c r="C69" s="23">
        <f>Przedszkole!C69+'SP1'!C69+'SSP2'!C69+'SP4'!C69+'SP5'!C69+'SP7'!C69+'SP8'!C69+'SP10'!C69+'SP11'!C69+'SP12'!C69</f>
        <v>55</v>
      </c>
      <c r="D69" s="23" t="s">
        <v>14</v>
      </c>
      <c r="E69" s="222">
        <v>0</v>
      </c>
      <c r="F69" s="25">
        <f t="shared" si="4"/>
        <v>0</v>
      </c>
      <c r="G69"/>
      <c r="J69" s="142"/>
    </row>
    <row r="70" spans="1:14" ht="98.25" customHeight="1" x14ac:dyDescent="0.2">
      <c r="A70" s="23">
        <f t="shared" si="5"/>
        <v>15</v>
      </c>
      <c r="B70" s="138" t="s">
        <v>454</v>
      </c>
      <c r="C70" s="23">
        <f>Przedszkole!C70+'SP1'!C70+'SSP2'!C70+'SP4'!C70+'SP5'!C70+'SP7'!C70+'SP8'!C70+'SP10'!C70+'SP11'!C70+'SP12'!C70</f>
        <v>45</v>
      </c>
      <c r="D70" s="23" t="s">
        <v>14</v>
      </c>
      <c r="E70" s="222">
        <v>0</v>
      </c>
      <c r="F70" s="25">
        <f t="shared" si="4"/>
        <v>0</v>
      </c>
      <c r="G70"/>
      <c r="J70" s="142"/>
    </row>
    <row r="71" spans="1:14" ht="69.75" customHeight="1" x14ac:dyDescent="0.2">
      <c r="A71" s="23">
        <f t="shared" si="5"/>
        <v>16</v>
      </c>
      <c r="B71" s="137" t="s">
        <v>64</v>
      </c>
      <c r="C71" s="23">
        <f>Przedszkole!C71+'SP1'!C71+'SSP2'!C71+'SP4'!C71+'SP5'!C71+'SP7'!C71+'SP8'!C71+'SP10'!C71+'SP11'!C71+'SP12'!C71</f>
        <v>3</v>
      </c>
      <c r="D71" s="23" t="s">
        <v>14</v>
      </c>
      <c r="E71" s="222">
        <v>0</v>
      </c>
      <c r="F71" s="25">
        <f t="shared" si="4"/>
        <v>0</v>
      </c>
      <c r="G71"/>
      <c r="J71" s="142"/>
    </row>
    <row r="72" spans="1:14" ht="30.75" customHeight="1" x14ac:dyDescent="0.2">
      <c r="A72" s="23">
        <f t="shared" si="5"/>
        <v>17</v>
      </c>
      <c r="B72" s="138" t="s">
        <v>455</v>
      </c>
      <c r="C72" s="23">
        <f>Przedszkole!C72+'SP1'!C72+'SSP2'!C72+'SP4'!C72+'SP5'!C72+'SP7'!C72+'SP8'!C72+'SP10'!C72+'SP11'!C72+'SP12'!C72</f>
        <v>6</v>
      </c>
      <c r="D72" s="23" t="s">
        <v>14</v>
      </c>
      <c r="E72" s="222">
        <v>0</v>
      </c>
      <c r="F72" s="25">
        <f t="shared" si="4"/>
        <v>0</v>
      </c>
      <c r="G72"/>
      <c r="J72" s="142"/>
    </row>
    <row r="73" spans="1:14" ht="28.5" customHeight="1" x14ac:dyDescent="0.2">
      <c r="A73" s="23">
        <f t="shared" si="5"/>
        <v>18</v>
      </c>
      <c r="B73" s="137" t="s">
        <v>65</v>
      </c>
      <c r="C73" s="23">
        <f>Przedszkole!C73+'SP1'!C73+'SSP2'!C73+'SP4'!C73+'SP5'!C73+'SP7'!C73+'SP8'!C73+'SP10'!C73+'SP11'!C73+'SP12'!C73</f>
        <v>7</v>
      </c>
      <c r="D73" s="23" t="s">
        <v>14</v>
      </c>
      <c r="E73" s="222">
        <v>0</v>
      </c>
      <c r="F73" s="25">
        <f t="shared" si="4"/>
        <v>0</v>
      </c>
      <c r="G73"/>
      <c r="J73" s="142"/>
    </row>
    <row r="74" spans="1:14" ht="27.75" customHeight="1" x14ac:dyDescent="0.2">
      <c r="A74" s="23">
        <f t="shared" si="5"/>
        <v>19</v>
      </c>
      <c r="B74" s="137" t="s">
        <v>66</v>
      </c>
      <c r="C74" s="23">
        <f>Przedszkole!C74+'SP1'!C74+'SSP2'!C74+'SP4'!C74+'SP5'!C74+'SP7'!C74+'SP8'!C74+'SP10'!C74+'SP11'!C74+'SP12'!C74</f>
        <v>7</v>
      </c>
      <c r="D74" s="23" t="s">
        <v>14</v>
      </c>
      <c r="E74" s="222">
        <v>0</v>
      </c>
      <c r="F74" s="25">
        <f t="shared" si="4"/>
        <v>0</v>
      </c>
      <c r="G74"/>
      <c r="J74" s="142"/>
    </row>
    <row r="75" spans="1:14" ht="25.5" customHeight="1" x14ac:dyDescent="0.2">
      <c r="A75" s="23">
        <f t="shared" si="5"/>
        <v>20</v>
      </c>
      <c r="B75" s="137" t="s">
        <v>67</v>
      </c>
      <c r="C75" s="23">
        <f>Przedszkole!C75+'SP1'!C75+'SSP2'!C75+'SP4'!C75+'SP5'!C75+'SP7'!C75+'SP8'!C75+'SP10'!C75+'SP11'!C75+'SP12'!C75</f>
        <v>80</v>
      </c>
      <c r="D75" s="23" t="s">
        <v>14</v>
      </c>
      <c r="E75" s="222">
        <v>0</v>
      </c>
      <c r="F75" s="25">
        <f t="shared" si="4"/>
        <v>0</v>
      </c>
      <c r="G75"/>
      <c r="J75" s="142"/>
    </row>
    <row r="76" spans="1:14" ht="60.75" customHeight="1" x14ac:dyDescent="0.2">
      <c r="A76" s="23">
        <f t="shared" si="5"/>
        <v>21</v>
      </c>
      <c r="B76" s="138" t="s">
        <v>456</v>
      </c>
      <c r="C76" s="23">
        <f>Przedszkole!C76+'SP1'!C76+'SSP2'!C76+'SP4'!C76+'SP5'!C76+'SP7'!C76+'SP8'!C76+'SP10'!C76+'SP11'!C76+'SP12'!C76</f>
        <v>113</v>
      </c>
      <c r="D76" s="23" t="s">
        <v>14</v>
      </c>
      <c r="E76" s="222">
        <v>0</v>
      </c>
      <c r="F76" s="25">
        <f t="shared" si="4"/>
        <v>0</v>
      </c>
      <c r="G76"/>
      <c r="J76" s="142"/>
    </row>
    <row r="77" spans="1:14" ht="14.25" x14ac:dyDescent="0.2">
      <c r="A77" s="23"/>
      <c r="B77" s="24"/>
      <c r="C77" s="22"/>
      <c r="D77" s="22"/>
      <c r="E77" s="27"/>
      <c r="F77" s="28">
        <f>SUM(F56:F76)</f>
        <v>0</v>
      </c>
      <c r="G77"/>
      <c r="J77" s="28"/>
      <c r="M77" s="425"/>
      <c r="N77" s="424"/>
    </row>
    <row r="78" spans="1:14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4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4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1" s="157" customFormat="1" ht="14.25" x14ac:dyDescent="0.2">
      <c r="A81" s="159">
        <v>1</v>
      </c>
      <c r="B81" s="162" t="s">
        <v>70</v>
      </c>
      <c r="C81" s="159">
        <f>Przedszkole!C81+'SP1'!C81+'SSP2'!C81+'SP4'!C81+'SP5'!C81+'SP7'!C81+'SP8'!C81+'SP10'!C81+'SP11'!C81+'SP12'!C81</f>
        <v>1003</v>
      </c>
      <c r="D81" s="159" t="s">
        <v>71</v>
      </c>
      <c r="E81" s="223">
        <v>0</v>
      </c>
      <c r="F81" s="163">
        <f t="shared" ref="F81:F153" si="6">C81*E81</f>
        <v>0</v>
      </c>
      <c r="G81" s="155"/>
      <c r="H81" s="179"/>
      <c r="J81" s="158"/>
      <c r="K81" s="160"/>
    </row>
    <row r="82" spans="1:11" s="157" customFormat="1" ht="14.25" x14ac:dyDescent="0.2">
      <c r="A82" s="159">
        <v>2</v>
      </c>
      <c r="B82" s="162" t="s">
        <v>72</v>
      </c>
      <c r="C82" s="159">
        <f>Przedszkole!C82+'SP1'!C82+'SSP2'!C82+'SP4'!C82+'SP5'!C82+'SP7'!C82+'SP8'!C82+'SP10'!C82+'SP11'!C82+'SP12'!C82</f>
        <v>355</v>
      </c>
      <c r="D82" s="159" t="s">
        <v>71</v>
      </c>
      <c r="E82" s="223">
        <v>0</v>
      </c>
      <c r="F82" s="163">
        <f t="shared" si="6"/>
        <v>0</v>
      </c>
      <c r="G82" s="155"/>
      <c r="H82" s="179"/>
      <c r="J82" s="158"/>
      <c r="K82" s="160"/>
    </row>
    <row r="83" spans="1:11" s="157" customFormat="1" ht="14.25" x14ac:dyDescent="0.2">
      <c r="A83" s="159">
        <v>3</v>
      </c>
      <c r="B83" s="162" t="s">
        <v>73</v>
      </c>
      <c r="C83" s="159">
        <f>Przedszkole!C83+'SP1'!C83+'SSP2'!C83+'SP4'!C83+'SP5'!C83+'SP7'!C83+'SP8'!C83+'SP10'!C83+'SP11'!C83+'SP12'!C83</f>
        <v>128</v>
      </c>
      <c r="D83" s="159" t="s">
        <v>71</v>
      </c>
      <c r="E83" s="223">
        <v>0</v>
      </c>
      <c r="F83" s="163">
        <f t="shared" si="6"/>
        <v>0</v>
      </c>
      <c r="G83" s="155"/>
      <c r="H83" s="179"/>
      <c r="J83" s="158"/>
      <c r="K83" s="160"/>
    </row>
    <row r="84" spans="1:11" s="188" customFormat="1" ht="14.25" x14ac:dyDescent="0.2">
      <c r="A84" s="184">
        <v>4</v>
      </c>
      <c r="B84" s="191" t="s">
        <v>469</v>
      </c>
      <c r="C84" s="182">
        <f>Przedszkole!C84+'SP1'!C84+'SSP2'!C84+'SP4'!C84+'SP5'!C84+'SP7'!C84+'SP8'!C84+'SP10'!C84+'SP11'!C84+'SP12'!C84</f>
        <v>80</v>
      </c>
      <c r="D84" s="192" t="s">
        <v>71</v>
      </c>
      <c r="E84" s="223">
        <v>0</v>
      </c>
      <c r="F84" s="193">
        <f t="shared" si="6"/>
        <v>0</v>
      </c>
      <c r="G84" s="186"/>
      <c r="H84" s="187"/>
      <c r="J84" s="189"/>
      <c r="K84" s="190"/>
    </row>
    <row r="85" spans="1:11" s="157" customFormat="1" ht="14.25" x14ac:dyDescent="0.2">
      <c r="A85" s="159">
        <v>5</v>
      </c>
      <c r="B85" s="162" t="s">
        <v>74</v>
      </c>
      <c r="C85" s="159">
        <f>Przedszkole!C85+'SP1'!C85+'SSP2'!C85+'SP4'!C85+'SP5'!C85+'SP7'!C85+'SP8'!C85+'SP10'!C85+'SP11'!C85+'SP12'!C85</f>
        <v>535</v>
      </c>
      <c r="D85" s="159" t="s">
        <v>71</v>
      </c>
      <c r="E85" s="223">
        <v>0</v>
      </c>
      <c r="F85" s="163">
        <f t="shared" si="6"/>
        <v>0</v>
      </c>
      <c r="G85" s="155"/>
      <c r="H85" s="179"/>
      <c r="J85" s="158"/>
      <c r="K85" s="160"/>
    </row>
    <row r="86" spans="1:11" s="157" customFormat="1" ht="25.5" x14ac:dyDescent="0.2">
      <c r="A86" s="159">
        <v>6</v>
      </c>
      <c r="B86" s="162" t="s">
        <v>75</v>
      </c>
      <c r="C86" s="159">
        <f>Przedszkole!C86+'SP1'!C86+'SSP2'!C86+'SP4'!C86+'SP5'!C86+'SP7'!C86+'SP8'!C86+'SP10'!C86+'SP11'!C86+'SP12'!C86</f>
        <v>543</v>
      </c>
      <c r="D86" s="159" t="s">
        <v>71</v>
      </c>
      <c r="E86" s="223">
        <v>0</v>
      </c>
      <c r="F86" s="163">
        <f t="shared" si="6"/>
        <v>0</v>
      </c>
      <c r="G86" s="155"/>
      <c r="H86" s="179"/>
      <c r="J86" s="158"/>
      <c r="K86" s="160"/>
    </row>
    <row r="87" spans="1:11" s="188" customFormat="1" ht="14.25" x14ac:dyDescent="0.2">
      <c r="A87" s="184">
        <v>7</v>
      </c>
      <c r="B87" s="191" t="s">
        <v>471</v>
      </c>
      <c r="C87" s="182">
        <f>Przedszkole!C87+'SP1'!C87+'SSP2'!C87+'SP4'!C87+'SP5'!C87+'SP7'!C87+'SP8'!C87+'SP10'!C87+'SP11'!C87+'SP12'!C87</f>
        <v>54</v>
      </c>
      <c r="D87" s="192" t="s">
        <v>71</v>
      </c>
      <c r="E87" s="223">
        <v>0</v>
      </c>
      <c r="F87" s="193">
        <f t="shared" si="6"/>
        <v>0</v>
      </c>
      <c r="G87" s="186"/>
      <c r="H87" s="187"/>
      <c r="J87" s="189"/>
      <c r="K87" s="190"/>
    </row>
    <row r="88" spans="1:11" s="157" customFormat="1" ht="14.25" x14ac:dyDescent="0.2">
      <c r="A88" s="159">
        <v>8</v>
      </c>
      <c r="B88" s="162" t="s">
        <v>76</v>
      </c>
      <c r="C88" s="159">
        <f>Przedszkole!C88+'SP1'!C88+'SSP2'!C88+'SP4'!C88+'SP5'!C88+'SP7'!C88+'SP8'!C88+'SP10'!C88+'SP11'!C88+'SP12'!C88</f>
        <v>180</v>
      </c>
      <c r="D88" s="159" t="s">
        <v>71</v>
      </c>
      <c r="E88" s="223">
        <v>0</v>
      </c>
      <c r="F88" s="163">
        <f t="shared" si="6"/>
        <v>0</v>
      </c>
      <c r="G88" s="155"/>
      <c r="H88" s="179"/>
      <c r="J88" s="158"/>
      <c r="K88" s="160"/>
    </row>
    <row r="89" spans="1:11" s="157" customFormat="1" ht="14.25" x14ac:dyDescent="0.2">
      <c r="A89" s="159">
        <v>9</v>
      </c>
      <c r="B89" s="162" t="s">
        <v>77</v>
      </c>
      <c r="C89" s="159">
        <f>Przedszkole!C89+'SP1'!C89+'SSP2'!C89+'SP4'!C89+'SP5'!C89+'SP7'!C89+'SP8'!C89+'SP10'!C89+'SP11'!C89+'SP12'!C89</f>
        <v>99</v>
      </c>
      <c r="D89" s="159" t="s">
        <v>71</v>
      </c>
      <c r="E89" s="223">
        <v>0</v>
      </c>
      <c r="F89" s="163">
        <f t="shared" si="6"/>
        <v>0</v>
      </c>
      <c r="G89" s="155"/>
      <c r="H89" s="179"/>
      <c r="J89" s="158"/>
      <c r="K89" s="160"/>
    </row>
    <row r="90" spans="1:11" s="157" customFormat="1" ht="14.25" x14ac:dyDescent="0.2">
      <c r="A90" s="159">
        <v>10</v>
      </c>
      <c r="B90" s="162" t="s">
        <v>78</v>
      </c>
      <c r="C90" s="159">
        <f>Przedszkole!C90+'SP1'!C90+'SSP2'!C90+'SP4'!C90+'SP5'!C90+'SP7'!C90+'SP8'!C90+'SP10'!C90+'SP11'!C90+'SP12'!C90</f>
        <v>122</v>
      </c>
      <c r="D90" s="159" t="s">
        <v>71</v>
      </c>
      <c r="E90" s="223">
        <v>0</v>
      </c>
      <c r="F90" s="163">
        <f t="shared" si="6"/>
        <v>0</v>
      </c>
      <c r="G90" s="155"/>
      <c r="H90" s="179"/>
      <c r="J90" s="158"/>
      <c r="K90" s="160"/>
    </row>
    <row r="91" spans="1:11" s="157" customFormat="1" ht="14.25" x14ac:dyDescent="0.2">
      <c r="A91" s="154">
        <v>11</v>
      </c>
      <c r="B91" s="162" t="s">
        <v>79</v>
      </c>
      <c r="C91" s="159">
        <f>Przedszkole!C91+'SP1'!C91+'SSP2'!C91+'SP4'!C91+'SP5'!C91+'SP7'!C91+'SP8'!C91+'SP10'!C91+'SP11'!C91+'SP12'!C91</f>
        <v>830</v>
      </c>
      <c r="D91" s="159" t="s">
        <v>71</v>
      </c>
      <c r="E91" s="223">
        <v>0</v>
      </c>
      <c r="F91" s="163">
        <f t="shared" si="6"/>
        <v>0</v>
      </c>
      <c r="G91" s="155"/>
      <c r="H91" s="179"/>
      <c r="J91" s="158"/>
      <c r="K91" s="160"/>
    </row>
    <row r="92" spans="1:11" s="157" customFormat="1" ht="25.5" x14ac:dyDescent="0.2">
      <c r="A92" s="159">
        <v>12</v>
      </c>
      <c r="B92" s="162" t="s">
        <v>80</v>
      </c>
      <c r="C92" s="159">
        <f>Przedszkole!C92+'SP1'!C92+'SSP2'!C92+'SP4'!C92+'SP5'!C92+'SP7'!C92+'SP8'!C92+'SP10'!C92+'SP11'!C92+'SP12'!C92</f>
        <v>58</v>
      </c>
      <c r="D92" s="159" t="s">
        <v>17</v>
      </c>
      <c r="E92" s="223">
        <v>0</v>
      </c>
      <c r="F92" s="163">
        <f t="shared" si="6"/>
        <v>0</v>
      </c>
      <c r="G92" s="155"/>
      <c r="H92" s="179"/>
      <c r="J92" s="158"/>
      <c r="K92" s="160"/>
    </row>
    <row r="93" spans="1:11" s="157" customFormat="1" ht="38.25" x14ac:dyDescent="0.2">
      <c r="A93" s="159">
        <v>13</v>
      </c>
      <c r="B93" s="162" t="s">
        <v>81</v>
      </c>
      <c r="C93" s="159">
        <f>Przedszkole!C93+'SP1'!C93+'SSP2'!C93+'SP4'!C93+'SP5'!C93+'SP7'!C93+'SP8'!C93+'SP10'!C93+'SP11'!C93+'SP12'!C93</f>
        <v>650</v>
      </c>
      <c r="D93" s="159" t="s">
        <v>52</v>
      </c>
      <c r="E93" s="223">
        <v>0</v>
      </c>
      <c r="F93" s="163">
        <f t="shared" si="6"/>
        <v>0</v>
      </c>
      <c r="G93" s="155"/>
      <c r="H93" s="179"/>
      <c r="J93" s="158"/>
      <c r="K93" s="160"/>
    </row>
    <row r="94" spans="1:11" s="157" customFormat="1" ht="38.25" x14ac:dyDescent="0.2">
      <c r="A94" s="159">
        <v>14</v>
      </c>
      <c r="B94" s="162" t="s">
        <v>82</v>
      </c>
      <c r="C94" s="159">
        <f>Przedszkole!C94+'SP1'!C94+'SSP2'!C94+'SP4'!C94+'SP5'!C94+'SP7'!C94+'SP8'!C94+'SP10'!C94+'SP11'!C94+'SP12'!C94</f>
        <v>1180</v>
      </c>
      <c r="D94" s="159" t="s">
        <v>71</v>
      </c>
      <c r="E94" s="223">
        <v>0</v>
      </c>
      <c r="F94" s="163">
        <f t="shared" si="6"/>
        <v>0</v>
      </c>
      <c r="G94" s="155"/>
      <c r="H94" s="179"/>
      <c r="J94" s="158"/>
      <c r="K94" s="160"/>
    </row>
    <row r="95" spans="1:11" s="157" customFormat="1" ht="51" x14ac:dyDescent="0.2">
      <c r="A95" s="154">
        <v>15</v>
      </c>
      <c r="B95" s="162" t="s">
        <v>83</v>
      </c>
      <c r="C95" s="159">
        <f>Przedszkole!C95+'SP1'!C95+'SSP2'!C95+'SP4'!C95+'SP5'!C95+'SP7'!C95+'SP8'!C95+'SP10'!C95+'SP11'!C95+'SP12'!C95</f>
        <v>1260</v>
      </c>
      <c r="D95" s="159" t="s">
        <v>52</v>
      </c>
      <c r="E95" s="223">
        <v>0</v>
      </c>
      <c r="F95" s="163">
        <f t="shared" si="6"/>
        <v>0</v>
      </c>
      <c r="G95" s="155"/>
      <c r="H95" s="179"/>
      <c r="J95" s="158"/>
      <c r="K95" s="160"/>
    </row>
    <row r="96" spans="1:11" s="157" customFormat="1" ht="51" x14ac:dyDescent="0.2">
      <c r="A96" s="159">
        <v>16</v>
      </c>
      <c r="B96" s="162" t="s">
        <v>84</v>
      </c>
      <c r="C96" s="159">
        <f>Przedszkole!C96+'SP1'!C96+'SSP2'!C96+'SP4'!C96+'SP5'!C96+'SP7'!C96+'SP8'!C96+'SP10'!C96+'SP11'!C96+'SP12'!C96</f>
        <v>17</v>
      </c>
      <c r="D96" s="159" t="s">
        <v>71</v>
      </c>
      <c r="E96" s="223">
        <v>0</v>
      </c>
      <c r="F96" s="163">
        <f t="shared" si="6"/>
        <v>0</v>
      </c>
      <c r="G96" s="155"/>
      <c r="H96" s="179"/>
      <c r="J96" s="158"/>
      <c r="K96" s="160"/>
    </row>
    <row r="97" spans="1:11" s="157" customFormat="1" ht="38.25" x14ac:dyDescent="0.2">
      <c r="A97" s="159">
        <v>17</v>
      </c>
      <c r="B97" s="162" t="s">
        <v>85</v>
      </c>
      <c r="C97" s="159">
        <f>Przedszkole!C97+'SP1'!C97+'SSP2'!C97+'SP4'!C97+'SP5'!C97+'SP7'!C97+'SP8'!C97+'SP10'!C97+'SP11'!C97+'SP12'!C97</f>
        <v>834</v>
      </c>
      <c r="D97" s="159" t="s">
        <v>71</v>
      </c>
      <c r="E97" s="223">
        <v>0</v>
      </c>
      <c r="F97" s="163">
        <f t="shared" si="6"/>
        <v>0</v>
      </c>
      <c r="G97" s="155"/>
      <c r="H97" s="179"/>
      <c r="J97" s="158"/>
      <c r="K97" s="160"/>
    </row>
    <row r="98" spans="1:11" s="157" customFormat="1" ht="14.25" x14ac:dyDescent="0.2">
      <c r="A98" s="159">
        <v>18</v>
      </c>
      <c r="B98" s="162" t="s">
        <v>86</v>
      </c>
      <c r="C98" s="159">
        <f>Przedszkole!C98+'SP1'!C98+'SSP2'!C98+'SP4'!C98+'SP5'!C98+'SP7'!C98+'SP8'!C98+'SP10'!C98+'SP11'!C98+'SP12'!C98</f>
        <v>7</v>
      </c>
      <c r="D98" s="172" t="s">
        <v>71</v>
      </c>
      <c r="E98" s="223">
        <v>0</v>
      </c>
      <c r="F98" s="163">
        <f t="shared" si="6"/>
        <v>0</v>
      </c>
      <c r="G98" s="155"/>
      <c r="H98" s="179"/>
      <c r="J98" s="158"/>
      <c r="K98" s="160"/>
    </row>
    <row r="99" spans="1:11" s="157" customFormat="1" ht="38.25" x14ac:dyDescent="0.2">
      <c r="A99" s="154">
        <v>19</v>
      </c>
      <c r="B99" s="162" t="s">
        <v>87</v>
      </c>
      <c r="C99" s="159">
        <f>Przedszkole!C99+'SP1'!C99+'SSP2'!C99+'SP4'!C99+'SP5'!C99+'SP7'!C99+'SP8'!C99+'SP10'!C99+'SP11'!C99+'SP12'!C99</f>
        <v>1000</v>
      </c>
      <c r="D99" s="159" t="s">
        <v>71</v>
      </c>
      <c r="E99" s="223">
        <v>0</v>
      </c>
      <c r="F99" s="163">
        <f t="shared" si="6"/>
        <v>0</v>
      </c>
      <c r="G99" s="155"/>
      <c r="H99" s="179"/>
      <c r="J99" s="158"/>
      <c r="K99" s="160"/>
    </row>
    <row r="100" spans="1:11" s="157" customFormat="1" ht="63.75" x14ac:dyDescent="0.2">
      <c r="A100" s="159">
        <v>20</v>
      </c>
      <c r="B100" s="173" t="s">
        <v>88</v>
      </c>
      <c r="C100" s="159">
        <f>Przedszkole!C100+'SP1'!C100+'SSP2'!C100+'SP4'!C100+'SP5'!C100+'SP7'!C100+'SP8'!C100+'SP10'!C100+'SP11'!C100+'SP12'!C100</f>
        <v>422</v>
      </c>
      <c r="D100" s="159" t="s">
        <v>71</v>
      </c>
      <c r="E100" s="223">
        <v>0</v>
      </c>
      <c r="F100" s="163">
        <f t="shared" si="6"/>
        <v>0</v>
      </c>
      <c r="G100" s="155"/>
      <c r="H100" s="179"/>
      <c r="J100" s="158"/>
      <c r="K100" s="160"/>
    </row>
    <row r="101" spans="1:11" s="157" customFormat="1" ht="14.25" x14ac:dyDescent="0.2">
      <c r="A101" s="159">
        <v>21</v>
      </c>
      <c r="B101" s="162" t="s">
        <v>89</v>
      </c>
      <c r="C101" s="159">
        <f>Przedszkole!C101+'SP1'!C101+'SSP2'!C101+'SP4'!C101+'SP5'!C101+'SP7'!C101+'SP8'!C101+'SP10'!C101+'SP11'!C101+'SP12'!C101</f>
        <v>41</v>
      </c>
      <c r="D101" s="159" t="s">
        <v>52</v>
      </c>
      <c r="E101" s="223">
        <v>0</v>
      </c>
      <c r="F101" s="163">
        <f t="shared" si="6"/>
        <v>0</v>
      </c>
      <c r="G101" s="155"/>
      <c r="H101" s="179"/>
      <c r="J101" s="158"/>
      <c r="K101" s="160"/>
    </row>
    <row r="102" spans="1:11" s="157" customFormat="1" ht="14.25" x14ac:dyDescent="0.2">
      <c r="A102" s="159">
        <v>22</v>
      </c>
      <c r="B102" s="162" t="s">
        <v>90</v>
      </c>
      <c r="C102" s="159">
        <f>Przedszkole!C102+'SP1'!C102+'SSP2'!C102+'SP4'!C102+'SP5'!C102+'SP7'!C102+'SP8'!C102+'SP10'!C102+'SP11'!C102+'SP12'!C102</f>
        <v>202</v>
      </c>
      <c r="D102" s="159" t="s">
        <v>71</v>
      </c>
      <c r="E102" s="223">
        <v>0</v>
      </c>
      <c r="F102" s="163">
        <f t="shared" si="6"/>
        <v>0</v>
      </c>
      <c r="G102" s="155"/>
      <c r="H102" s="179"/>
      <c r="J102" s="158"/>
      <c r="K102" s="160"/>
    </row>
    <row r="103" spans="1:11" s="157" customFormat="1" ht="14.25" x14ac:dyDescent="0.2">
      <c r="A103" s="154">
        <v>23</v>
      </c>
      <c r="B103" s="162" t="s">
        <v>91</v>
      </c>
      <c r="C103" s="159">
        <f>Przedszkole!C103+'SP1'!C103+'SSP2'!C103+'SP4'!C103+'SP5'!C103+'SP7'!C103+'SP8'!C103+'SP10'!C103+'SP11'!C103+'SP12'!C103</f>
        <v>1401</v>
      </c>
      <c r="D103" s="172" t="s">
        <v>71</v>
      </c>
      <c r="E103" s="223">
        <v>0</v>
      </c>
      <c r="F103" s="163">
        <f>C103*E103</f>
        <v>0</v>
      </c>
      <c r="G103" s="155"/>
      <c r="H103" s="179"/>
      <c r="J103" s="158"/>
      <c r="K103" s="160"/>
    </row>
    <row r="104" spans="1:11" s="157" customFormat="1" ht="14.25" x14ac:dyDescent="0.2">
      <c r="A104" s="159">
        <v>24</v>
      </c>
      <c r="B104" s="174" t="s">
        <v>460</v>
      </c>
      <c r="C104" s="159">
        <f>Przedszkole!C104+'SP1'!C104+'SSP2'!C104+'SP4'!C104+'SP5'!C104+'SP7'!C104+'SP8'!C104+'SP10'!C104+'SP11'!C104+'SP12'!C104</f>
        <v>450</v>
      </c>
      <c r="D104" s="172" t="s">
        <v>71</v>
      </c>
      <c r="E104" s="223">
        <v>0</v>
      </c>
      <c r="F104" s="163">
        <f>C104*E104</f>
        <v>0</v>
      </c>
      <c r="G104" s="155"/>
      <c r="H104" s="179"/>
      <c r="J104" s="158"/>
      <c r="K104" s="160"/>
    </row>
    <row r="105" spans="1:11" s="157" customFormat="1" ht="14.25" x14ac:dyDescent="0.2">
      <c r="A105" s="159">
        <v>25</v>
      </c>
      <c r="B105" s="162" t="s">
        <v>92</v>
      </c>
      <c r="C105" s="159">
        <f>Przedszkole!C105+'SP1'!C105+'SSP2'!C105+'SP4'!C105+'SP5'!C105+'SP7'!C105+'SP8'!C105+'SP10'!C105+'SP11'!C105+'SP12'!C105</f>
        <v>67</v>
      </c>
      <c r="D105" s="159" t="s">
        <v>52</v>
      </c>
      <c r="E105" s="223">
        <v>0</v>
      </c>
      <c r="F105" s="163">
        <f t="shared" si="6"/>
        <v>0</v>
      </c>
      <c r="G105" s="155"/>
      <c r="H105" s="179"/>
      <c r="J105" s="158"/>
      <c r="K105" s="160"/>
    </row>
    <row r="106" spans="1:11" s="188" customFormat="1" ht="14.25" x14ac:dyDescent="0.2">
      <c r="A106" s="182">
        <v>26</v>
      </c>
      <c r="B106" s="183" t="s">
        <v>468</v>
      </c>
      <c r="C106" s="182">
        <f>Przedszkole!C106+'SP1'!C106+'SSP2'!C106+'SP4'!C106+'SP5'!C106+'SP7'!C106+'SP8'!C106+'SP10'!C106+'SP11'!C106+'SP12'!C106</f>
        <v>38</v>
      </c>
      <c r="D106" s="184" t="s">
        <v>71</v>
      </c>
      <c r="E106" s="223">
        <v>0</v>
      </c>
      <c r="F106" s="185">
        <f t="shared" si="6"/>
        <v>0</v>
      </c>
      <c r="G106" s="186"/>
      <c r="H106" s="187"/>
      <c r="J106" s="189"/>
      <c r="K106" s="190"/>
    </row>
    <row r="107" spans="1:11" s="188" customFormat="1" ht="14.25" x14ac:dyDescent="0.2">
      <c r="A107" s="184">
        <v>27</v>
      </c>
      <c r="B107" s="183" t="s">
        <v>472</v>
      </c>
      <c r="C107" s="182">
        <f>Przedszkole!C107+'SP1'!C107+'SSP2'!C107+'SP4'!C107+'SP5'!C107+'SP7'!C107+'SP8'!C107+'SP10'!C107+'SP11'!C107+'SP12'!C107</f>
        <v>850</v>
      </c>
      <c r="D107" s="184" t="s">
        <v>71</v>
      </c>
      <c r="E107" s="223">
        <v>0</v>
      </c>
      <c r="F107" s="185">
        <f t="shared" si="6"/>
        <v>0</v>
      </c>
      <c r="G107" s="186"/>
      <c r="H107" s="187"/>
      <c r="J107" s="189"/>
      <c r="K107" s="190"/>
    </row>
    <row r="108" spans="1:11" s="157" customFormat="1" ht="28.5" customHeight="1" x14ac:dyDescent="0.2">
      <c r="A108" s="159">
        <v>28</v>
      </c>
      <c r="B108" s="164" t="s">
        <v>93</v>
      </c>
      <c r="C108" s="159">
        <f>Przedszkole!C108+'SP1'!C108+'SSP2'!C108+'SP4'!C108+'SP5'!C108+'SP7'!C108+'SP8'!C108+'SP10'!C108+'SP11'!C108+'SP12'!C108</f>
        <v>1362</v>
      </c>
      <c r="D108" s="159" t="s">
        <v>52</v>
      </c>
      <c r="E108" s="223">
        <v>0</v>
      </c>
      <c r="F108" s="163">
        <f t="shared" si="6"/>
        <v>0</v>
      </c>
      <c r="G108" s="155"/>
      <c r="H108" s="179"/>
      <c r="J108" s="158"/>
      <c r="K108" s="160"/>
    </row>
    <row r="109" spans="1:11" s="157" customFormat="1" ht="23.25" customHeight="1" x14ac:dyDescent="0.2">
      <c r="A109" s="159">
        <v>29</v>
      </c>
      <c r="B109" s="162" t="s">
        <v>94</v>
      </c>
      <c r="C109" s="159">
        <f>Przedszkole!C109+'SP1'!C109+'SSP2'!C109+'SP4'!C109+'SP5'!C109+'SP7'!C109+'SP8'!C109+'SP10'!C109+'SP11'!C109+'SP12'!C109</f>
        <v>1430</v>
      </c>
      <c r="D109" s="159" t="s">
        <v>71</v>
      </c>
      <c r="E109" s="223">
        <v>0</v>
      </c>
      <c r="F109" s="163">
        <f t="shared" si="6"/>
        <v>0</v>
      </c>
      <c r="G109" s="155"/>
      <c r="H109" s="179"/>
      <c r="J109" s="158"/>
      <c r="K109" s="160"/>
    </row>
    <row r="110" spans="1:11" s="157" customFormat="1" ht="14.25" x14ac:dyDescent="0.2">
      <c r="A110" s="159">
        <v>30</v>
      </c>
      <c r="B110" s="162" t="s">
        <v>95</v>
      </c>
      <c r="C110" s="159">
        <f>Przedszkole!C110+'SP1'!C110+'SSP2'!C110+'SP4'!C110+'SP5'!C110+'SP7'!C110+'SP8'!C110+'SP10'!C110+'SP11'!C110+'SP12'!C110</f>
        <v>474</v>
      </c>
      <c r="D110" s="159" t="s">
        <v>71</v>
      </c>
      <c r="E110" s="223">
        <v>0</v>
      </c>
      <c r="F110" s="163">
        <f t="shared" si="6"/>
        <v>0</v>
      </c>
      <c r="G110" s="155"/>
      <c r="H110" s="179"/>
      <c r="J110" s="158"/>
      <c r="K110" s="160"/>
    </row>
    <row r="111" spans="1:11" s="157" customFormat="1" ht="14.25" x14ac:dyDescent="0.2">
      <c r="A111" s="154">
        <v>31</v>
      </c>
      <c r="B111" s="162" t="s">
        <v>96</v>
      </c>
      <c r="C111" s="159">
        <f>Przedszkole!C111+'SP1'!C111+'SSP2'!C111+'SP4'!C111+'SP5'!C111+'SP7'!C111+'SP8'!C111+'SP10'!C111+'SP11'!C111+'SP12'!C111</f>
        <v>105</v>
      </c>
      <c r="D111" s="159" t="s">
        <v>14</v>
      </c>
      <c r="E111" s="223">
        <v>0</v>
      </c>
      <c r="F111" s="163">
        <f t="shared" si="6"/>
        <v>0</v>
      </c>
      <c r="G111" s="155"/>
      <c r="H111" s="179"/>
      <c r="J111" s="158"/>
      <c r="K111" s="160"/>
    </row>
    <row r="112" spans="1:11" s="157" customFormat="1" ht="14.25" x14ac:dyDescent="0.2">
      <c r="A112" s="159">
        <v>32</v>
      </c>
      <c r="B112" s="162" t="s">
        <v>97</v>
      </c>
      <c r="C112" s="159">
        <f>Przedszkole!C112+'SP1'!C112+'SSP2'!C112+'SP4'!C112+'SP5'!C112+'SP7'!C112+'SP8'!C112+'SP10'!C112+'SP11'!C112+'SP12'!C112</f>
        <v>585</v>
      </c>
      <c r="D112" s="159" t="s">
        <v>71</v>
      </c>
      <c r="E112" s="223">
        <v>0</v>
      </c>
      <c r="F112" s="163">
        <f t="shared" si="6"/>
        <v>0</v>
      </c>
      <c r="G112" s="155"/>
      <c r="H112" s="179"/>
      <c r="J112" s="158"/>
      <c r="K112" s="160"/>
    </row>
    <row r="113" spans="1:11" s="188" customFormat="1" ht="14.25" x14ac:dyDescent="0.2">
      <c r="A113" s="182">
        <v>33</v>
      </c>
      <c r="B113" s="191" t="s">
        <v>470</v>
      </c>
      <c r="C113" s="182">
        <f>Przedszkole!C113+'SP1'!C113+'SSP2'!C113+'SP4'!C113+'SP5'!C113+'SP7'!C113+'SP8'!C113+'SP10'!C113+'SP11'!C113+'SP12'!C113</f>
        <v>211</v>
      </c>
      <c r="D113" s="192" t="s">
        <v>71</v>
      </c>
      <c r="E113" s="223">
        <v>0</v>
      </c>
      <c r="F113" s="193">
        <f t="shared" si="6"/>
        <v>0</v>
      </c>
      <c r="G113" s="186"/>
      <c r="H113" s="187"/>
      <c r="J113" s="189"/>
      <c r="K113" s="190"/>
    </row>
    <row r="114" spans="1:11" s="157" customFormat="1" ht="14.25" x14ac:dyDescent="0.2">
      <c r="A114" s="159">
        <v>34</v>
      </c>
      <c r="B114" s="162" t="s">
        <v>98</v>
      </c>
      <c r="C114" s="159">
        <f>Przedszkole!C114+'SP1'!C114+'SSP2'!C114+'SP4'!C114+'SP5'!C114+'SP7'!C114+'SP8'!C114+'SP10'!C114+'SP11'!C114+'SP12'!C114</f>
        <v>306</v>
      </c>
      <c r="D114" s="159" t="s">
        <v>52</v>
      </c>
      <c r="E114" s="223">
        <v>0</v>
      </c>
      <c r="F114" s="163">
        <f t="shared" si="6"/>
        <v>0</v>
      </c>
      <c r="G114" s="155"/>
      <c r="H114" s="179"/>
      <c r="J114" s="158"/>
      <c r="K114" s="160"/>
    </row>
    <row r="115" spans="1:11" s="157" customFormat="1" ht="14.25" x14ac:dyDescent="0.2">
      <c r="A115" s="154">
        <v>35</v>
      </c>
      <c r="B115" s="162" t="s">
        <v>99</v>
      </c>
      <c r="C115" s="159">
        <f>Przedszkole!C115+'SP1'!C115+'SSP2'!C115+'SP4'!C115+'SP5'!C115+'SP7'!C115+'SP8'!C115+'SP10'!C115+'SP11'!C115+'SP12'!C115</f>
        <v>31</v>
      </c>
      <c r="D115" s="159" t="s">
        <v>52</v>
      </c>
      <c r="E115" s="223">
        <v>0</v>
      </c>
      <c r="F115" s="163">
        <f t="shared" si="6"/>
        <v>0</v>
      </c>
      <c r="G115" s="155"/>
      <c r="H115" s="179"/>
      <c r="J115" s="158"/>
      <c r="K115" s="160"/>
    </row>
    <row r="116" spans="1:11" s="157" customFormat="1" ht="28.5" customHeight="1" x14ac:dyDescent="0.2">
      <c r="A116" s="159">
        <v>36</v>
      </c>
      <c r="B116" s="173" t="s">
        <v>100</v>
      </c>
      <c r="C116" s="159">
        <f>Przedszkole!C116+'SP1'!C116+'SSP2'!C116+'SP4'!C116+'SP5'!C116+'SP7'!C116+'SP8'!C116+'SP10'!C116+'SP11'!C116+'SP12'!C116</f>
        <v>59</v>
      </c>
      <c r="D116" s="159" t="s">
        <v>71</v>
      </c>
      <c r="E116" s="223">
        <v>0</v>
      </c>
      <c r="F116" s="163">
        <f t="shared" si="6"/>
        <v>0</v>
      </c>
      <c r="G116" s="155"/>
      <c r="H116" s="179"/>
      <c r="J116" s="158"/>
      <c r="K116" s="160"/>
    </row>
    <row r="117" spans="1:11" s="157" customFormat="1" ht="38.25" x14ac:dyDescent="0.2">
      <c r="A117" s="159">
        <v>37</v>
      </c>
      <c r="B117" s="162" t="s">
        <v>101</v>
      </c>
      <c r="C117" s="159">
        <f>Przedszkole!C117+'SP1'!C117+'SSP2'!C117+'SP4'!C117+'SP5'!C117+'SP7'!C117+'SP8'!C117+'SP10'!C117+'SP11'!C117+'SP12'!C117</f>
        <v>61</v>
      </c>
      <c r="D117" s="159" t="s">
        <v>71</v>
      </c>
      <c r="E117" s="223">
        <v>0</v>
      </c>
      <c r="F117" s="163">
        <f t="shared" si="6"/>
        <v>0</v>
      </c>
      <c r="G117" s="155"/>
      <c r="H117" s="179"/>
      <c r="J117" s="158"/>
      <c r="K117" s="160"/>
    </row>
    <row r="118" spans="1:11" s="157" customFormat="1" ht="66" customHeight="1" x14ac:dyDescent="0.2">
      <c r="A118" s="159">
        <v>38</v>
      </c>
      <c r="B118" s="162" t="s">
        <v>102</v>
      </c>
      <c r="C118" s="159">
        <f>Przedszkole!C118+'SP1'!C118+'SSP2'!C118+'SP4'!C118+'SP5'!C118+'SP7'!C118+'SP8'!C118+'SP10'!C118+'SP11'!C118+'SP12'!C118</f>
        <v>450</v>
      </c>
      <c r="D118" s="159" t="s">
        <v>71</v>
      </c>
      <c r="E118" s="223">
        <v>0</v>
      </c>
      <c r="F118" s="163">
        <f t="shared" si="6"/>
        <v>0</v>
      </c>
      <c r="G118" s="155"/>
      <c r="H118" s="179"/>
      <c r="J118" s="158"/>
      <c r="K118" s="160"/>
    </row>
    <row r="119" spans="1:11" s="157" customFormat="1" ht="25.5" x14ac:dyDescent="0.2">
      <c r="A119" s="154">
        <v>39</v>
      </c>
      <c r="B119" s="162" t="s">
        <v>103</v>
      </c>
      <c r="C119" s="159">
        <f>Przedszkole!C119+'SP1'!C119+'SSP2'!C119+'SP4'!C119+'SP5'!C119+'SP7'!C119+'SP8'!C119+'SP10'!C119+'SP11'!C119+'SP12'!C119</f>
        <v>20</v>
      </c>
      <c r="D119" s="159" t="s">
        <v>71</v>
      </c>
      <c r="E119" s="223">
        <v>0</v>
      </c>
      <c r="F119" s="163">
        <f t="shared" si="6"/>
        <v>0</v>
      </c>
      <c r="G119" s="155"/>
      <c r="H119" s="179"/>
      <c r="J119" s="158"/>
      <c r="K119" s="160"/>
    </row>
    <row r="120" spans="1:11" s="157" customFormat="1" ht="14.25" x14ac:dyDescent="0.2">
      <c r="A120" s="159">
        <v>40</v>
      </c>
      <c r="B120" s="162" t="s">
        <v>104</v>
      </c>
      <c r="C120" s="159">
        <f>Przedszkole!C120+'SP1'!C120+'SSP2'!C120+'SP4'!C120+'SP5'!C120+'SP7'!C120+'SP8'!C120+'SP10'!C120+'SP11'!C120+'SP12'!C120</f>
        <v>470</v>
      </c>
      <c r="D120" s="159" t="s">
        <v>71</v>
      </c>
      <c r="E120" s="223">
        <v>0</v>
      </c>
      <c r="F120" s="163">
        <f t="shared" si="6"/>
        <v>0</v>
      </c>
      <c r="G120" s="155"/>
      <c r="H120" s="179"/>
      <c r="J120" s="158"/>
      <c r="K120" s="160"/>
    </row>
    <row r="121" spans="1:11" s="157" customFormat="1" ht="14.25" x14ac:dyDescent="0.2">
      <c r="A121" s="159">
        <v>41</v>
      </c>
      <c r="B121" s="167" t="s">
        <v>105</v>
      </c>
      <c r="C121" s="159">
        <f>Przedszkole!C121+'SP1'!C121+'SSP2'!C121+'SP4'!C121+'SP5'!C121+'SP7'!C121+'SP8'!C121+'SP10'!C121+'SP11'!C121+'SP12'!C121</f>
        <v>92</v>
      </c>
      <c r="D121" s="159" t="s">
        <v>52</v>
      </c>
      <c r="E121" s="223">
        <v>0</v>
      </c>
      <c r="F121" s="163">
        <f t="shared" si="6"/>
        <v>0</v>
      </c>
      <c r="G121" s="155"/>
      <c r="H121" s="179"/>
      <c r="J121" s="158"/>
      <c r="K121" s="160"/>
    </row>
    <row r="122" spans="1:11" s="157" customFormat="1" ht="25.5" x14ac:dyDescent="0.2">
      <c r="A122" s="159">
        <v>42</v>
      </c>
      <c r="B122" s="162" t="s">
        <v>106</v>
      </c>
      <c r="C122" s="159">
        <f>Przedszkole!C122+'SP1'!C122+'SSP2'!C122+'SP4'!C122+'SP5'!C122+'SP7'!C122+'SP8'!C122+'SP10'!C122+'SP11'!C122+'SP12'!C122</f>
        <v>1262</v>
      </c>
      <c r="D122" s="159" t="s">
        <v>52</v>
      </c>
      <c r="E122" s="223">
        <v>0</v>
      </c>
      <c r="F122" s="163">
        <f t="shared" si="6"/>
        <v>0</v>
      </c>
      <c r="G122" s="155"/>
      <c r="H122" s="179"/>
      <c r="J122" s="158"/>
      <c r="K122" s="160"/>
    </row>
    <row r="123" spans="1:11" s="157" customFormat="1" ht="14.25" x14ac:dyDescent="0.2">
      <c r="A123" s="154">
        <v>43</v>
      </c>
      <c r="B123" s="157" t="s">
        <v>107</v>
      </c>
      <c r="C123" s="159">
        <f>Przedszkole!C123+'SP1'!C123+'SSP2'!C123+'SP4'!C123+'SP5'!C123+'SP7'!C123+'SP8'!C123+'SP10'!C123+'SP11'!C123+'SP12'!C123</f>
        <v>65</v>
      </c>
      <c r="D123" s="159" t="s">
        <v>52</v>
      </c>
      <c r="E123" s="223">
        <v>0</v>
      </c>
      <c r="F123" s="163">
        <f t="shared" si="6"/>
        <v>0</v>
      </c>
      <c r="G123" s="155"/>
      <c r="H123" s="179"/>
      <c r="J123" s="158"/>
      <c r="K123" s="160"/>
    </row>
    <row r="124" spans="1:11" s="157" customFormat="1" ht="25.5" x14ac:dyDescent="0.2">
      <c r="A124" s="159">
        <v>44</v>
      </c>
      <c r="B124" s="478" t="s">
        <v>108</v>
      </c>
      <c r="C124" s="154">
        <f>Przedszkole!C124+'SP1'!C124+'SSP2'!C124+'SP4'!C124+'SP5'!C124+'SP7'!C124+'SP8'!C124+'SP10'!C124+'SP11'!C124+'SP12'!C124</f>
        <v>10</v>
      </c>
      <c r="D124" s="154" t="s">
        <v>52</v>
      </c>
      <c r="E124" s="223">
        <v>0</v>
      </c>
      <c r="F124" s="438">
        <f t="shared" si="6"/>
        <v>0</v>
      </c>
      <c r="G124" s="155"/>
      <c r="H124" s="179"/>
      <c r="J124" s="158"/>
      <c r="K124" s="160"/>
    </row>
    <row r="125" spans="1:11" s="157" customFormat="1" ht="14.25" x14ac:dyDescent="0.2">
      <c r="A125" s="154">
        <v>45</v>
      </c>
      <c r="B125" s="478" t="s">
        <v>109</v>
      </c>
      <c r="C125" s="154">
        <f>Przedszkole!C125+'SP1'!C125+'SSP2'!C125+'SP4'!C125+'SP5'!C125+'SP7'!C125+'SP8'!C125+'SP10'!C125+'SP11'!C125+'SP12'!C125</f>
        <v>101</v>
      </c>
      <c r="D125" s="154" t="s">
        <v>52</v>
      </c>
      <c r="E125" s="223">
        <v>0</v>
      </c>
      <c r="F125" s="438">
        <f t="shared" si="6"/>
        <v>0</v>
      </c>
      <c r="G125" s="155"/>
      <c r="H125" s="179"/>
      <c r="J125" s="158"/>
      <c r="K125" s="160"/>
    </row>
    <row r="126" spans="1:11" s="157" customFormat="1" ht="14.25" x14ac:dyDescent="0.2">
      <c r="A126" s="159">
        <v>46</v>
      </c>
      <c r="B126" s="466" t="s">
        <v>110</v>
      </c>
      <c r="C126" s="154">
        <f>Przedszkole!C126+'SP1'!C126+'SSP2'!C126+'SP4'!C126+'SP5'!C126+'SP7'!C126+'SP8'!C126+'SP10'!C126+'SP11'!C126+'SP12'!C126</f>
        <v>32</v>
      </c>
      <c r="D126" s="154" t="s">
        <v>17</v>
      </c>
      <c r="E126" s="223">
        <v>0</v>
      </c>
      <c r="F126" s="438">
        <f t="shared" si="6"/>
        <v>0</v>
      </c>
      <c r="G126" s="155"/>
      <c r="H126" s="179"/>
      <c r="J126" s="158"/>
      <c r="K126" s="160"/>
    </row>
    <row r="127" spans="1:11" s="157" customFormat="1" ht="14.25" x14ac:dyDescent="0.2">
      <c r="A127" s="154">
        <v>47</v>
      </c>
      <c r="B127" s="183" t="s">
        <v>531</v>
      </c>
      <c r="C127" s="184">
        <f>Przedszkole!C127+'SP1'!C127+'SSP2'!C127+'SP4'!C127+'SP5'!C127+'SP7'!C127+'SP8'!C127+'SP10'!C127+'SP11'!C127+'SP12'!C127</f>
        <v>20</v>
      </c>
      <c r="D127" s="184" t="s">
        <v>52</v>
      </c>
      <c r="E127" s="223">
        <v>0</v>
      </c>
      <c r="F127" s="185">
        <f t="shared" si="6"/>
        <v>0</v>
      </c>
      <c r="G127" s="186"/>
      <c r="H127" s="179"/>
      <c r="J127" s="158"/>
      <c r="K127" s="160"/>
    </row>
    <row r="128" spans="1:11" s="157" customFormat="1" ht="25.5" x14ac:dyDescent="0.2">
      <c r="A128" s="159">
        <v>48</v>
      </c>
      <c r="B128" s="478" t="s">
        <v>111</v>
      </c>
      <c r="C128" s="154">
        <f>Przedszkole!C128+'SP1'!C128+'SSP2'!C128+'SP4'!C128+'SP5'!C128+'SP7'!C128+'SP8'!C128+'SP10'!C128+'SP11'!C128+'SP12'!C128</f>
        <v>90</v>
      </c>
      <c r="D128" s="154" t="s">
        <v>52</v>
      </c>
      <c r="E128" s="223">
        <v>0</v>
      </c>
      <c r="F128" s="438">
        <f t="shared" si="6"/>
        <v>0</v>
      </c>
      <c r="G128" s="155"/>
      <c r="H128" s="179"/>
      <c r="J128" s="158"/>
      <c r="K128" s="160"/>
    </row>
    <row r="129" spans="1:14" s="188" customFormat="1" ht="14.25" x14ac:dyDescent="0.2">
      <c r="A129" s="154">
        <v>49</v>
      </c>
      <c r="B129" s="183" t="s">
        <v>508</v>
      </c>
      <c r="C129" s="184">
        <f>Przedszkole!C129+'SP1'!C129+'SSP2'!C129+'SP4'!C129+'SP5'!C129+'SP7'!C129+'SP8'!C129+'SP10'!C129+'SP11'!C129+'SP12'!C129</f>
        <v>20</v>
      </c>
      <c r="D129" s="184" t="s">
        <v>71</v>
      </c>
      <c r="E129" s="223">
        <v>0</v>
      </c>
      <c r="F129" s="185">
        <f t="shared" si="6"/>
        <v>0</v>
      </c>
      <c r="G129" s="186"/>
      <c r="H129" s="187"/>
      <c r="J129" s="189"/>
      <c r="K129" s="190"/>
    </row>
    <row r="130" spans="1:14" s="157" customFormat="1" ht="14.25" x14ac:dyDescent="0.2">
      <c r="A130" s="159">
        <v>50</v>
      </c>
      <c r="B130" s="478" t="s">
        <v>441</v>
      </c>
      <c r="C130" s="154">
        <f>Przedszkole!C130+'SP1'!C130+'SSP2'!C130+'SP4'!C130+'SP5'!C130+'SP7'!C130+'SP8'!C130+'SP10'!C130+'SP11'!C130+'SP12'!C130</f>
        <v>32</v>
      </c>
      <c r="D130" s="154" t="s">
        <v>17</v>
      </c>
      <c r="E130" s="223">
        <v>0</v>
      </c>
      <c r="F130" s="438">
        <f t="shared" si="6"/>
        <v>0</v>
      </c>
      <c r="G130" s="155"/>
      <c r="H130" s="179"/>
      <c r="J130" s="158"/>
      <c r="K130" s="160"/>
    </row>
    <row r="131" spans="1:14" s="157" customFormat="1" ht="14.25" x14ac:dyDescent="0.2">
      <c r="A131" s="154">
        <v>51</v>
      </c>
      <c r="B131" s="183" t="s">
        <v>532</v>
      </c>
      <c r="C131" s="184">
        <f>Przedszkole!C131+'SP1'!C131+'SSP2'!C131+'SP4'!C131+'SP5'!C131+'SP7'!C131+'SP8'!C131+'SP10'!C131+'SP11'!C131+'SP12'!C131</f>
        <v>15</v>
      </c>
      <c r="D131" s="184" t="s">
        <v>52</v>
      </c>
      <c r="E131" s="223">
        <v>0</v>
      </c>
      <c r="F131" s="185">
        <f t="shared" si="6"/>
        <v>0</v>
      </c>
      <c r="G131" s="186"/>
      <c r="H131" s="179"/>
      <c r="J131" s="158"/>
      <c r="K131" s="160"/>
    </row>
    <row r="132" spans="1:14" s="157" customFormat="1" ht="25.5" x14ac:dyDescent="0.2">
      <c r="A132" s="159">
        <v>52</v>
      </c>
      <c r="B132" s="162" t="s">
        <v>112</v>
      </c>
      <c r="C132" s="154">
        <f>Przedszkole!C132+'SP1'!C132+'SSP2'!C132+'SP4'!C132+'SP5'!C132+'SP7'!C132+'SP8'!C132+'SP10'!C132+'SP11'!C132+'SP12'!C132</f>
        <v>774</v>
      </c>
      <c r="D132" s="154" t="s">
        <v>52</v>
      </c>
      <c r="E132" s="223">
        <v>0</v>
      </c>
      <c r="F132" s="438">
        <f t="shared" si="6"/>
        <v>0</v>
      </c>
      <c r="G132" s="155"/>
      <c r="H132" s="179"/>
      <c r="J132" s="158"/>
      <c r="K132" s="160"/>
    </row>
    <row r="133" spans="1:14" s="157" customFormat="1" ht="25.5" x14ac:dyDescent="0.2">
      <c r="A133" s="154">
        <v>53</v>
      </c>
      <c r="B133" s="162" t="s">
        <v>113</v>
      </c>
      <c r="C133" s="154">
        <f>Przedszkole!C133+'SP1'!C133+'SSP2'!C133+'SP4'!C133+'SP5'!C133+'SP7'!C133+'SP8'!C133+'SP10'!C133+'SP11'!C133+'SP12'!C133</f>
        <v>886</v>
      </c>
      <c r="D133" s="154" t="s">
        <v>71</v>
      </c>
      <c r="E133" s="223">
        <v>0</v>
      </c>
      <c r="F133" s="438">
        <f t="shared" si="6"/>
        <v>0</v>
      </c>
      <c r="G133" s="155"/>
      <c r="H133" s="179"/>
      <c r="J133" s="158"/>
      <c r="K133" s="160"/>
    </row>
    <row r="134" spans="1:14" s="157" customFormat="1" ht="25.5" x14ac:dyDescent="0.2">
      <c r="A134" s="159">
        <v>54</v>
      </c>
      <c r="B134" s="162" t="s">
        <v>114</v>
      </c>
      <c r="C134" s="154">
        <f>Przedszkole!C134+'SP1'!C134+'SSP2'!C134+'SP4'!C134+'SP5'!C134+'SP7'!C134+'SP8'!C134+'SP10'!C134+'SP11'!C134+'SP12'!C134</f>
        <v>766</v>
      </c>
      <c r="D134" s="154" t="s">
        <v>52</v>
      </c>
      <c r="E134" s="223">
        <v>0</v>
      </c>
      <c r="F134" s="438">
        <f t="shared" si="6"/>
        <v>0</v>
      </c>
      <c r="G134" s="155"/>
      <c r="H134" s="179"/>
      <c r="J134" s="158"/>
      <c r="K134" s="160"/>
    </row>
    <row r="135" spans="1:14" s="157" customFormat="1" ht="12.75" customHeight="1" x14ac:dyDescent="0.2">
      <c r="A135" s="154">
        <v>55</v>
      </c>
      <c r="B135" s="167" t="s">
        <v>115</v>
      </c>
      <c r="C135" s="159">
        <f>Przedszkole!C135+'SP1'!C135+'SSP2'!C135+'SP4'!C135+'SP5'!C135+'SP7'!C135+'SP8'!C135+'SP10'!C135+'SP11'!C135+'SP12'!C135</f>
        <v>1949</v>
      </c>
      <c r="D135" s="159" t="s">
        <v>52</v>
      </c>
      <c r="E135" s="223">
        <v>0</v>
      </c>
      <c r="F135" s="163">
        <f t="shared" si="6"/>
        <v>0</v>
      </c>
      <c r="G135" s="155"/>
      <c r="H135" s="179"/>
      <c r="J135" s="158"/>
      <c r="K135" s="160"/>
    </row>
    <row r="136" spans="1:14" s="157" customFormat="1" ht="93" customHeight="1" x14ac:dyDescent="0.2">
      <c r="A136" s="159">
        <v>56</v>
      </c>
      <c r="B136" s="162" t="s">
        <v>116</v>
      </c>
      <c r="C136" s="159">
        <f>Przedszkole!C136+'SP1'!C136+'SSP2'!C136+'SP4'!C136+'SP5'!C136+'SP7'!C136+'SP8'!C136+'SP10'!C136+'SP11'!C136+'SP12'!C136</f>
        <v>124</v>
      </c>
      <c r="D136" s="159" t="s">
        <v>52</v>
      </c>
      <c r="E136" s="223">
        <v>0</v>
      </c>
      <c r="F136" s="163">
        <f t="shared" si="6"/>
        <v>0</v>
      </c>
      <c r="G136" s="155"/>
      <c r="H136" s="179"/>
      <c r="J136" s="158"/>
      <c r="K136" s="160"/>
    </row>
    <row r="137" spans="1:14" s="157" customFormat="1" ht="140.25" x14ac:dyDescent="0.2">
      <c r="A137" s="154">
        <v>57</v>
      </c>
      <c r="B137" s="173" t="s">
        <v>522</v>
      </c>
      <c r="C137" s="159">
        <f>Przedszkole!C137+'SP1'!C137+'SSP2'!C137+'SP4'!C137+'SP5'!C137+'SP7'!C137+'SP8'!C137+'SP10'!C137+'SP11'!C137+'SP12'!C137</f>
        <v>582</v>
      </c>
      <c r="D137" s="166" t="s">
        <v>52</v>
      </c>
      <c r="E137" s="223">
        <v>0</v>
      </c>
      <c r="F137" s="163">
        <f t="shared" si="6"/>
        <v>0</v>
      </c>
      <c r="G137" s="155"/>
      <c r="H137" s="179"/>
      <c r="J137" s="158"/>
      <c r="K137" s="160"/>
    </row>
    <row r="138" spans="1:14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  <c r="M138" s="425"/>
      <c r="N138" s="424"/>
    </row>
    <row r="139" spans="1:14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4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4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4" ht="14.25" x14ac:dyDescent="0.2">
      <c r="A142" s="23">
        <v>1</v>
      </c>
      <c r="B142" s="24" t="s">
        <v>118</v>
      </c>
      <c r="C142" s="159">
        <f>Przedszkole!C142+'SP1'!C142+'SSP2'!C142+'SP4'!C142+'SP5'!C142+'SP7'!C142+'SP8'!C142+'SP10'!C142+'SP11'!C142+'SP12'!C142</f>
        <v>340</v>
      </c>
      <c r="D142" s="23" t="s">
        <v>71</v>
      </c>
      <c r="E142" s="222">
        <v>0</v>
      </c>
      <c r="F142" s="25">
        <f t="shared" si="6"/>
        <v>0</v>
      </c>
      <c r="G142"/>
      <c r="H142" s="25"/>
      <c r="J142" s="142"/>
      <c r="K142" s="147" t="e">
        <f>H142/I142</f>
        <v>#DIV/0!</v>
      </c>
      <c r="L142" s="147"/>
      <c r="N142" s="147"/>
    </row>
    <row r="143" spans="1:14" ht="14.25" x14ac:dyDescent="0.2">
      <c r="A143" s="23">
        <v>2</v>
      </c>
      <c r="B143" s="47" t="s">
        <v>119</v>
      </c>
      <c r="C143" s="159">
        <f>Przedszkole!C143+'SP1'!C143+'SSP2'!C143+'SP4'!C143+'SP5'!C143+'SP7'!C143+'SP8'!C143+'SP10'!C143+'SP11'!C143+'SP12'!C143</f>
        <v>28</v>
      </c>
      <c r="D143" s="23" t="s">
        <v>14</v>
      </c>
      <c r="E143" s="222">
        <v>0</v>
      </c>
      <c r="F143" s="25">
        <f t="shared" si="6"/>
        <v>0</v>
      </c>
      <c r="G143"/>
      <c r="H143" s="25"/>
      <c r="I143" s="215">
        <v>0</v>
      </c>
      <c r="J143" s="142"/>
      <c r="K143" s="147" t="e">
        <f>H143/I143</f>
        <v>#DIV/0!</v>
      </c>
      <c r="L143" s="147"/>
      <c r="N143" s="147"/>
    </row>
    <row r="144" spans="1:14" ht="14.25" x14ac:dyDescent="0.2">
      <c r="A144" s="23">
        <v>3</v>
      </c>
      <c r="B144" s="24" t="s">
        <v>120</v>
      </c>
      <c r="C144" s="159">
        <f>Przedszkole!C144+'SP1'!C144+'SSP2'!C144+'SP4'!C144+'SP5'!C144+'SP7'!C144+'SP8'!C144+'SP10'!C144+'SP11'!C144+'SP12'!C144</f>
        <v>42</v>
      </c>
      <c r="D144" s="23" t="s">
        <v>71</v>
      </c>
      <c r="E144" s="222">
        <v>0</v>
      </c>
      <c r="F144" s="25">
        <f t="shared" si="6"/>
        <v>0</v>
      </c>
      <c r="G144"/>
      <c r="H144" s="25"/>
      <c r="I144" s="215">
        <v>0</v>
      </c>
      <c r="J144" s="142"/>
      <c r="K144" s="147" t="e">
        <f t="shared" ref="K144:K212" si="7">H144/I144</f>
        <v>#DIV/0!</v>
      </c>
      <c r="L144" s="147"/>
      <c r="N144" s="147"/>
    </row>
    <row r="145" spans="1:14" ht="14.25" x14ac:dyDescent="0.2">
      <c r="A145" s="23">
        <v>4</v>
      </c>
      <c r="B145" s="24" t="s">
        <v>121</v>
      </c>
      <c r="C145" s="159">
        <f>Przedszkole!C145+'SP1'!C145+'SSP2'!C145+'SP4'!C145+'SP5'!C145+'SP7'!C145+'SP8'!C145+'SP10'!C145+'SP11'!C145+'SP12'!C145</f>
        <v>179</v>
      </c>
      <c r="D145" s="23" t="s">
        <v>71</v>
      </c>
      <c r="E145" s="222">
        <v>0</v>
      </c>
      <c r="F145" s="25">
        <f t="shared" si="6"/>
        <v>0</v>
      </c>
      <c r="G145"/>
      <c r="H145" s="25">
        <f t="shared" ref="H145:H212" si="8">C145*E145</f>
        <v>0</v>
      </c>
      <c r="I145" s="215">
        <v>0</v>
      </c>
      <c r="J145" s="142"/>
      <c r="K145" s="147" t="e">
        <f t="shared" si="7"/>
        <v>#DIV/0!</v>
      </c>
      <c r="L145" s="147"/>
      <c r="N145" s="147"/>
    </row>
    <row r="146" spans="1:14" ht="14.25" x14ac:dyDescent="0.2">
      <c r="A146" s="23">
        <v>5</v>
      </c>
      <c r="B146" s="24" t="s">
        <v>122</v>
      </c>
      <c r="C146" s="159">
        <f>Przedszkole!C146+'SP1'!C146+'SSP2'!C146+'SP4'!C146+'SP5'!C146+'SP7'!C146+'SP8'!C146+'SP10'!C146+'SP11'!C146+'SP12'!C146</f>
        <v>66</v>
      </c>
      <c r="D146" s="23" t="s">
        <v>71</v>
      </c>
      <c r="E146" s="222">
        <v>0</v>
      </c>
      <c r="F146" s="25">
        <f t="shared" si="6"/>
        <v>0</v>
      </c>
      <c r="G146"/>
      <c r="H146" s="25">
        <f t="shared" si="8"/>
        <v>0</v>
      </c>
      <c r="I146" s="215">
        <v>0</v>
      </c>
      <c r="J146" s="142"/>
      <c r="K146" s="147" t="e">
        <f t="shared" si="7"/>
        <v>#DIV/0!</v>
      </c>
      <c r="L146" s="147"/>
      <c r="N146" s="147"/>
    </row>
    <row r="147" spans="1:14" ht="14.25" x14ac:dyDescent="0.2">
      <c r="A147" s="23">
        <v>6</v>
      </c>
      <c r="B147" s="24" t="s">
        <v>123</v>
      </c>
      <c r="C147" s="159">
        <f>Przedszkole!C147+'SP1'!C147+'SSP2'!C147+'SP4'!C147+'SP5'!C147+'SP7'!C147+'SP8'!C147+'SP10'!C147+'SP11'!C147+'SP12'!C147</f>
        <v>22</v>
      </c>
      <c r="D147" s="23" t="s">
        <v>71</v>
      </c>
      <c r="E147" s="222">
        <v>0</v>
      </c>
      <c r="F147" s="25">
        <f t="shared" si="6"/>
        <v>0</v>
      </c>
      <c r="G147"/>
      <c r="H147" s="25">
        <f t="shared" si="8"/>
        <v>0</v>
      </c>
      <c r="I147" s="215">
        <v>0</v>
      </c>
      <c r="J147" s="142"/>
      <c r="K147" s="147" t="e">
        <f t="shared" si="7"/>
        <v>#DIV/0!</v>
      </c>
      <c r="L147" s="147"/>
      <c r="N147" s="147"/>
    </row>
    <row r="148" spans="1:14" ht="14.25" x14ac:dyDescent="0.2">
      <c r="A148" s="23">
        <v>7</v>
      </c>
      <c r="B148" s="24" t="s">
        <v>480</v>
      </c>
      <c r="C148" s="159">
        <f>Przedszkole!C148+'SP1'!C148+'SSP2'!C148+'SP4'!C148+'SP5'!C148+'SP7'!C148+'SP8'!C148+'SP10'!C148+'SP11'!C148+'SP12'!C148</f>
        <v>17</v>
      </c>
      <c r="D148" s="23" t="s">
        <v>71</v>
      </c>
      <c r="E148" s="222">
        <v>0</v>
      </c>
      <c r="F148" s="25">
        <f t="shared" si="6"/>
        <v>0</v>
      </c>
      <c r="G148"/>
      <c r="H148" s="25">
        <f t="shared" si="8"/>
        <v>0</v>
      </c>
      <c r="I148" s="215">
        <v>0</v>
      </c>
      <c r="J148" s="147"/>
      <c r="K148" s="147" t="e">
        <f t="shared" si="7"/>
        <v>#DIV/0!</v>
      </c>
      <c r="L148" s="147"/>
      <c r="N148" s="147"/>
    </row>
    <row r="149" spans="1:14" ht="14.25" x14ac:dyDescent="0.2">
      <c r="A149" s="23">
        <v>8</v>
      </c>
      <c r="B149" s="24" t="s">
        <v>124</v>
      </c>
      <c r="C149" s="159">
        <f>Przedszkole!C149+'SP1'!C149+'SSP2'!C149+'SP4'!C149+'SP5'!C149+'SP7'!C149+'SP8'!C149+'SP10'!C149+'SP11'!C149+'SP12'!C149</f>
        <v>90</v>
      </c>
      <c r="D149" s="23" t="s">
        <v>52</v>
      </c>
      <c r="E149" s="222">
        <v>0</v>
      </c>
      <c r="F149" s="25">
        <f t="shared" si="6"/>
        <v>0</v>
      </c>
      <c r="G149"/>
      <c r="H149" s="25">
        <f t="shared" si="8"/>
        <v>0</v>
      </c>
      <c r="I149" s="215">
        <v>0</v>
      </c>
      <c r="J149" s="147"/>
      <c r="K149" s="147" t="e">
        <f t="shared" si="7"/>
        <v>#DIV/0!</v>
      </c>
      <c r="L149" s="147"/>
      <c r="N149" s="147"/>
    </row>
    <row r="150" spans="1:14" ht="14.25" x14ac:dyDescent="0.2">
      <c r="A150" s="23">
        <v>9</v>
      </c>
      <c r="B150" s="24" t="s">
        <v>481</v>
      </c>
      <c r="C150" s="159">
        <f>Przedszkole!C150+'SP1'!C150+'SSP2'!C150+'SP4'!C150+'SP5'!C150+'SP7'!C150+'SP8'!C150+'SP10'!C150+'SP11'!C150+'SP12'!C150</f>
        <v>156</v>
      </c>
      <c r="D150" s="23" t="s">
        <v>71</v>
      </c>
      <c r="E150" s="222">
        <v>0</v>
      </c>
      <c r="F150" s="25">
        <f t="shared" si="6"/>
        <v>0</v>
      </c>
      <c r="G150"/>
      <c r="H150" s="25">
        <f t="shared" si="8"/>
        <v>0</v>
      </c>
      <c r="I150" s="215">
        <v>0</v>
      </c>
      <c r="J150" s="147"/>
      <c r="K150" s="147" t="e">
        <f t="shared" si="7"/>
        <v>#DIV/0!</v>
      </c>
      <c r="L150" s="147"/>
      <c r="N150" s="147"/>
    </row>
    <row r="151" spans="1:14" ht="14.25" x14ac:dyDescent="0.2">
      <c r="A151" s="23">
        <v>10</v>
      </c>
      <c r="B151" s="24" t="s">
        <v>482</v>
      </c>
      <c r="C151" s="159">
        <f>Przedszkole!C151+'SP1'!C151+'SSP2'!C151+'SP4'!C151+'SP5'!C151+'SP7'!C151+'SP8'!C151+'SP10'!C151+'SP11'!C151+'SP12'!C151</f>
        <v>69</v>
      </c>
      <c r="D151" s="23" t="s">
        <v>71</v>
      </c>
      <c r="E151" s="222">
        <v>0</v>
      </c>
      <c r="F151" s="25">
        <f t="shared" si="6"/>
        <v>0</v>
      </c>
      <c r="G151"/>
      <c r="H151" s="25">
        <f t="shared" si="8"/>
        <v>0</v>
      </c>
      <c r="I151" s="215">
        <v>0</v>
      </c>
      <c r="J151" s="147"/>
      <c r="K151" s="147" t="e">
        <f t="shared" si="7"/>
        <v>#DIV/0!</v>
      </c>
      <c r="L151" s="147"/>
      <c r="N151" s="147"/>
    </row>
    <row r="152" spans="1:14" ht="14.25" x14ac:dyDescent="0.2">
      <c r="A152" s="23">
        <v>11</v>
      </c>
      <c r="B152" s="24" t="s">
        <v>483</v>
      </c>
      <c r="C152" s="159">
        <f>Przedszkole!C152+'SP1'!C152+'SSP2'!C152+'SP4'!C152+'SP5'!C152+'SP7'!C152+'SP8'!C152+'SP10'!C152+'SP11'!C152+'SP12'!C152</f>
        <v>7</v>
      </c>
      <c r="D152" s="23" t="s">
        <v>71</v>
      </c>
      <c r="E152" s="222">
        <v>0</v>
      </c>
      <c r="F152" s="25">
        <f t="shared" si="6"/>
        <v>0</v>
      </c>
      <c r="G152"/>
      <c r="H152" s="25">
        <f t="shared" si="8"/>
        <v>0</v>
      </c>
      <c r="I152" s="215">
        <v>0</v>
      </c>
      <c r="J152" s="147"/>
      <c r="K152" s="147" t="e">
        <f t="shared" si="7"/>
        <v>#DIV/0!</v>
      </c>
      <c r="L152" s="147"/>
      <c r="N152" s="147"/>
    </row>
    <row r="153" spans="1:14" ht="14.25" x14ac:dyDescent="0.2">
      <c r="A153" s="23">
        <v>12</v>
      </c>
      <c r="B153" s="24" t="s">
        <v>125</v>
      </c>
      <c r="C153" s="159">
        <f>Przedszkole!C153+'SP1'!C153+'SSP2'!C153+'SP4'!C153+'SP5'!C153+'SP7'!C153+'SP8'!C153+'SP10'!C153+'SP11'!C153+'SP12'!C153</f>
        <v>77</v>
      </c>
      <c r="D153" s="23" t="s">
        <v>52</v>
      </c>
      <c r="E153" s="222">
        <v>0</v>
      </c>
      <c r="F153" s="25">
        <f t="shared" si="6"/>
        <v>0</v>
      </c>
      <c r="G153"/>
      <c r="H153" s="25">
        <f t="shared" si="8"/>
        <v>0</v>
      </c>
      <c r="I153" s="215">
        <v>0</v>
      </c>
      <c r="J153" s="147"/>
      <c r="K153" s="147" t="e">
        <f t="shared" si="7"/>
        <v>#DIV/0!</v>
      </c>
      <c r="L153" s="147"/>
      <c r="N153" s="147"/>
    </row>
    <row r="154" spans="1:14" ht="14.25" x14ac:dyDescent="0.2">
      <c r="A154" s="23">
        <v>13</v>
      </c>
      <c r="B154" s="24" t="s">
        <v>126</v>
      </c>
      <c r="C154" s="159">
        <f>Przedszkole!C154+'SP1'!C154+'SSP2'!C154+'SP4'!C154+'SP5'!C154+'SP7'!C154+'SP8'!C154+'SP10'!C154+'SP11'!C154+'SP12'!C154</f>
        <v>167</v>
      </c>
      <c r="D154" s="23" t="s">
        <v>52</v>
      </c>
      <c r="E154" s="222">
        <v>0</v>
      </c>
      <c r="F154" s="25">
        <f t="shared" ref="F154:F227" si="9">C154*E154</f>
        <v>0</v>
      </c>
      <c r="G154"/>
      <c r="H154" s="25">
        <f t="shared" si="8"/>
        <v>0</v>
      </c>
      <c r="I154" s="215">
        <v>0</v>
      </c>
      <c r="J154" s="147"/>
      <c r="K154" s="147" t="e">
        <f t="shared" si="7"/>
        <v>#DIV/0!</v>
      </c>
      <c r="L154" s="147"/>
      <c r="N154" s="147"/>
    </row>
    <row r="155" spans="1:14" ht="14.25" x14ac:dyDescent="0.2">
      <c r="A155" s="23">
        <v>14</v>
      </c>
      <c r="B155" s="24" t="s">
        <v>127</v>
      </c>
      <c r="C155" s="159">
        <f>Przedszkole!C155+'SP1'!C155+'SSP2'!C155+'SP4'!C155+'SP5'!C155+'SP7'!C155+'SP8'!C155+'SP10'!C155+'SP11'!C155+'SP12'!C155</f>
        <v>34</v>
      </c>
      <c r="D155" s="23" t="s">
        <v>52</v>
      </c>
      <c r="E155" s="222">
        <v>0</v>
      </c>
      <c r="F155" s="25">
        <f t="shared" si="9"/>
        <v>0</v>
      </c>
      <c r="G155"/>
      <c r="H155" s="25">
        <f t="shared" si="8"/>
        <v>0</v>
      </c>
      <c r="I155" s="215">
        <v>0</v>
      </c>
      <c r="J155" s="147"/>
      <c r="K155" s="147" t="e">
        <f t="shared" si="7"/>
        <v>#DIV/0!</v>
      </c>
      <c r="L155" s="147"/>
      <c r="N155" s="147"/>
    </row>
    <row r="156" spans="1:14" ht="14.25" x14ac:dyDescent="0.2">
      <c r="A156" s="23">
        <v>15</v>
      </c>
      <c r="B156" s="24" t="s">
        <v>128</v>
      </c>
      <c r="C156" s="159">
        <f>Przedszkole!C156+'SP1'!C156+'SSP2'!C156+'SP4'!C156+'SP5'!C156+'SP7'!C156+'SP8'!C156+'SP10'!C156+'SP11'!C156+'SP12'!C156</f>
        <v>12</v>
      </c>
      <c r="D156" s="23" t="s">
        <v>52</v>
      </c>
      <c r="E156" s="222">
        <v>0</v>
      </c>
      <c r="F156" s="25">
        <f t="shared" si="9"/>
        <v>0</v>
      </c>
      <c r="G156"/>
      <c r="H156" s="25">
        <f t="shared" si="8"/>
        <v>0</v>
      </c>
      <c r="I156" s="215">
        <v>0</v>
      </c>
      <c r="J156" s="147"/>
      <c r="K156" s="147" t="e">
        <f t="shared" si="7"/>
        <v>#DIV/0!</v>
      </c>
      <c r="L156" s="147"/>
      <c r="N156" s="147"/>
    </row>
    <row r="157" spans="1:14" ht="14.25" x14ac:dyDescent="0.2">
      <c r="A157" s="23">
        <v>16</v>
      </c>
      <c r="B157" s="24" t="s">
        <v>129</v>
      </c>
      <c r="C157" s="159">
        <f>Przedszkole!C157+'SP1'!C157+'SSP2'!C157+'SP4'!C157+'SP5'!C157+'SP7'!C157+'SP8'!C157+'SP10'!C157+'SP11'!C157+'SP12'!C157</f>
        <v>6</v>
      </c>
      <c r="D157" s="23" t="s">
        <v>52</v>
      </c>
      <c r="E157" s="222">
        <v>0</v>
      </c>
      <c r="F157" s="25">
        <f t="shared" si="9"/>
        <v>0</v>
      </c>
      <c r="G157"/>
      <c r="H157" s="25">
        <f t="shared" si="8"/>
        <v>0</v>
      </c>
      <c r="I157" s="215">
        <v>0</v>
      </c>
      <c r="J157" s="147"/>
      <c r="K157" s="147" t="e">
        <f t="shared" si="7"/>
        <v>#DIV/0!</v>
      </c>
      <c r="L157" s="147"/>
      <c r="N157" s="147"/>
    </row>
    <row r="158" spans="1:14" ht="14.25" x14ac:dyDescent="0.2">
      <c r="A158" s="23">
        <v>17</v>
      </c>
      <c r="B158" s="24" t="s">
        <v>130</v>
      </c>
      <c r="C158" s="159">
        <f>Przedszkole!C158+'SP1'!C158+'SSP2'!C158+'SP4'!C158+'SP5'!C158+'SP7'!C158+'SP8'!C158+'SP10'!C158+'SP11'!C158+'SP12'!C158</f>
        <v>312</v>
      </c>
      <c r="D158" s="23" t="s">
        <v>52</v>
      </c>
      <c r="E158" s="222">
        <v>0</v>
      </c>
      <c r="F158" s="25">
        <f t="shared" si="9"/>
        <v>0</v>
      </c>
      <c r="G158"/>
      <c r="H158" s="25">
        <f t="shared" si="8"/>
        <v>0</v>
      </c>
      <c r="I158" s="215">
        <v>0</v>
      </c>
      <c r="J158" s="147"/>
      <c r="K158" s="147" t="e">
        <f t="shared" si="7"/>
        <v>#DIV/0!</v>
      </c>
      <c r="L158" s="147"/>
      <c r="N158" s="147"/>
    </row>
    <row r="159" spans="1:14" ht="14.25" x14ac:dyDescent="0.2">
      <c r="A159" s="23">
        <v>18</v>
      </c>
      <c r="B159" s="24" t="s">
        <v>131</v>
      </c>
      <c r="C159" s="159">
        <f>Przedszkole!C159+'SP1'!C159+'SSP2'!C159+'SP4'!C159+'SP5'!C159+'SP7'!C159+'SP8'!C159+'SP10'!C159+'SP11'!C159+'SP12'!C159</f>
        <v>11</v>
      </c>
      <c r="D159" s="23" t="s">
        <v>52</v>
      </c>
      <c r="E159" s="222">
        <v>0</v>
      </c>
      <c r="F159" s="25">
        <f t="shared" si="9"/>
        <v>0</v>
      </c>
      <c r="G159"/>
      <c r="H159" s="25">
        <f t="shared" si="8"/>
        <v>0</v>
      </c>
      <c r="I159" s="215">
        <v>0</v>
      </c>
      <c r="J159" s="147"/>
      <c r="K159" s="147" t="e">
        <f t="shared" si="7"/>
        <v>#DIV/0!</v>
      </c>
      <c r="L159" s="147"/>
      <c r="N159" s="147"/>
    </row>
    <row r="160" spans="1:14" ht="14.25" x14ac:dyDescent="0.2">
      <c r="A160" s="23">
        <v>19</v>
      </c>
      <c r="B160" s="24" t="s">
        <v>132</v>
      </c>
      <c r="C160" s="159">
        <f>Przedszkole!C160+'SP1'!C160+'SSP2'!C160+'SP4'!C160+'SP5'!C160+'SP7'!C160+'SP8'!C160+'SP10'!C160+'SP11'!C160+'SP12'!C160</f>
        <v>67</v>
      </c>
      <c r="D160" s="23" t="s">
        <v>52</v>
      </c>
      <c r="E160" s="222">
        <v>0</v>
      </c>
      <c r="F160" s="25">
        <f t="shared" si="9"/>
        <v>0</v>
      </c>
      <c r="G160"/>
      <c r="H160" s="25">
        <f t="shared" si="8"/>
        <v>0</v>
      </c>
      <c r="I160" s="215">
        <v>0</v>
      </c>
      <c r="J160" s="147"/>
      <c r="K160" s="147" t="e">
        <f t="shared" si="7"/>
        <v>#DIV/0!</v>
      </c>
      <c r="L160" s="147"/>
      <c r="N160" s="147"/>
    </row>
    <row r="161" spans="1:14" ht="14.25" x14ac:dyDescent="0.2">
      <c r="A161" s="23">
        <v>20</v>
      </c>
      <c r="B161" s="24" t="s">
        <v>133</v>
      </c>
      <c r="C161" s="159">
        <f>Przedszkole!C161+'SP1'!C161+'SSP2'!C161+'SP4'!C161+'SP5'!C161+'SP7'!C161+'SP8'!C161+'SP10'!C161+'SP11'!C161+'SP12'!C161</f>
        <v>2</v>
      </c>
      <c r="D161" s="23" t="s">
        <v>52</v>
      </c>
      <c r="E161" s="222">
        <v>0</v>
      </c>
      <c r="F161" s="25">
        <f t="shared" si="9"/>
        <v>0</v>
      </c>
      <c r="G161"/>
      <c r="H161" s="25">
        <f t="shared" si="8"/>
        <v>0</v>
      </c>
      <c r="I161" s="215">
        <v>0</v>
      </c>
      <c r="J161" s="147"/>
      <c r="K161" s="147" t="e">
        <f t="shared" si="7"/>
        <v>#DIV/0!</v>
      </c>
      <c r="L161" s="147"/>
      <c r="N161" s="147"/>
    </row>
    <row r="162" spans="1:14" ht="14.25" x14ac:dyDescent="0.2">
      <c r="A162" s="23">
        <v>21</v>
      </c>
      <c r="B162" s="24" t="s">
        <v>134</v>
      </c>
      <c r="C162" s="159">
        <f>Przedszkole!C162+'SP1'!C162+'SSP2'!C162+'SP4'!C162+'SP5'!C162+'SP7'!C162+'SP8'!C162+'SP10'!C162+'SP11'!C162+'SP12'!C162</f>
        <v>99</v>
      </c>
      <c r="D162" s="23" t="s">
        <v>52</v>
      </c>
      <c r="E162" s="222">
        <v>0</v>
      </c>
      <c r="F162" s="25">
        <f t="shared" si="9"/>
        <v>0</v>
      </c>
      <c r="G162"/>
      <c r="H162" s="25">
        <f t="shared" si="8"/>
        <v>0</v>
      </c>
      <c r="I162" s="215">
        <v>0</v>
      </c>
      <c r="J162" s="147"/>
      <c r="K162" s="147" t="e">
        <f t="shared" si="7"/>
        <v>#DIV/0!</v>
      </c>
      <c r="L162" s="147"/>
      <c r="N162" s="147"/>
    </row>
    <row r="163" spans="1:14" ht="14.25" x14ac:dyDescent="0.2">
      <c r="A163" s="23">
        <v>22</v>
      </c>
      <c r="B163" s="24" t="s">
        <v>135</v>
      </c>
      <c r="C163" s="159">
        <f>Przedszkole!C163+'SP1'!C163+'SSP2'!C163+'SP4'!C163+'SP5'!C163+'SP7'!C163+'SP8'!C163+'SP10'!C163+'SP11'!C163+'SP12'!C163</f>
        <v>8</v>
      </c>
      <c r="D163" s="23" t="s">
        <v>52</v>
      </c>
      <c r="E163" s="222">
        <v>0</v>
      </c>
      <c r="F163" s="25">
        <f t="shared" si="9"/>
        <v>0</v>
      </c>
      <c r="G163"/>
      <c r="H163" s="25">
        <f t="shared" si="8"/>
        <v>0</v>
      </c>
      <c r="I163" s="215">
        <v>0</v>
      </c>
      <c r="J163" s="147"/>
      <c r="K163" s="147" t="e">
        <f t="shared" si="7"/>
        <v>#DIV/0!</v>
      </c>
      <c r="L163" s="147"/>
      <c r="N163" s="147"/>
    </row>
    <row r="164" spans="1:14" ht="14.25" x14ac:dyDescent="0.2">
      <c r="A164" s="23">
        <v>23</v>
      </c>
      <c r="B164" s="24" t="s">
        <v>136</v>
      </c>
      <c r="C164" s="159">
        <f>Przedszkole!C164+'SP1'!C164+'SSP2'!C164+'SP4'!C164+'SP5'!C164+'SP7'!C164+'SP8'!C164+'SP10'!C164+'SP11'!C164+'SP12'!C164</f>
        <v>103</v>
      </c>
      <c r="D164" s="23" t="s">
        <v>52</v>
      </c>
      <c r="E164" s="222">
        <v>0</v>
      </c>
      <c r="F164" s="25">
        <f t="shared" si="9"/>
        <v>0</v>
      </c>
      <c r="G164"/>
      <c r="H164" s="25">
        <f t="shared" si="8"/>
        <v>0</v>
      </c>
      <c r="I164" s="215">
        <v>0</v>
      </c>
      <c r="J164" s="147"/>
      <c r="K164" s="147" t="e">
        <f t="shared" si="7"/>
        <v>#DIV/0!</v>
      </c>
      <c r="L164" s="147"/>
      <c r="N164" s="147"/>
    </row>
    <row r="165" spans="1:14" ht="14.25" x14ac:dyDescent="0.2">
      <c r="A165" s="23">
        <v>24</v>
      </c>
      <c r="B165" s="24" t="s">
        <v>137</v>
      </c>
      <c r="C165" s="159">
        <f>Przedszkole!C165+'SP1'!C165+'SSP2'!C165+'SP4'!C165+'SP5'!C165+'SP7'!C165+'SP8'!C165+'SP10'!C165+'SP11'!C165+'SP12'!C165</f>
        <v>8</v>
      </c>
      <c r="D165" s="23" t="s">
        <v>52</v>
      </c>
      <c r="E165" s="222">
        <v>0</v>
      </c>
      <c r="F165" s="25">
        <f t="shared" si="9"/>
        <v>0</v>
      </c>
      <c r="G165"/>
      <c r="H165" s="25">
        <f t="shared" si="8"/>
        <v>0</v>
      </c>
      <c r="I165" s="215">
        <v>0</v>
      </c>
      <c r="J165" s="147"/>
      <c r="K165" s="147" t="e">
        <f t="shared" si="7"/>
        <v>#DIV/0!</v>
      </c>
      <c r="L165" s="147"/>
      <c r="N165" s="147"/>
    </row>
    <row r="166" spans="1:14" ht="14.25" x14ac:dyDescent="0.2">
      <c r="A166" s="23">
        <v>25</v>
      </c>
      <c r="B166" s="24" t="s">
        <v>138</v>
      </c>
      <c r="C166" s="159">
        <f>Przedszkole!C166+'SP1'!C166+'SSP2'!C166+'SP4'!C166+'SP5'!C166+'SP7'!C166+'SP8'!C166+'SP10'!C166+'SP11'!C166+'SP12'!C166</f>
        <v>92</v>
      </c>
      <c r="D166" s="23" t="s">
        <v>52</v>
      </c>
      <c r="E166" s="222">
        <v>0</v>
      </c>
      <c r="F166" s="25">
        <f t="shared" si="9"/>
        <v>0</v>
      </c>
      <c r="G166"/>
      <c r="H166" s="25">
        <f t="shared" si="8"/>
        <v>0</v>
      </c>
      <c r="I166" s="215">
        <v>0</v>
      </c>
      <c r="J166" s="147"/>
      <c r="K166" s="147" t="e">
        <f t="shared" si="7"/>
        <v>#DIV/0!</v>
      </c>
      <c r="L166" s="147"/>
      <c r="N166" s="147"/>
    </row>
    <row r="167" spans="1:14" ht="14.25" x14ac:dyDescent="0.2">
      <c r="A167" s="23">
        <v>26</v>
      </c>
      <c r="B167" s="24" t="s">
        <v>139</v>
      </c>
      <c r="C167" s="159">
        <f>Przedszkole!C167+'SP1'!C167+'SSP2'!C167+'SP4'!C167+'SP5'!C167+'SP7'!C167+'SP8'!C167+'SP10'!C167+'SP11'!C167+'SP12'!C167</f>
        <v>8</v>
      </c>
      <c r="D167" s="23" t="s">
        <v>52</v>
      </c>
      <c r="E167" s="222">
        <v>0</v>
      </c>
      <c r="F167" s="25">
        <f t="shared" si="9"/>
        <v>0</v>
      </c>
      <c r="G167"/>
      <c r="H167" s="25">
        <f t="shared" si="8"/>
        <v>0</v>
      </c>
      <c r="I167" s="215">
        <v>0</v>
      </c>
      <c r="J167" s="147"/>
      <c r="K167" s="147" t="e">
        <f t="shared" si="7"/>
        <v>#DIV/0!</v>
      </c>
      <c r="L167" s="147"/>
      <c r="N167" s="147"/>
    </row>
    <row r="168" spans="1:14" ht="14.25" x14ac:dyDescent="0.2">
      <c r="A168" s="23">
        <v>27</v>
      </c>
      <c r="B168" s="24" t="s">
        <v>140</v>
      </c>
      <c r="C168" s="159">
        <f>Przedszkole!C168+'SP1'!C168+'SSP2'!C168+'SP4'!C168+'SP5'!C168+'SP7'!C168+'SP8'!C168+'SP10'!C168+'SP11'!C168+'SP12'!C168</f>
        <v>43</v>
      </c>
      <c r="D168" s="23" t="s">
        <v>71</v>
      </c>
      <c r="E168" s="222">
        <v>0</v>
      </c>
      <c r="F168" s="25">
        <f t="shared" si="9"/>
        <v>0</v>
      </c>
      <c r="G168"/>
      <c r="H168" s="25">
        <f t="shared" si="8"/>
        <v>0</v>
      </c>
      <c r="I168" s="215">
        <v>0</v>
      </c>
      <c r="J168" s="147"/>
      <c r="K168" s="147" t="e">
        <f t="shared" si="7"/>
        <v>#DIV/0!</v>
      </c>
      <c r="L168" s="147"/>
      <c r="N168" s="147"/>
    </row>
    <row r="169" spans="1:14" ht="14.25" x14ac:dyDescent="0.2">
      <c r="A169" s="23">
        <v>28</v>
      </c>
      <c r="B169" s="24" t="s">
        <v>141</v>
      </c>
      <c r="C169" s="159">
        <f>Przedszkole!C169+'SP1'!C169+'SSP2'!C169+'SP4'!C169+'SP5'!C169+'SP7'!C169+'SP8'!C169+'SP10'!C169+'SP11'!C169+'SP12'!C169</f>
        <v>83</v>
      </c>
      <c r="D169" s="23" t="s">
        <v>71</v>
      </c>
      <c r="E169" s="222">
        <v>0</v>
      </c>
      <c r="F169" s="25">
        <f t="shared" si="9"/>
        <v>0</v>
      </c>
      <c r="G169"/>
      <c r="H169" s="25">
        <f t="shared" si="8"/>
        <v>0</v>
      </c>
      <c r="I169" s="215">
        <v>0</v>
      </c>
      <c r="J169" s="147"/>
      <c r="K169" s="147" t="e">
        <f t="shared" si="7"/>
        <v>#DIV/0!</v>
      </c>
      <c r="L169" s="147"/>
      <c r="N169" s="147"/>
    </row>
    <row r="170" spans="1:14" ht="14.25" x14ac:dyDescent="0.2">
      <c r="A170" s="23">
        <v>29</v>
      </c>
      <c r="B170" s="24" t="s">
        <v>142</v>
      </c>
      <c r="C170" s="159">
        <f>Przedszkole!C170+'SP1'!C170+'SSP2'!C170+'SP4'!C170+'SP5'!C170+'SP7'!C170+'SP8'!C170+'SP10'!C170+'SP11'!C170+'SP12'!C170</f>
        <v>25</v>
      </c>
      <c r="D170" s="23" t="s">
        <v>71</v>
      </c>
      <c r="E170" s="222">
        <v>0</v>
      </c>
      <c r="F170" s="25">
        <f t="shared" si="9"/>
        <v>0</v>
      </c>
      <c r="G170"/>
      <c r="H170" s="25">
        <f t="shared" si="8"/>
        <v>0</v>
      </c>
      <c r="I170" s="215">
        <v>0</v>
      </c>
      <c r="J170" s="147"/>
      <c r="K170" s="147" t="e">
        <f t="shared" si="7"/>
        <v>#DIV/0!</v>
      </c>
      <c r="L170" s="147"/>
      <c r="N170" s="147"/>
    </row>
    <row r="171" spans="1:14" ht="14.25" x14ac:dyDescent="0.2">
      <c r="A171" s="23">
        <v>30</v>
      </c>
      <c r="B171" s="24" t="s">
        <v>143</v>
      </c>
      <c r="C171" s="159">
        <f>Przedszkole!C171+'SP1'!C171+'SSP2'!C171+'SP4'!C171+'SP5'!C171+'SP7'!C171+'SP8'!C171+'SP10'!C171+'SP11'!C171+'SP12'!C171</f>
        <v>80</v>
      </c>
      <c r="D171" s="23" t="s">
        <v>71</v>
      </c>
      <c r="E171" s="222">
        <v>0</v>
      </c>
      <c r="F171" s="25">
        <f t="shared" si="9"/>
        <v>0</v>
      </c>
      <c r="G171"/>
      <c r="H171" s="25">
        <f t="shared" si="8"/>
        <v>0</v>
      </c>
      <c r="I171" s="215">
        <v>0</v>
      </c>
      <c r="J171" s="147"/>
      <c r="K171" s="147" t="e">
        <f t="shared" si="7"/>
        <v>#DIV/0!</v>
      </c>
      <c r="L171" s="147"/>
      <c r="N171" s="147"/>
    </row>
    <row r="172" spans="1:14" ht="14.25" x14ac:dyDescent="0.2">
      <c r="A172" s="23">
        <v>31</v>
      </c>
      <c r="B172" s="24" t="s">
        <v>144</v>
      </c>
      <c r="C172" s="159">
        <f>Przedszkole!C172+'SP1'!C172+'SSP2'!C172+'SP4'!C172+'SP5'!C172+'SP7'!C172+'SP8'!C172+'SP10'!C172+'SP11'!C172+'SP12'!C172</f>
        <v>26</v>
      </c>
      <c r="D172" s="23" t="s">
        <v>52</v>
      </c>
      <c r="E172" s="222">
        <v>0</v>
      </c>
      <c r="F172" s="25">
        <f t="shared" si="9"/>
        <v>0</v>
      </c>
      <c r="G172"/>
      <c r="H172" s="25">
        <f t="shared" si="8"/>
        <v>0</v>
      </c>
      <c r="I172" s="215">
        <v>0</v>
      </c>
      <c r="J172" s="147"/>
      <c r="K172" s="147" t="e">
        <f t="shared" si="7"/>
        <v>#DIV/0!</v>
      </c>
      <c r="L172" s="147"/>
      <c r="N172" s="147"/>
    </row>
    <row r="173" spans="1:14" ht="14.25" x14ac:dyDescent="0.2">
      <c r="A173" s="23">
        <v>32</v>
      </c>
      <c r="B173" s="24" t="s">
        <v>145</v>
      </c>
      <c r="C173" s="159">
        <f>Przedszkole!C173+'SP1'!C173+'SSP2'!C173+'SP4'!C173+'SP5'!C173+'SP7'!C173+'SP8'!C173+'SP10'!C173+'SP11'!C173+'SP12'!C173</f>
        <v>146</v>
      </c>
      <c r="D173" s="23" t="s">
        <v>71</v>
      </c>
      <c r="E173" s="222">
        <v>0</v>
      </c>
      <c r="F173" s="25">
        <f t="shared" si="9"/>
        <v>0</v>
      </c>
      <c r="G173"/>
      <c r="H173" s="25">
        <f t="shared" si="8"/>
        <v>0</v>
      </c>
      <c r="I173" s="215">
        <v>0</v>
      </c>
      <c r="J173" s="147"/>
      <c r="K173" s="147" t="e">
        <f t="shared" si="7"/>
        <v>#DIV/0!</v>
      </c>
      <c r="L173" s="147"/>
      <c r="N173" s="147"/>
    </row>
    <row r="174" spans="1:14" ht="14.25" x14ac:dyDescent="0.2">
      <c r="A174" s="23">
        <v>33</v>
      </c>
      <c r="B174" s="219" t="s">
        <v>529</v>
      </c>
      <c r="C174" s="182">
        <f>Przedszkole!C174+'SP1'!C174+'SSP2'!C174+'SP4'!C174+'SP5'!C174+'SP7'!C174+'SP8'!C174+'SP10'!C174+'SP11'!C174+'SP12'!C174</f>
        <v>2</v>
      </c>
      <c r="D174" s="220" t="s">
        <v>52</v>
      </c>
      <c r="E174" s="222">
        <v>0</v>
      </c>
      <c r="F174" s="439">
        <f t="shared" si="9"/>
        <v>0</v>
      </c>
      <c r="G174" s="440"/>
      <c r="H174" s="119"/>
      <c r="I174" s="215"/>
      <c r="J174" s="147"/>
      <c r="L174" s="147"/>
      <c r="N174" s="147"/>
    </row>
    <row r="175" spans="1:14" ht="14.25" x14ac:dyDescent="0.2">
      <c r="A175" s="23">
        <v>34</v>
      </c>
      <c r="B175" s="441" t="s">
        <v>536</v>
      </c>
      <c r="C175" s="182">
        <f>Przedszkole!C175+'SP1'!C175+'SSP2'!C175+'SP4'!C175+'SP5'!C175+'SP7'!C175+'SP8'!C175+'SP10'!C175+'SP11'!C175+'SP12'!C175</f>
        <v>20</v>
      </c>
      <c r="D175" s="442" t="s">
        <v>52</v>
      </c>
      <c r="E175" s="222">
        <v>0</v>
      </c>
      <c r="F175" s="443">
        <f>C175*E175</f>
        <v>0</v>
      </c>
      <c r="G175" s="440"/>
      <c r="H175" s="119"/>
      <c r="I175" s="215"/>
      <c r="J175" s="147"/>
      <c r="L175" s="147"/>
      <c r="N175" s="147"/>
    </row>
    <row r="176" spans="1:14" ht="14.25" x14ac:dyDescent="0.2">
      <c r="A176" s="23">
        <v>35</v>
      </c>
      <c r="B176" s="441" t="s">
        <v>535</v>
      </c>
      <c r="C176" s="182">
        <f>Przedszkole!C176+'SP1'!C176+'SSP2'!C176+'SP4'!C176+'SP5'!C176+'SP7'!C176+'SP8'!C176+'SP10'!C176+'SP11'!C176+'SP12'!C176</f>
        <v>15</v>
      </c>
      <c r="D176" s="442" t="s">
        <v>52</v>
      </c>
      <c r="E176" s="222">
        <v>0</v>
      </c>
      <c r="F176" s="443">
        <f>C176*E176</f>
        <v>0</v>
      </c>
      <c r="G176" s="440"/>
      <c r="H176" s="119"/>
      <c r="I176" s="215"/>
      <c r="J176" s="147"/>
      <c r="L176" s="147"/>
      <c r="N176" s="147"/>
    </row>
    <row r="177" spans="1:14" ht="14.25" x14ac:dyDescent="0.2">
      <c r="A177" s="23">
        <v>36</v>
      </c>
      <c r="B177" s="24" t="s">
        <v>146</v>
      </c>
      <c r="C177" s="159">
        <f>Przedszkole!C177+'SP1'!C177+'SSP2'!C177+'SP4'!C177+'SP5'!C177+'SP7'!C177+'SP8'!C177+'SP10'!C177+'SP11'!C177+'SP12'!C177</f>
        <v>90</v>
      </c>
      <c r="D177" s="23" t="s">
        <v>71</v>
      </c>
      <c r="E177" s="222">
        <v>0</v>
      </c>
      <c r="F177" s="25">
        <f t="shared" si="9"/>
        <v>0</v>
      </c>
      <c r="G177"/>
      <c r="H177" s="25">
        <f t="shared" si="8"/>
        <v>0</v>
      </c>
      <c r="I177" s="215">
        <v>0</v>
      </c>
      <c r="J177" s="147"/>
      <c r="K177" s="147" t="e">
        <f t="shared" si="7"/>
        <v>#DIV/0!</v>
      </c>
      <c r="L177" s="147"/>
      <c r="N177" s="147"/>
    </row>
    <row r="178" spans="1:14" ht="14.25" x14ac:dyDescent="0.2">
      <c r="A178" s="23">
        <v>37</v>
      </c>
      <c r="B178" s="24" t="s">
        <v>147</v>
      </c>
      <c r="C178" s="159">
        <f>Przedszkole!C178+'SP1'!C178+'SSP2'!C178+'SP4'!C178+'SP5'!C178+'SP7'!C178+'SP8'!C178+'SP10'!C178+'SP11'!C178+'SP12'!C178</f>
        <v>20</v>
      </c>
      <c r="D178" s="23" t="s">
        <v>71</v>
      </c>
      <c r="E178" s="222">
        <v>0</v>
      </c>
      <c r="F178" s="25">
        <f t="shared" si="9"/>
        <v>0</v>
      </c>
      <c r="G178"/>
      <c r="H178" s="25">
        <f t="shared" si="8"/>
        <v>0</v>
      </c>
      <c r="I178" s="215">
        <v>0</v>
      </c>
      <c r="J178" s="147"/>
      <c r="K178" s="147" t="e">
        <f t="shared" si="7"/>
        <v>#DIV/0!</v>
      </c>
      <c r="L178" s="147"/>
      <c r="N178" s="147"/>
    </row>
    <row r="179" spans="1:14" ht="14.25" x14ac:dyDescent="0.2">
      <c r="A179" s="23">
        <v>38</v>
      </c>
      <c r="B179" s="24" t="s">
        <v>148</v>
      </c>
      <c r="C179" s="159">
        <f>Przedszkole!C179+'SP1'!C179+'SSP2'!C179+'SP4'!C179+'SP5'!C179+'SP7'!C179+'SP8'!C179+'SP10'!C179+'SP11'!C179+'SP12'!C179</f>
        <v>16</v>
      </c>
      <c r="D179" s="23" t="s">
        <v>71</v>
      </c>
      <c r="E179" s="222">
        <v>0</v>
      </c>
      <c r="F179" s="25">
        <f t="shared" si="9"/>
        <v>0</v>
      </c>
      <c r="G179"/>
      <c r="H179" s="25">
        <f t="shared" si="8"/>
        <v>0</v>
      </c>
      <c r="I179" s="215">
        <v>0</v>
      </c>
      <c r="J179" s="147"/>
      <c r="K179" s="147" t="e">
        <f t="shared" si="7"/>
        <v>#DIV/0!</v>
      </c>
      <c r="L179" s="147"/>
      <c r="N179" s="147"/>
    </row>
    <row r="180" spans="1:14" ht="14.25" x14ac:dyDescent="0.2">
      <c r="A180" s="23">
        <v>39</v>
      </c>
      <c r="B180" s="24" t="s">
        <v>149</v>
      </c>
      <c r="C180" s="159">
        <f>Przedszkole!C180+'SP1'!C180+'SSP2'!C180+'SP4'!C180+'SP5'!C180+'SP7'!C180+'SP8'!C180+'SP10'!C180+'SP11'!C180+'SP12'!C180</f>
        <v>63</v>
      </c>
      <c r="D180" s="23" t="s">
        <v>52</v>
      </c>
      <c r="E180" s="222">
        <v>0</v>
      </c>
      <c r="F180" s="25">
        <f t="shared" si="9"/>
        <v>0</v>
      </c>
      <c r="G180"/>
      <c r="H180" s="25">
        <f t="shared" si="8"/>
        <v>0</v>
      </c>
      <c r="I180" s="215">
        <v>0</v>
      </c>
      <c r="J180" s="147"/>
      <c r="K180" s="147" t="e">
        <f t="shared" si="7"/>
        <v>#DIV/0!</v>
      </c>
      <c r="L180" s="147"/>
      <c r="N180" s="147"/>
    </row>
    <row r="181" spans="1:14" ht="14.25" x14ac:dyDescent="0.2">
      <c r="A181" s="23">
        <v>40</v>
      </c>
      <c r="B181" s="24" t="s">
        <v>150</v>
      </c>
      <c r="C181" s="159">
        <f>Przedszkole!C181+'SP1'!C181+'SSP2'!C181+'SP4'!C181+'SP5'!C181+'SP7'!C181+'SP8'!C181+'SP10'!C181+'SP11'!C181+'SP12'!C181</f>
        <v>11</v>
      </c>
      <c r="D181" s="23" t="s">
        <v>52</v>
      </c>
      <c r="E181" s="222">
        <v>0</v>
      </c>
      <c r="F181" s="25">
        <f t="shared" si="9"/>
        <v>0</v>
      </c>
      <c r="G181"/>
      <c r="H181" s="25">
        <f t="shared" si="8"/>
        <v>0</v>
      </c>
      <c r="I181" s="215">
        <v>0</v>
      </c>
      <c r="J181" s="147"/>
      <c r="K181" s="147" t="e">
        <f t="shared" si="7"/>
        <v>#DIV/0!</v>
      </c>
      <c r="L181" s="147"/>
      <c r="N181" s="147"/>
    </row>
    <row r="182" spans="1:14" ht="14.25" x14ac:dyDescent="0.2">
      <c r="A182" s="23">
        <v>41</v>
      </c>
      <c r="B182" s="24" t="s">
        <v>151</v>
      </c>
      <c r="C182" s="159">
        <f>Przedszkole!C182+'SP1'!C182+'SSP2'!C182+'SP4'!C182+'SP5'!C182+'SP7'!C182+'SP8'!C182+'SP10'!C182+'SP11'!C182+'SP12'!C182</f>
        <v>214</v>
      </c>
      <c r="D182" s="23" t="s">
        <v>71</v>
      </c>
      <c r="E182" s="222">
        <v>0</v>
      </c>
      <c r="F182" s="25">
        <f t="shared" si="9"/>
        <v>0</v>
      </c>
      <c r="G182"/>
      <c r="H182" s="25">
        <f t="shared" si="8"/>
        <v>0</v>
      </c>
      <c r="I182" s="215">
        <v>0</v>
      </c>
      <c r="J182" s="147"/>
      <c r="K182" s="147" t="e">
        <f t="shared" si="7"/>
        <v>#DIV/0!</v>
      </c>
      <c r="L182" s="147"/>
      <c r="N182" s="147"/>
    </row>
    <row r="183" spans="1:14" ht="14.25" x14ac:dyDescent="0.2">
      <c r="A183" s="23">
        <v>42</v>
      </c>
      <c r="B183" s="24" t="s">
        <v>152</v>
      </c>
      <c r="C183" s="159">
        <f>Przedszkole!C183+'SP1'!C183+'SSP2'!C183+'SP4'!C183+'SP5'!C183+'SP7'!C183+'SP8'!C183+'SP10'!C183+'SP11'!C183+'SP12'!C183</f>
        <v>141</v>
      </c>
      <c r="D183" s="23" t="s">
        <v>52</v>
      </c>
      <c r="E183" s="222">
        <v>0</v>
      </c>
      <c r="F183" s="25">
        <f t="shared" si="9"/>
        <v>0</v>
      </c>
      <c r="G183"/>
      <c r="H183" s="25">
        <f t="shared" si="8"/>
        <v>0</v>
      </c>
      <c r="I183" s="215">
        <v>0</v>
      </c>
      <c r="J183" s="147"/>
      <c r="K183" s="147" t="e">
        <f t="shared" si="7"/>
        <v>#DIV/0!</v>
      </c>
      <c r="L183" s="147"/>
      <c r="N183" s="147"/>
    </row>
    <row r="184" spans="1:14" ht="14.25" x14ac:dyDescent="0.2">
      <c r="A184" s="23">
        <v>43</v>
      </c>
      <c r="B184" s="24" t="s">
        <v>153</v>
      </c>
      <c r="C184" s="159">
        <f>Przedszkole!C184+'SP1'!C184+'SSP2'!C184+'SP4'!C184+'SP5'!C184+'SP7'!C184+'SP8'!C184+'SP10'!C184+'SP11'!C184+'SP12'!C184</f>
        <v>32</v>
      </c>
      <c r="D184" s="23" t="s">
        <v>52</v>
      </c>
      <c r="E184" s="222">
        <v>0</v>
      </c>
      <c r="F184" s="25">
        <f t="shared" si="9"/>
        <v>0</v>
      </c>
      <c r="G184"/>
      <c r="H184" s="25">
        <f t="shared" si="8"/>
        <v>0</v>
      </c>
      <c r="I184" s="215">
        <v>0</v>
      </c>
      <c r="J184" s="147"/>
      <c r="K184" s="147" t="e">
        <f t="shared" si="7"/>
        <v>#DIV/0!</v>
      </c>
      <c r="L184" s="147"/>
      <c r="N184" s="147"/>
    </row>
    <row r="185" spans="1:14" ht="14.25" x14ac:dyDescent="0.2">
      <c r="A185" s="23">
        <v>44</v>
      </c>
      <c r="B185" s="24" t="s">
        <v>154</v>
      </c>
      <c r="C185" s="159">
        <f>Przedszkole!C185+'SP1'!C185+'SSP2'!C185+'SP4'!C185+'SP5'!C185+'SP7'!C185+'SP8'!C185+'SP10'!C185+'SP11'!C185+'SP12'!C185</f>
        <v>13</v>
      </c>
      <c r="D185" s="23" t="s">
        <v>52</v>
      </c>
      <c r="E185" s="222">
        <v>0</v>
      </c>
      <c r="F185" s="25">
        <f t="shared" si="9"/>
        <v>0</v>
      </c>
      <c r="G185"/>
      <c r="H185" s="25">
        <f t="shared" si="8"/>
        <v>0</v>
      </c>
      <c r="I185" s="215">
        <v>0</v>
      </c>
      <c r="J185" s="147"/>
      <c r="K185" s="147" t="e">
        <f t="shared" si="7"/>
        <v>#DIV/0!</v>
      </c>
      <c r="L185" s="147"/>
      <c r="N185" s="147"/>
    </row>
    <row r="186" spans="1:14" ht="14.25" x14ac:dyDescent="0.2">
      <c r="A186" s="23">
        <v>45</v>
      </c>
      <c r="B186" s="24" t="s">
        <v>155</v>
      </c>
      <c r="C186" s="159">
        <f>Przedszkole!C186+'SP1'!C186+'SSP2'!C186+'SP4'!C186+'SP5'!C186+'SP7'!C186+'SP8'!C186+'SP10'!C186+'SP11'!C186+'SP12'!C186</f>
        <v>6</v>
      </c>
      <c r="D186" s="23" t="s">
        <v>52</v>
      </c>
      <c r="E186" s="222">
        <v>0</v>
      </c>
      <c r="F186" s="25">
        <f t="shared" si="9"/>
        <v>0</v>
      </c>
      <c r="G186"/>
      <c r="H186" s="25">
        <f t="shared" si="8"/>
        <v>0</v>
      </c>
      <c r="I186" s="215">
        <v>0</v>
      </c>
      <c r="J186" s="147"/>
      <c r="K186" s="147" t="e">
        <f t="shared" si="7"/>
        <v>#DIV/0!</v>
      </c>
      <c r="L186" s="147"/>
      <c r="N186" s="147"/>
    </row>
    <row r="187" spans="1:14" ht="14.25" x14ac:dyDescent="0.2">
      <c r="A187" s="23">
        <v>46</v>
      </c>
      <c r="B187" s="24" t="s">
        <v>496</v>
      </c>
      <c r="C187" s="159">
        <f>Przedszkole!C187+'SP1'!C187+'SSP2'!C187+'SP4'!C187+'SP5'!C187+'SP7'!C187+'SP8'!C187+'SP10'!C187+'SP11'!C187+'SP12'!C187</f>
        <v>16</v>
      </c>
      <c r="D187" s="23" t="s">
        <v>52</v>
      </c>
      <c r="E187" s="222">
        <v>0</v>
      </c>
      <c r="F187" s="25">
        <f t="shared" si="9"/>
        <v>0</v>
      </c>
      <c r="G187"/>
      <c r="H187" s="25">
        <f t="shared" si="8"/>
        <v>0</v>
      </c>
      <c r="I187" s="215">
        <v>0</v>
      </c>
      <c r="J187" s="147"/>
      <c r="K187" s="147" t="e">
        <f t="shared" si="7"/>
        <v>#DIV/0!</v>
      </c>
      <c r="L187" s="147"/>
      <c r="N187" s="147"/>
    </row>
    <row r="188" spans="1:14" ht="14.25" x14ac:dyDescent="0.2">
      <c r="A188" s="23">
        <v>47</v>
      </c>
      <c r="B188" s="24" t="s">
        <v>156</v>
      </c>
      <c r="C188" s="159">
        <f>Przedszkole!C188+'SP1'!C188+'SSP2'!C188+'SP4'!C188+'SP5'!C188+'SP7'!C188+'SP8'!C188+'SP10'!C188+'SP11'!C188+'SP12'!C188</f>
        <v>17</v>
      </c>
      <c r="D188" s="23" t="s">
        <v>52</v>
      </c>
      <c r="E188" s="222">
        <v>0</v>
      </c>
      <c r="F188" s="25">
        <f t="shared" si="9"/>
        <v>0</v>
      </c>
      <c r="G188"/>
      <c r="H188" s="25">
        <f t="shared" si="8"/>
        <v>0</v>
      </c>
      <c r="I188" s="215">
        <v>0</v>
      </c>
      <c r="J188" s="147"/>
      <c r="K188" s="147" t="e">
        <f t="shared" si="7"/>
        <v>#DIV/0!</v>
      </c>
      <c r="L188" s="147"/>
      <c r="N188" s="147"/>
    </row>
    <row r="189" spans="1:14" ht="14.25" x14ac:dyDescent="0.2">
      <c r="A189" s="23">
        <v>48</v>
      </c>
      <c r="B189" s="24" t="s">
        <v>157</v>
      </c>
      <c r="C189" s="159">
        <f>Przedszkole!C189+'SP1'!C189+'SSP2'!C189+'SP4'!C189+'SP5'!C189+'SP7'!C189+'SP8'!C189+'SP10'!C189+'SP11'!C189+'SP12'!C189</f>
        <v>76</v>
      </c>
      <c r="D189" s="23" t="s">
        <v>71</v>
      </c>
      <c r="E189" s="222">
        <v>0</v>
      </c>
      <c r="F189" s="25">
        <f t="shared" si="9"/>
        <v>0</v>
      </c>
      <c r="G189"/>
      <c r="H189" s="25">
        <f t="shared" si="8"/>
        <v>0</v>
      </c>
      <c r="I189" s="215">
        <v>0</v>
      </c>
      <c r="J189" s="147"/>
      <c r="K189" s="147" t="e">
        <f t="shared" si="7"/>
        <v>#DIV/0!</v>
      </c>
      <c r="L189" s="147"/>
      <c r="N189" s="147"/>
    </row>
    <row r="190" spans="1:14" ht="14.25" x14ac:dyDescent="0.2">
      <c r="A190" s="23">
        <v>49</v>
      </c>
      <c r="B190" s="24" t="s">
        <v>158</v>
      </c>
      <c r="C190" s="159">
        <f>Przedszkole!C190+'SP1'!C190+'SSP2'!C190+'SP4'!C190+'SP5'!C190+'SP7'!C190+'SP8'!C190+'SP10'!C190+'SP11'!C190+'SP12'!C190</f>
        <v>3</v>
      </c>
      <c r="D190" s="23" t="s">
        <v>52</v>
      </c>
      <c r="E190" s="222">
        <v>0</v>
      </c>
      <c r="F190" s="25">
        <f t="shared" si="9"/>
        <v>0</v>
      </c>
      <c r="G190"/>
      <c r="H190" s="25">
        <f t="shared" si="8"/>
        <v>0</v>
      </c>
      <c r="I190" s="215">
        <v>0</v>
      </c>
      <c r="J190" s="147"/>
      <c r="K190" s="147" t="e">
        <f t="shared" si="7"/>
        <v>#DIV/0!</v>
      </c>
      <c r="L190" s="147"/>
      <c r="N190" s="147"/>
    </row>
    <row r="191" spans="1:14" ht="14.25" x14ac:dyDescent="0.2">
      <c r="A191" s="23">
        <v>50</v>
      </c>
      <c r="B191" s="24" t="s">
        <v>159</v>
      </c>
      <c r="C191" s="159">
        <f>Przedszkole!C191+'SP1'!C191+'SSP2'!C191+'SP4'!C191+'SP5'!C191+'SP7'!C191+'SP8'!C191+'SP10'!C191+'SP11'!C191+'SP12'!C191</f>
        <v>210</v>
      </c>
      <c r="D191" s="23" t="s">
        <v>52</v>
      </c>
      <c r="E191" s="222">
        <v>0</v>
      </c>
      <c r="F191" s="25">
        <f t="shared" si="9"/>
        <v>0</v>
      </c>
      <c r="G191"/>
      <c r="H191" s="25">
        <f t="shared" si="8"/>
        <v>0</v>
      </c>
      <c r="I191" s="215">
        <v>0</v>
      </c>
      <c r="J191" s="147"/>
      <c r="K191" s="147" t="e">
        <f t="shared" si="7"/>
        <v>#DIV/0!</v>
      </c>
      <c r="L191" s="147"/>
      <c r="N191" s="147"/>
    </row>
    <row r="192" spans="1:14" ht="14.25" x14ac:dyDescent="0.2">
      <c r="A192" s="23">
        <v>51</v>
      </c>
      <c r="B192" s="118" t="s">
        <v>462</v>
      </c>
      <c r="C192" s="159">
        <f>Przedszkole!C192+'SP1'!C192+'SSP2'!C192+'SP4'!C192+'SP5'!C192+'SP7'!C192+'SP8'!C192+'SP10'!C192+'SP11'!C192+'SP12'!C192</f>
        <v>160</v>
      </c>
      <c r="D192" s="117" t="s">
        <v>71</v>
      </c>
      <c r="E192" s="222">
        <v>0</v>
      </c>
      <c r="F192" s="119">
        <f t="shared" si="9"/>
        <v>0</v>
      </c>
      <c r="G192"/>
      <c r="H192" s="25">
        <f t="shared" si="8"/>
        <v>0</v>
      </c>
      <c r="I192" s="215">
        <v>0</v>
      </c>
      <c r="J192" s="147"/>
      <c r="K192" s="147" t="e">
        <f t="shared" si="7"/>
        <v>#DIV/0!</v>
      </c>
      <c r="L192" s="147"/>
      <c r="N192" s="147"/>
    </row>
    <row r="193" spans="1:14" ht="14.25" x14ac:dyDescent="0.2">
      <c r="A193" s="23">
        <v>52</v>
      </c>
      <c r="B193" s="118" t="s">
        <v>463</v>
      </c>
      <c r="C193" s="159">
        <f>Przedszkole!C193+'SP1'!C193+'SSP2'!C193+'SP4'!C193+'SP5'!C193+'SP7'!C193+'SP8'!C193+'SP10'!C193+'SP11'!C193+'SP12'!C193</f>
        <v>30</v>
      </c>
      <c r="D193" s="117" t="s">
        <v>52</v>
      </c>
      <c r="E193" s="222">
        <v>0</v>
      </c>
      <c r="F193" s="119">
        <f t="shared" si="9"/>
        <v>0</v>
      </c>
      <c r="G193"/>
      <c r="H193" s="25">
        <f t="shared" si="8"/>
        <v>0</v>
      </c>
      <c r="I193" s="215">
        <v>0</v>
      </c>
      <c r="J193" s="147"/>
      <c r="K193" s="147" t="e">
        <f t="shared" si="7"/>
        <v>#DIV/0!</v>
      </c>
      <c r="L193" s="147"/>
      <c r="N193" s="147"/>
    </row>
    <row r="194" spans="1:14" ht="14.25" x14ac:dyDescent="0.2">
      <c r="A194" s="23">
        <v>53</v>
      </c>
      <c r="B194" s="118" t="s">
        <v>464</v>
      </c>
      <c r="C194" s="159">
        <f>Przedszkole!C194+'SP1'!C194+'SSP2'!C194+'SP4'!C194+'SP5'!C194+'SP7'!C194+'SP8'!C194+'SP10'!C194+'SP11'!C194+'SP12'!C194</f>
        <v>111</v>
      </c>
      <c r="D194" s="117" t="s">
        <v>52</v>
      </c>
      <c r="E194" s="222">
        <v>0</v>
      </c>
      <c r="F194" s="119">
        <f t="shared" si="9"/>
        <v>0</v>
      </c>
      <c r="G194"/>
      <c r="H194" s="25">
        <f t="shared" si="8"/>
        <v>0</v>
      </c>
      <c r="I194" s="215">
        <v>0</v>
      </c>
      <c r="J194" s="147"/>
      <c r="K194" s="147" t="e">
        <f t="shared" si="7"/>
        <v>#DIV/0!</v>
      </c>
      <c r="L194" s="147"/>
      <c r="N194" s="147"/>
    </row>
    <row r="195" spans="1:14" ht="51" x14ac:dyDescent="0.2">
      <c r="A195" s="23">
        <v>54</v>
      </c>
      <c r="B195" s="444" t="s">
        <v>540</v>
      </c>
      <c r="C195" s="182">
        <f>Przedszkole!C195+'SP1'!C195+'SSP2'!C195+'SP4'!C195+'SP5'!C195+'SP7'!C195+'SP8'!C195+'SP10'!C195+'SP11'!C195+'SP12'!C195</f>
        <v>35</v>
      </c>
      <c r="D195" s="184" t="s">
        <v>52</v>
      </c>
      <c r="E195" s="222">
        <v>0</v>
      </c>
      <c r="F195" s="445">
        <f t="shared" si="9"/>
        <v>0</v>
      </c>
      <c r="G195" s="186"/>
      <c r="H195" s="119"/>
      <c r="I195" s="215"/>
      <c r="J195" s="147"/>
      <c r="L195" s="147"/>
      <c r="N195" s="147"/>
    </row>
    <row r="196" spans="1:14" ht="102" x14ac:dyDescent="0.2">
      <c r="A196" s="23">
        <v>55</v>
      </c>
      <c r="B196" s="444" t="s">
        <v>541</v>
      </c>
      <c r="C196" s="182">
        <f>Przedszkole!C196+'SP1'!C196+'SSP2'!C196+'SP4'!C196+'SP5'!C196+'SP7'!C196+'SP8'!C196+'SP10'!C196+'SP11'!C196+'SP12'!C196</f>
        <v>35</v>
      </c>
      <c r="D196" s="184" t="s">
        <v>52</v>
      </c>
      <c r="E196" s="222">
        <v>0</v>
      </c>
      <c r="F196" s="445">
        <f t="shared" si="9"/>
        <v>0</v>
      </c>
      <c r="G196" s="186"/>
      <c r="H196" s="119"/>
      <c r="I196" s="215"/>
      <c r="J196" s="147"/>
      <c r="L196" s="147"/>
      <c r="N196" s="147"/>
    </row>
    <row r="197" spans="1:14" ht="89.25" x14ac:dyDescent="0.2">
      <c r="A197" s="23">
        <v>56</v>
      </c>
      <c r="B197" s="444" t="s">
        <v>542</v>
      </c>
      <c r="C197" s="182">
        <f>Przedszkole!C197+'SP1'!C197+'SSP2'!C197+'SP4'!C197+'SP5'!C197+'SP7'!C197+'SP8'!C197+'SP10'!C197+'SP11'!C197+'SP12'!C197</f>
        <v>40</v>
      </c>
      <c r="D197" s="184" t="s">
        <v>52</v>
      </c>
      <c r="E197" s="222">
        <v>0</v>
      </c>
      <c r="F197" s="445">
        <f t="shared" si="9"/>
        <v>0</v>
      </c>
      <c r="G197" s="186"/>
      <c r="H197" s="119"/>
      <c r="I197" s="215"/>
      <c r="J197" s="147"/>
      <c r="L197" s="147"/>
      <c r="N197" s="147"/>
    </row>
    <row r="198" spans="1:14" ht="76.5" x14ac:dyDescent="0.2">
      <c r="A198" s="23">
        <v>57</v>
      </c>
      <c r="B198" s="444" t="s">
        <v>543</v>
      </c>
      <c r="C198" s="182">
        <f>Przedszkole!C198+'SP1'!C198+'SSP2'!C198+'SP4'!C198+'SP5'!C198+'SP7'!C198+'SP8'!C198+'SP10'!C198+'SP11'!C198+'SP12'!C198</f>
        <v>40</v>
      </c>
      <c r="D198" s="184" t="s">
        <v>52</v>
      </c>
      <c r="E198" s="222">
        <v>0</v>
      </c>
      <c r="F198" s="446">
        <f t="shared" si="9"/>
        <v>0</v>
      </c>
      <c r="G198" s="186"/>
      <c r="H198" s="119"/>
      <c r="I198" s="215"/>
      <c r="J198" s="147"/>
      <c r="L198" s="147"/>
      <c r="N198" s="147"/>
    </row>
    <row r="199" spans="1:14" ht="14.25" x14ac:dyDescent="0.2">
      <c r="A199" s="23">
        <v>58</v>
      </c>
      <c r="B199" s="118" t="s">
        <v>160</v>
      </c>
      <c r="C199" s="159">
        <f>Przedszkole!C199+'SP1'!C199+'SSP2'!C199+'SP4'!C199+'SP5'!C199+'SP7'!C199+'SP8'!C199+'SP10'!C199+'SP11'!C199+'SP12'!C199</f>
        <v>66</v>
      </c>
      <c r="D199" s="117" t="s">
        <v>71</v>
      </c>
      <c r="E199" s="222">
        <v>0</v>
      </c>
      <c r="F199" s="119">
        <f t="shared" si="9"/>
        <v>0</v>
      </c>
      <c r="G199"/>
      <c r="H199" s="25">
        <f t="shared" si="8"/>
        <v>0</v>
      </c>
      <c r="I199" s="215">
        <v>0</v>
      </c>
      <c r="J199" s="147"/>
      <c r="K199" s="147" t="e">
        <f t="shared" si="7"/>
        <v>#DIV/0!</v>
      </c>
      <c r="L199" s="147"/>
      <c r="N199" s="147"/>
    </row>
    <row r="200" spans="1:14" ht="14.25" x14ac:dyDescent="0.2">
      <c r="A200" s="23">
        <v>59</v>
      </c>
      <c r="B200" s="118" t="s">
        <v>161</v>
      </c>
      <c r="C200" s="159">
        <f>Przedszkole!C200+'SP1'!C200+'SSP2'!C200+'SP4'!C200+'SP5'!C200+'SP7'!C200+'SP8'!C200+'SP10'!C200+'SP11'!C200+'SP12'!C200</f>
        <v>100</v>
      </c>
      <c r="D200" s="117" t="s">
        <v>71</v>
      </c>
      <c r="E200" s="222">
        <v>0</v>
      </c>
      <c r="F200" s="119">
        <f t="shared" si="9"/>
        <v>0</v>
      </c>
      <c r="G200"/>
      <c r="H200" s="25">
        <f t="shared" si="8"/>
        <v>0</v>
      </c>
      <c r="I200" s="215">
        <v>0</v>
      </c>
      <c r="J200" s="147"/>
      <c r="K200" s="147" t="e">
        <f t="shared" si="7"/>
        <v>#DIV/0!</v>
      </c>
      <c r="L200" s="147"/>
      <c r="N200" s="147"/>
    </row>
    <row r="201" spans="1:14" ht="14.25" x14ac:dyDescent="0.2">
      <c r="A201" s="23">
        <v>60</v>
      </c>
      <c r="B201" s="118" t="s">
        <v>162</v>
      </c>
      <c r="C201" s="159">
        <f>Przedszkole!C201+'SP1'!C201+'SSP2'!C201+'SP4'!C201+'SP5'!C201+'SP7'!C201+'SP8'!C201+'SP10'!C201+'SP11'!C201+'SP12'!C201</f>
        <v>25</v>
      </c>
      <c r="D201" s="117" t="s">
        <v>71</v>
      </c>
      <c r="E201" s="222">
        <v>0</v>
      </c>
      <c r="F201" s="119">
        <f t="shared" si="9"/>
        <v>0</v>
      </c>
      <c r="G201"/>
      <c r="H201" s="25">
        <f t="shared" si="8"/>
        <v>0</v>
      </c>
      <c r="I201" s="215">
        <v>0</v>
      </c>
      <c r="J201" s="147"/>
      <c r="K201" s="147" t="e">
        <f t="shared" si="7"/>
        <v>#DIV/0!</v>
      </c>
      <c r="L201" s="147"/>
      <c r="N201" s="147"/>
    </row>
    <row r="202" spans="1:14" ht="14.25" x14ac:dyDescent="0.2">
      <c r="A202" s="23">
        <v>61</v>
      </c>
      <c r="B202" s="118" t="s">
        <v>163</v>
      </c>
      <c r="C202" s="159">
        <f>Przedszkole!C202+'SP1'!C202+'SSP2'!C202+'SP4'!C202+'SP5'!C202+'SP7'!C202+'SP8'!C202+'SP10'!C202+'SP11'!C202+'SP12'!C202</f>
        <v>225</v>
      </c>
      <c r="D202" s="117" t="s">
        <v>71</v>
      </c>
      <c r="E202" s="222">
        <v>0</v>
      </c>
      <c r="F202" s="119">
        <f t="shared" si="9"/>
        <v>0</v>
      </c>
      <c r="G202"/>
      <c r="H202" s="25">
        <f t="shared" si="8"/>
        <v>0</v>
      </c>
      <c r="I202" s="215">
        <v>0</v>
      </c>
      <c r="J202" s="147"/>
      <c r="K202" s="147" t="e">
        <f t="shared" si="7"/>
        <v>#DIV/0!</v>
      </c>
      <c r="L202" s="147"/>
      <c r="N202" s="147"/>
    </row>
    <row r="203" spans="1:14" ht="14.25" x14ac:dyDescent="0.2">
      <c r="A203" s="23">
        <v>62</v>
      </c>
      <c r="B203" s="118" t="s">
        <v>164</v>
      </c>
      <c r="C203" s="159">
        <f>Przedszkole!C203+'SP1'!C203+'SSP2'!C203+'SP4'!C203+'SP5'!C203+'SP7'!C203+'SP8'!C203+'SP10'!C203+'SP11'!C203+'SP12'!C203</f>
        <v>210</v>
      </c>
      <c r="D203" s="117" t="s">
        <v>71</v>
      </c>
      <c r="E203" s="222">
        <v>0</v>
      </c>
      <c r="F203" s="119">
        <f t="shared" si="9"/>
        <v>0</v>
      </c>
      <c r="G203"/>
      <c r="H203" s="25">
        <f t="shared" si="8"/>
        <v>0</v>
      </c>
      <c r="I203" s="215">
        <v>0</v>
      </c>
      <c r="J203" s="147"/>
      <c r="K203" s="147" t="e">
        <f t="shared" si="7"/>
        <v>#DIV/0!</v>
      </c>
      <c r="L203" s="147"/>
      <c r="N203" s="147"/>
    </row>
    <row r="204" spans="1:14" ht="14.25" x14ac:dyDescent="0.2">
      <c r="A204" s="23">
        <v>63</v>
      </c>
      <c r="B204" s="24" t="s">
        <v>165</v>
      </c>
      <c r="C204" s="159">
        <f>Przedszkole!C204+'SP1'!C204+'SSP2'!C204+'SP4'!C204+'SP5'!C204+'SP7'!C204+'SP8'!C204+'SP10'!C204+'SP11'!C204+'SP12'!C204</f>
        <v>360</v>
      </c>
      <c r="D204" s="23" t="s">
        <v>71</v>
      </c>
      <c r="E204" s="222">
        <v>0</v>
      </c>
      <c r="F204" s="25">
        <f t="shared" si="9"/>
        <v>0</v>
      </c>
      <c r="G204"/>
      <c r="H204" s="25">
        <f t="shared" si="8"/>
        <v>0</v>
      </c>
      <c r="I204" s="215">
        <v>0</v>
      </c>
      <c r="J204" s="147"/>
      <c r="K204" s="147" t="e">
        <f t="shared" si="7"/>
        <v>#DIV/0!</v>
      </c>
      <c r="L204" s="147"/>
      <c r="N204" s="147"/>
    </row>
    <row r="205" spans="1:14" ht="14.25" x14ac:dyDescent="0.2">
      <c r="A205" s="23">
        <v>64</v>
      </c>
      <c r="B205" s="24" t="s">
        <v>166</v>
      </c>
      <c r="C205" s="159">
        <f>Przedszkole!C205+'SP1'!C205+'SSP2'!C205+'SP4'!C205+'SP5'!C205+'SP7'!C205+'SP8'!C205+'SP10'!C205+'SP11'!C205+'SP12'!C205</f>
        <v>37</v>
      </c>
      <c r="D205" s="23" t="s">
        <v>71</v>
      </c>
      <c r="E205" s="222">
        <v>0</v>
      </c>
      <c r="F205" s="25">
        <f t="shared" si="9"/>
        <v>0</v>
      </c>
      <c r="G205"/>
      <c r="H205" s="25">
        <f t="shared" si="8"/>
        <v>0</v>
      </c>
      <c r="I205" s="215">
        <v>0</v>
      </c>
      <c r="J205" s="147"/>
      <c r="K205" s="147" t="e">
        <f t="shared" si="7"/>
        <v>#DIV/0!</v>
      </c>
      <c r="L205" s="147"/>
      <c r="N205" s="147"/>
    </row>
    <row r="206" spans="1:14" ht="14.25" x14ac:dyDescent="0.2">
      <c r="A206" s="23">
        <v>65</v>
      </c>
      <c r="B206" s="24" t="s">
        <v>167</v>
      </c>
      <c r="C206" s="159">
        <f>Przedszkole!C206+'SP1'!C206+'SSP2'!C206+'SP4'!C206+'SP5'!C206+'SP7'!C206+'SP8'!C206+'SP10'!C206+'SP11'!C206+'SP12'!C206</f>
        <v>63</v>
      </c>
      <c r="D206" s="23" t="s">
        <v>71</v>
      </c>
      <c r="E206" s="222">
        <v>0</v>
      </c>
      <c r="F206" s="25">
        <f t="shared" si="9"/>
        <v>0</v>
      </c>
      <c r="G206"/>
      <c r="H206" s="25">
        <f t="shared" si="8"/>
        <v>0</v>
      </c>
      <c r="I206" s="215">
        <v>0</v>
      </c>
      <c r="J206" s="147"/>
      <c r="K206" s="147" t="e">
        <f t="shared" si="7"/>
        <v>#DIV/0!</v>
      </c>
      <c r="L206" s="147"/>
      <c r="N206" s="147"/>
    </row>
    <row r="207" spans="1:14" ht="14.25" x14ac:dyDescent="0.2">
      <c r="A207" s="23">
        <v>66</v>
      </c>
      <c r="B207" s="24" t="s">
        <v>168</v>
      </c>
      <c r="C207" s="159">
        <f>Przedszkole!C207+'SP1'!C207+'SSP2'!C207+'SP4'!C207+'SP5'!C207+'SP7'!C207+'SP8'!C207+'SP10'!C207+'SP11'!C207+'SP12'!C207</f>
        <v>25</v>
      </c>
      <c r="D207" s="23" t="s">
        <v>52</v>
      </c>
      <c r="E207" s="222">
        <v>0</v>
      </c>
      <c r="F207" s="25">
        <f t="shared" si="9"/>
        <v>0</v>
      </c>
      <c r="G207"/>
      <c r="H207" s="25">
        <f t="shared" si="8"/>
        <v>0</v>
      </c>
      <c r="I207" s="215">
        <v>0</v>
      </c>
      <c r="J207" s="147"/>
      <c r="K207" s="147" t="e">
        <f t="shared" si="7"/>
        <v>#DIV/0!</v>
      </c>
      <c r="L207" s="147"/>
      <c r="N207" s="147"/>
    </row>
    <row r="208" spans="1:14" ht="14.25" x14ac:dyDescent="0.2">
      <c r="A208" s="23">
        <v>67</v>
      </c>
      <c r="B208" s="24" t="s">
        <v>169</v>
      </c>
      <c r="C208" s="159">
        <f>Przedszkole!C208+'SP1'!C208+'SSP2'!C208+'SP4'!C208+'SP5'!C208+'SP7'!C208+'SP8'!C208+'SP10'!C208+'SP11'!C208+'SP12'!C208</f>
        <v>179</v>
      </c>
      <c r="D208" s="23" t="s">
        <v>71</v>
      </c>
      <c r="E208" s="222">
        <v>0</v>
      </c>
      <c r="F208" s="25">
        <f t="shared" si="9"/>
        <v>0</v>
      </c>
      <c r="G208"/>
      <c r="H208" s="25">
        <f t="shared" si="8"/>
        <v>0</v>
      </c>
      <c r="I208" s="215">
        <v>0</v>
      </c>
      <c r="J208" s="147"/>
      <c r="K208" s="147" t="e">
        <f t="shared" si="7"/>
        <v>#DIV/0!</v>
      </c>
      <c r="L208" s="147"/>
      <c r="N208" s="147"/>
    </row>
    <row r="209" spans="1:14" ht="14.25" x14ac:dyDescent="0.2">
      <c r="A209" s="23">
        <v>68</v>
      </c>
      <c r="B209" s="24" t="s">
        <v>170</v>
      </c>
      <c r="C209" s="159">
        <f>Przedszkole!C209+'SP1'!C209+'SSP2'!C209+'SP4'!C209+'SP5'!C209+'SP7'!C209+'SP8'!C209+'SP10'!C209+'SP11'!C209+'SP12'!C209</f>
        <v>36</v>
      </c>
      <c r="D209" s="23" t="s">
        <v>71</v>
      </c>
      <c r="E209" s="222">
        <v>0</v>
      </c>
      <c r="F209" s="25">
        <f t="shared" si="9"/>
        <v>0</v>
      </c>
      <c r="G209"/>
      <c r="H209" s="25">
        <f t="shared" si="8"/>
        <v>0</v>
      </c>
      <c r="I209" s="215">
        <v>0</v>
      </c>
      <c r="J209" s="147"/>
      <c r="K209" s="147" t="e">
        <f t="shared" si="7"/>
        <v>#DIV/0!</v>
      </c>
      <c r="L209" s="147"/>
      <c r="N209" s="147"/>
    </row>
    <row r="210" spans="1:14" ht="14.25" x14ac:dyDescent="0.2">
      <c r="A210" s="23">
        <v>69</v>
      </c>
      <c r="B210" s="24" t="s">
        <v>171</v>
      </c>
      <c r="C210" s="159">
        <f>Przedszkole!C210+'SP1'!C210+'SSP2'!C210+'SP4'!C210+'SP5'!C210+'SP7'!C210+'SP8'!C210+'SP10'!C210+'SP11'!C210+'SP12'!C210</f>
        <v>395</v>
      </c>
      <c r="D210" s="23" t="s">
        <v>71</v>
      </c>
      <c r="E210" s="222">
        <v>0</v>
      </c>
      <c r="F210" s="25">
        <f t="shared" si="9"/>
        <v>0</v>
      </c>
      <c r="G210"/>
      <c r="H210" s="25">
        <f t="shared" si="8"/>
        <v>0</v>
      </c>
      <c r="I210" s="215">
        <v>0</v>
      </c>
      <c r="J210" s="147"/>
      <c r="K210" s="147" t="e">
        <f t="shared" si="7"/>
        <v>#DIV/0!</v>
      </c>
      <c r="L210" s="147"/>
      <c r="N210" s="147"/>
    </row>
    <row r="211" spans="1:14" ht="76.5" x14ac:dyDescent="0.2">
      <c r="A211" s="23">
        <v>70</v>
      </c>
      <c r="B211" s="83" t="s">
        <v>495</v>
      </c>
      <c r="C211" s="159">
        <f>Przedszkole!C211+'SP1'!C211+'SSP2'!C211+'SP4'!C211+'SP5'!C211+'SP7'!C211+'SP8'!C211+'SP10'!C211+'SP11'!C211+'SP12'!C211</f>
        <v>131</v>
      </c>
      <c r="D211" s="84" t="s">
        <v>71</v>
      </c>
      <c r="E211" s="222">
        <v>0</v>
      </c>
      <c r="F211" s="25">
        <f t="shared" si="9"/>
        <v>0</v>
      </c>
      <c r="G211"/>
      <c r="H211" s="25">
        <f t="shared" si="8"/>
        <v>0</v>
      </c>
      <c r="I211" s="215">
        <v>0</v>
      </c>
      <c r="J211" s="147"/>
      <c r="K211" s="147" t="e">
        <f t="shared" si="7"/>
        <v>#DIV/0!</v>
      </c>
      <c r="L211" s="147"/>
      <c r="N211" s="147"/>
    </row>
    <row r="212" spans="1:14" ht="14.25" x14ac:dyDescent="0.2">
      <c r="A212" s="23">
        <v>71</v>
      </c>
      <c r="B212" s="24" t="s">
        <v>172</v>
      </c>
      <c r="C212" s="159">
        <f>Przedszkole!C212+'SP1'!C212+'SSP2'!C212+'SP4'!C212+'SP5'!C212+'SP7'!C212+'SP8'!C212+'SP10'!C212+'SP11'!C212+'SP12'!C212</f>
        <v>78</v>
      </c>
      <c r="D212" s="23" t="s">
        <v>14</v>
      </c>
      <c r="E212" s="222">
        <v>0</v>
      </c>
      <c r="F212" s="25">
        <f t="shared" si="9"/>
        <v>0</v>
      </c>
      <c r="G212"/>
      <c r="H212" s="25">
        <f t="shared" si="8"/>
        <v>0</v>
      </c>
      <c r="I212" s="215">
        <v>0</v>
      </c>
      <c r="J212" s="147"/>
      <c r="K212" s="147" t="e">
        <f t="shared" si="7"/>
        <v>#DIV/0!</v>
      </c>
      <c r="L212" s="147"/>
      <c r="N212" s="147"/>
    </row>
    <row r="213" spans="1:14" ht="14.25" x14ac:dyDescent="0.2">
      <c r="A213" s="23">
        <v>72</v>
      </c>
      <c r="B213" s="24" t="s">
        <v>173</v>
      </c>
      <c r="C213" s="159">
        <f>Przedszkole!C213+'SP1'!C213+'SSP2'!C213+'SP4'!C213+'SP5'!C213+'SP7'!C213+'SP8'!C213+'SP10'!C213+'SP11'!C213+'SP12'!C213</f>
        <v>99</v>
      </c>
      <c r="D213" s="23" t="s">
        <v>71</v>
      </c>
      <c r="E213" s="222">
        <v>0</v>
      </c>
      <c r="F213" s="25">
        <f t="shared" si="9"/>
        <v>0</v>
      </c>
      <c r="G213"/>
      <c r="H213" s="25">
        <f t="shared" ref="H213:H273" si="10">C213*E213</f>
        <v>0</v>
      </c>
      <c r="I213" s="215">
        <v>0</v>
      </c>
      <c r="J213" s="147"/>
      <c r="K213" s="147" t="e">
        <f t="shared" ref="K213:K273" si="11">H213/I213</f>
        <v>#DIV/0!</v>
      </c>
      <c r="L213" s="147"/>
      <c r="N213" s="147"/>
    </row>
    <row r="214" spans="1:14" ht="14.25" x14ac:dyDescent="0.2">
      <c r="A214" s="23">
        <v>73</v>
      </c>
      <c r="B214" s="24" t="s">
        <v>174</v>
      </c>
      <c r="C214" s="159">
        <f>Przedszkole!C214+'SP1'!C214+'SSP2'!C214+'SP4'!C214+'SP5'!C214+'SP7'!C214+'SP8'!C214+'SP10'!C214+'SP11'!C214+'SP12'!C214</f>
        <v>42</v>
      </c>
      <c r="D214" s="23" t="s">
        <v>71</v>
      </c>
      <c r="E214" s="222">
        <v>0</v>
      </c>
      <c r="F214" s="25">
        <f t="shared" si="9"/>
        <v>0</v>
      </c>
      <c r="G214"/>
      <c r="H214" s="25">
        <f t="shared" si="10"/>
        <v>0</v>
      </c>
      <c r="I214" s="215">
        <v>0</v>
      </c>
      <c r="J214" s="147"/>
      <c r="K214" s="147" t="e">
        <f t="shared" si="11"/>
        <v>#DIV/0!</v>
      </c>
      <c r="L214" s="147"/>
      <c r="N214" s="147"/>
    </row>
    <row r="215" spans="1:14" ht="14.25" x14ac:dyDescent="0.2">
      <c r="A215" s="23">
        <v>74</v>
      </c>
      <c r="B215" s="24" t="s">
        <v>175</v>
      </c>
      <c r="C215" s="159">
        <f>Przedszkole!C215+'SP1'!C215+'SSP2'!C215+'SP4'!C215+'SP5'!C215+'SP7'!C215+'SP8'!C215+'SP10'!C215+'SP11'!C215+'SP12'!C215</f>
        <v>11</v>
      </c>
      <c r="D215" s="23" t="s">
        <v>71</v>
      </c>
      <c r="E215" s="222">
        <v>0</v>
      </c>
      <c r="F215" s="25">
        <f t="shared" si="9"/>
        <v>0</v>
      </c>
      <c r="G215"/>
      <c r="H215" s="25">
        <f t="shared" si="10"/>
        <v>0</v>
      </c>
      <c r="I215" s="215">
        <v>0</v>
      </c>
      <c r="J215" s="147"/>
      <c r="K215" s="147" t="e">
        <f t="shared" si="11"/>
        <v>#DIV/0!</v>
      </c>
      <c r="L215" s="147"/>
      <c r="N215" s="147"/>
    </row>
    <row r="216" spans="1:14" ht="25.5" x14ac:dyDescent="0.2">
      <c r="A216" s="23">
        <v>75</v>
      </c>
      <c r="B216" s="24" t="s">
        <v>176</v>
      </c>
      <c r="C216" s="159">
        <f>Przedszkole!C216+'SP1'!C216+'SSP2'!C216+'SP4'!C216+'SP5'!C216+'SP7'!C216+'SP8'!C216+'SP10'!C216+'SP11'!C216+'SP12'!C216</f>
        <v>79</v>
      </c>
      <c r="D216" s="23" t="s">
        <v>71</v>
      </c>
      <c r="E216" s="222">
        <v>0</v>
      </c>
      <c r="F216" s="25">
        <f t="shared" si="9"/>
        <v>0</v>
      </c>
      <c r="G216"/>
      <c r="H216" s="25">
        <f t="shared" si="10"/>
        <v>0</v>
      </c>
      <c r="I216" s="215">
        <v>0</v>
      </c>
      <c r="J216" s="147"/>
      <c r="K216" s="147" t="e">
        <f t="shared" si="11"/>
        <v>#DIV/0!</v>
      </c>
      <c r="L216" s="147"/>
      <c r="N216" s="147"/>
    </row>
    <row r="217" spans="1:14" ht="14.25" x14ac:dyDescent="0.2">
      <c r="A217" s="23">
        <v>76</v>
      </c>
      <c r="B217" s="24" t="s">
        <v>177</v>
      </c>
      <c r="C217" s="159">
        <f>Przedszkole!C217+'SP1'!C217+'SSP2'!C217+'SP4'!C217+'SP5'!C217+'SP7'!C217+'SP8'!C217+'SP10'!C217+'SP11'!C217+'SP12'!C217</f>
        <v>641</v>
      </c>
      <c r="D217" s="46" t="s">
        <v>52</v>
      </c>
      <c r="E217" s="222">
        <v>0</v>
      </c>
      <c r="F217" s="25">
        <f t="shared" si="9"/>
        <v>0</v>
      </c>
      <c r="G217"/>
      <c r="H217" s="25">
        <f t="shared" si="10"/>
        <v>0</v>
      </c>
      <c r="I217" s="215">
        <v>0</v>
      </c>
      <c r="J217" s="147"/>
      <c r="K217" s="147" t="e">
        <f t="shared" si="11"/>
        <v>#DIV/0!</v>
      </c>
      <c r="L217" s="147"/>
      <c r="N217" s="147"/>
    </row>
    <row r="218" spans="1:14" ht="25.5" x14ac:dyDescent="0.2">
      <c r="A218" s="23">
        <v>77</v>
      </c>
      <c r="B218" s="24" t="s">
        <v>178</v>
      </c>
      <c r="C218" s="159">
        <f>Przedszkole!C218+'SP1'!C218+'SSP2'!C218+'SP4'!C218+'SP5'!C218+'SP7'!C218+'SP8'!C218+'SP10'!C218+'SP11'!C218+'SP12'!C218</f>
        <v>185</v>
      </c>
      <c r="D218" s="23" t="s">
        <v>71</v>
      </c>
      <c r="E218" s="222">
        <v>0</v>
      </c>
      <c r="F218" s="25">
        <f t="shared" si="9"/>
        <v>0</v>
      </c>
      <c r="G218"/>
      <c r="H218" s="25">
        <f t="shared" si="10"/>
        <v>0</v>
      </c>
      <c r="I218" s="215">
        <v>0</v>
      </c>
      <c r="J218" s="147"/>
      <c r="K218" s="147" t="e">
        <f t="shared" si="11"/>
        <v>#DIV/0!</v>
      </c>
      <c r="L218" s="147"/>
      <c r="N218" s="147"/>
    </row>
    <row r="219" spans="1:14" ht="63.75" x14ac:dyDescent="0.2">
      <c r="A219" s="23">
        <v>78</v>
      </c>
      <c r="B219" s="24" t="s">
        <v>179</v>
      </c>
      <c r="C219" s="159">
        <f>Przedszkole!C219+'SP1'!C219+'SSP2'!C219+'SP4'!C219+'SP5'!C219+'SP7'!C219+'SP8'!C219+'SP10'!C219+'SP11'!C219+'SP12'!C219</f>
        <v>434</v>
      </c>
      <c r="D219" s="23" t="s">
        <v>52</v>
      </c>
      <c r="E219" s="222">
        <v>0</v>
      </c>
      <c r="F219" s="25">
        <f t="shared" si="9"/>
        <v>0</v>
      </c>
      <c r="G219"/>
      <c r="H219" s="25">
        <f t="shared" si="10"/>
        <v>0</v>
      </c>
      <c r="I219" s="215">
        <v>0</v>
      </c>
      <c r="J219" s="147"/>
      <c r="K219" s="147" t="e">
        <f t="shared" si="11"/>
        <v>#DIV/0!</v>
      </c>
      <c r="L219" s="147"/>
      <c r="N219" s="147"/>
    </row>
    <row r="220" spans="1:14" ht="51" x14ac:dyDescent="0.2">
      <c r="A220" s="23">
        <v>79</v>
      </c>
      <c r="B220" s="24" t="s">
        <v>180</v>
      </c>
      <c r="C220" s="159">
        <f>Przedszkole!C220+'SP1'!C220+'SSP2'!C220+'SP4'!C220+'SP5'!C220+'SP7'!C220+'SP8'!C220+'SP10'!C220+'SP11'!C220+'SP12'!C220</f>
        <v>60</v>
      </c>
      <c r="D220" s="23" t="s">
        <v>52</v>
      </c>
      <c r="E220" s="222">
        <v>0</v>
      </c>
      <c r="F220" s="25">
        <f t="shared" si="9"/>
        <v>0</v>
      </c>
      <c r="G220"/>
      <c r="H220" s="25">
        <f t="shared" si="10"/>
        <v>0</v>
      </c>
      <c r="I220" s="215">
        <v>0</v>
      </c>
      <c r="J220" s="147"/>
      <c r="K220" s="147" t="e">
        <f t="shared" si="11"/>
        <v>#DIV/0!</v>
      </c>
      <c r="L220" s="147"/>
      <c r="N220" s="147"/>
    </row>
    <row r="221" spans="1:14" ht="51" x14ac:dyDescent="0.2">
      <c r="A221" s="23">
        <v>80</v>
      </c>
      <c r="B221" s="24" t="s">
        <v>181</v>
      </c>
      <c r="C221" s="159">
        <f>Przedszkole!C221+'SP1'!C221+'SSP2'!C221+'SP4'!C221+'SP5'!C221+'SP7'!C221+'SP8'!C221+'SP10'!C221+'SP11'!C221+'SP12'!C221</f>
        <v>157</v>
      </c>
      <c r="D221" s="23" t="s">
        <v>71</v>
      </c>
      <c r="E221" s="222">
        <v>0</v>
      </c>
      <c r="F221" s="25">
        <f t="shared" si="9"/>
        <v>0</v>
      </c>
      <c r="G221"/>
      <c r="H221" s="25">
        <f t="shared" si="10"/>
        <v>0</v>
      </c>
      <c r="I221" s="215">
        <v>0</v>
      </c>
      <c r="J221" s="147"/>
      <c r="K221" s="147" t="e">
        <f t="shared" si="11"/>
        <v>#DIV/0!</v>
      </c>
      <c r="L221" s="147"/>
      <c r="N221" s="147"/>
    </row>
    <row r="222" spans="1:14" ht="14.25" x14ac:dyDescent="0.2">
      <c r="A222" s="23">
        <v>81</v>
      </c>
      <c r="B222" s="55" t="s">
        <v>182</v>
      </c>
      <c r="C222" s="159">
        <f>Przedszkole!C222+'SP1'!C222+'SSP2'!C222+'SP4'!C222+'SP5'!C222+'SP7'!C222+'SP8'!C222+'SP10'!C222+'SP11'!C222+'SP12'!C222</f>
        <v>141</v>
      </c>
      <c r="D222" s="46" t="s">
        <v>17</v>
      </c>
      <c r="E222" s="222">
        <v>0</v>
      </c>
      <c r="F222" s="25">
        <f t="shared" si="9"/>
        <v>0</v>
      </c>
      <c r="G222"/>
      <c r="H222" s="25">
        <f t="shared" si="10"/>
        <v>0</v>
      </c>
      <c r="I222" s="215">
        <v>0</v>
      </c>
      <c r="J222" s="147"/>
      <c r="K222" s="147" t="e">
        <f t="shared" si="11"/>
        <v>#DIV/0!</v>
      </c>
      <c r="L222" s="147"/>
      <c r="N222" s="147"/>
    </row>
    <row r="223" spans="1:14" ht="63.75" x14ac:dyDescent="0.2">
      <c r="A223" s="23">
        <v>82</v>
      </c>
      <c r="B223" s="55" t="s">
        <v>183</v>
      </c>
      <c r="C223" s="159">
        <f>Przedszkole!C223+'SP1'!C223+'SSP2'!C223+'SP4'!C223+'SP5'!C223+'SP7'!C223+'SP8'!C223+'SP10'!C223+'SP11'!C223+'SP12'!C223</f>
        <v>201</v>
      </c>
      <c r="D223" s="46" t="s">
        <v>71</v>
      </c>
      <c r="E223" s="222">
        <v>0</v>
      </c>
      <c r="F223" s="25">
        <f t="shared" si="9"/>
        <v>0</v>
      </c>
      <c r="G223"/>
      <c r="H223" s="25">
        <f t="shared" si="10"/>
        <v>0</v>
      </c>
      <c r="I223" s="215">
        <v>0</v>
      </c>
      <c r="J223" s="147"/>
      <c r="K223" s="147" t="e">
        <f t="shared" si="11"/>
        <v>#DIV/0!</v>
      </c>
      <c r="L223" s="147"/>
      <c r="N223" s="147"/>
    </row>
    <row r="224" spans="1:14" ht="51" x14ac:dyDescent="0.2">
      <c r="A224" s="23">
        <v>83</v>
      </c>
      <c r="B224" s="55" t="s">
        <v>184</v>
      </c>
      <c r="C224" s="159">
        <f>Przedszkole!C224+'SP1'!C224+'SSP2'!C224+'SP4'!C224+'SP5'!C224+'SP7'!C224+'SP8'!C224+'SP10'!C224+'SP11'!C224+'SP12'!C224</f>
        <v>66</v>
      </c>
      <c r="D224" s="46" t="s">
        <v>71</v>
      </c>
      <c r="E224" s="222">
        <v>0</v>
      </c>
      <c r="F224" s="25">
        <f t="shared" si="9"/>
        <v>0</v>
      </c>
      <c r="G224"/>
      <c r="H224" s="25">
        <f t="shared" si="10"/>
        <v>0</v>
      </c>
      <c r="I224" s="215">
        <v>0</v>
      </c>
      <c r="J224" s="147"/>
      <c r="K224" s="147" t="e">
        <f t="shared" si="11"/>
        <v>#DIV/0!</v>
      </c>
      <c r="L224" s="147"/>
      <c r="N224" s="147"/>
    </row>
    <row r="225" spans="1:14" s="188" customFormat="1" ht="14.25" x14ac:dyDescent="0.2">
      <c r="A225" s="23">
        <v>84</v>
      </c>
      <c r="B225" s="191" t="s">
        <v>478</v>
      </c>
      <c r="C225" s="182">
        <f>Przedszkole!C225+'SP1'!C225+'SSP2'!C225+'SP4'!C225+'SP5'!C225+'SP7'!C225+'SP8'!C225+'SP10'!C225+'SP11'!C225+'SP12'!C225</f>
        <v>107</v>
      </c>
      <c r="D225" s="192" t="s">
        <v>71</v>
      </c>
      <c r="E225" s="222">
        <v>0</v>
      </c>
      <c r="F225" s="193">
        <f t="shared" si="9"/>
        <v>0</v>
      </c>
      <c r="G225" s="186"/>
      <c r="H225" s="204">
        <f t="shared" si="10"/>
        <v>0</v>
      </c>
      <c r="I225" s="215">
        <v>0</v>
      </c>
      <c r="J225" s="190"/>
      <c r="K225" s="205" t="e">
        <f t="shared" si="11"/>
        <v>#DIV/0!</v>
      </c>
      <c r="L225" s="147"/>
      <c r="M225" s="10"/>
      <c r="N225" s="147"/>
    </row>
    <row r="226" spans="1:14" ht="14.25" x14ac:dyDescent="0.2">
      <c r="A226" s="23">
        <v>85</v>
      </c>
      <c r="B226" s="55" t="s">
        <v>185</v>
      </c>
      <c r="C226" s="159">
        <f>Przedszkole!C226+'SP1'!C226+'SSP2'!C226+'SP4'!C226+'SP5'!C226+'SP7'!C226+'SP8'!C226+'SP10'!C226+'SP11'!C226+'SP12'!C226</f>
        <v>155</v>
      </c>
      <c r="D226" s="23" t="s">
        <v>52</v>
      </c>
      <c r="E226" s="222">
        <v>0</v>
      </c>
      <c r="F226" s="25">
        <f t="shared" si="9"/>
        <v>0</v>
      </c>
      <c r="G226"/>
      <c r="H226" s="25">
        <f t="shared" si="10"/>
        <v>0</v>
      </c>
      <c r="I226" s="215">
        <v>0</v>
      </c>
      <c r="J226" s="147"/>
      <c r="K226" s="147" t="e">
        <f t="shared" si="11"/>
        <v>#DIV/0!</v>
      </c>
      <c r="L226" s="147"/>
      <c r="N226" s="147"/>
    </row>
    <row r="227" spans="1:14" ht="25.5" x14ac:dyDescent="0.2">
      <c r="A227" s="23">
        <v>86</v>
      </c>
      <c r="B227" s="24" t="s">
        <v>186</v>
      </c>
      <c r="C227" s="159">
        <f>Przedszkole!C227+'SP1'!C227+'SSP2'!C227+'SP4'!C227+'SP5'!C227+'SP7'!C227+'SP8'!C227+'SP10'!C227+'SP11'!C227+'SP12'!C227</f>
        <v>430</v>
      </c>
      <c r="D227" s="23" t="s">
        <v>187</v>
      </c>
      <c r="E227" s="222">
        <v>0</v>
      </c>
      <c r="F227" s="25">
        <f t="shared" si="9"/>
        <v>0</v>
      </c>
      <c r="G227"/>
      <c r="H227" s="25">
        <f t="shared" si="10"/>
        <v>0</v>
      </c>
      <c r="I227" s="215">
        <v>0</v>
      </c>
      <c r="J227" s="147"/>
      <c r="K227" s="147" t="e">
        <f t="shared" si="11"/>
        <v>#DIV/0!</v>
      </c>
      <c r="L227" s="147"/>
      <c r="N227" s="147"/>
    </row>
    <row r="228" spans="1:14" ht="25.5" x14ac:dyDescent="0.2">
      <c r="A228" s="23">
        <v>87</v>
      </c>
      <c r="B228" s="24" t="s">
        <v>188</v>
      </c>
      <c r="C228" s="159">
        <f>Przedszkole!C228+'SP1'!C228+'SSP2'!C228+'SP4'!C228+'SP5'!C228+'SP7'!C228+'SP8'!C228+'SP10'!C228+'SP11'!C228+'SP12'!C228</f>
        <v>111</v>
      </c>
      <c r="D228" s="23" t="s">
        <v>14</v>
      </c>
      <c r="E228" s="222">
        <v>0</v>
      </c>
      <c r="F228" s="25">
        <f t="shared" ref="F228:F299" si="12">C228*E228</f>
        <v>0</v>
      </c>
      <c r="G228"/>
      <c r="H228" s="25">
        <f t="shared" si="10"/>
        <v>0</v>
      </c>
      <c r="I228" s="215">
        <v>0</v>
      </c>
      <c r="J228" s="147"/>
      <c r="K228" s="147" t="e">
        <f t="shared" si="11"/>
        <v>#DIV/0!</v>
      </c>
      <c r="L228" s="147"/>
      <c r="N228" s="147"/>
    </row>
    <row r="229" spans="1:14" ht="38.25" x14ac:dyDescent="0.2">
      <c r="A229" s="23">
        <v>88</v>
      </c>
      <c r="B229" s="24" t="s">
        <v>189</v>
      </c>
      <c r="C229" s="159">
        <f>Przedszkole!C229+'SP1'!C229+'SSP2'!C229+'SP4'!C229+'SP5'!C229+'SP7'!C229+'SP8'!C229+'SP10'!C229+'SP11'!C229+'SP12'!C229</f>
        <v>266</v>
      </c>
      <c r="D229" s="23" t="s">
        <v>17</v>
      </c>
      <c r="E229" s="222">
        <v>0</v>
      </c>
      <c r="F229" s="25">
        <f t="shared" si="12"/>
        <v>0</v>
      </c>
      <c r="G229"/>
      <c r="H229" s="25">
        <f t="shared" si="10"/>
        <v>0</v>
      </c>
      <c r="I229" s="215">
        <v>0</v>
      </c>
      <c r="J229" s="147"/>
      <c r="K229" s="147" t="e">
        <f t="shared" si="11"/>
        <v>#DIV/0!</v>
      </c>
      <c r="L229" s="147"/>
      <c r="N229" s="147"/>
    </row>
    <row r="230" spans="1:14" ht="14.25" x14ac:dyDescent="0.2">
      <c r="A230" s="23">
        <v>89</v>
      </c>
      <c r="B230" s="24" t="s">
        <v>190</v>
      </c>
      <c r="C230" s="159">
        <f>Przedszkole!C230+'SP1'!C230+'SSP2'!C230+'SP4'!C230+'SP5'!C230+'SP7'!C230+'SP8'!C230+'SP10'!C230+'SP11'!C230+'SP12'!C230</f>
        <v>10</v>
      </c>
      <c r="D230" s="23" t="s">
        <v>71</v>
      </c>
      <c r="E230" s="222">
        <v>0</v>
      </c>
      <c r="F230" s="25">
        <f t="shared" si="12"/>
        <v>0</v>
      </c>
      <c r="G230"/>
      <c r="H230" s="25">
        <f t="shared" si="10"/>
        <v>0</v>
      </c>
      <c r="I230" s="215">
        <v>0</v>
      </c>
      <c r="J230" s="147"/>
      <c r="K230" s="147" t="e">
        <f t="shared" si="11"/>
        <v>#DIV/0!</v>
      </c>
      <c r="L230" s="147"/>
      <c r="N230" s="147"/>
    </row>
    <row r="231" spans="1:14" ht="14.25" x14ac:dyDescent="0.2">
      <c r="A231" s="23">
        <v>90</v>
      </c>
      <c r="B231" s="56" t="s">
        <v>191</v>
      </c>
      <c r="C231" s="159">
        <f>Przedszkole!C231+'SP1'!C231+'SSP2'!C231+'SP4'!C231+'SP5'!C231+'SP7'!C231+'SP8'!C231+'SP10'!C231+'SP11'!C231+'SP12'!C231</f>
        <v>10</v>
      </c>
      <c r="D231" s="23" t="s">
        <v>52</v>
      </c>
      <c r="E231" s="222">
        <v>0</v>
      </c>
      <c r="F231" s="25">
        <f t="shared" si="12"/>
        <v>0</v>
      </c>
      <c r="G231"/>
      <c r="H231" s="25">
        <f t="shared" si="10"/>
        <v>0</v>
      </c>
      <c r="I231" s="215">
        <v>0</v>
      </c>
      <c r="J231" s="147"/>
      <c r="K231" s="147" t="e">
        <f t="shared" si="11"/>
        <v>#DIV/0!</v>
      </c>
      <c r="L231" s="147"/>
      <c r="N231" s="147"/>
    </row>
    <row r="232" spans="1:14" ht="14.25" x14ac:dyDescent="0.2">
      <c r="A232" s="23">
        <v>91</v>
      </c>
      <c r="B232" s="24" t="s">
        <v>192</v>
      </c>
      <c r="C232" s="159">
        <f>Przedszkole!C232+'SP1'!C232+'SSP2'!C232+'SP4'!C232+'SP5'!C232+'SP7'!C232+'SP8'!C232+'SP10'!C232+'SP11'!C232+'SP12'!C232</f>
        <v>18</v>
      </c>
      <c r="D232" s="23" t="s">
        <v>71</v>
      </c>
      <c r="E232" s="222">
        <v>0</v>
      </c>
      <c r="F232" s="25">
        <f t="shared" si="12"/>
        <v>0</v>
      </c>
      <c r="G232"/>
      <c r="H232" s="25">
        <f t="shared" si="10"/>
        <v>0</v>
      </c>
      <c r="I232" s="215">
        <v>0</v>
      </c>
      <c r="J232" s="147"/>
      <c r="K232" s="147" t="e">
        <f t="shared" si="11"/>
        <v>#DIV/0!</v>
      </c>
      <c r="L232" s="147"/>
      <c r="N232" s="147"/>
    </row>
    <row r="233" spans="1:14" ht="14.25" x14ac:dyDescent="0.2">
      <c r="A233" s="23">
        <v>92</v>
      </c>
      <c r="B233" s="24" t="s">
        <v>193</v>
      </c>
      <c r="C233" s="159">
        <f>Przedszkole!C233+'SP1'!C233+'SSP2'!C233+'SP4'!C233+'SP5'!C233+'SP7'!C233+'SP8'!C233+'SP10'!C233+'SP11'!C233+'SP12'!C233</f>
        <v>25</v>
      </c>
      <c r="D233" s="23" t="s">
        <v>71</v>
      </c>
      <c r="E233" s="222">
        <v>0</v>
      </c>
      <c r="F233" s="25">
        <f t="shared" si="12"/>
        <v>0</v>
      </c>
      <c r="G233"/>
      <c r="H233" s="25">
        <f t="shared" si="10"/>
        <v>0</v>
      </c>
      <c r="I233" s="215">
        <v>0</v>
      </c>
      <c r="J233" s="147"/>
      <c r="K233" s="147" t="e">
        <f t="shared" si="11"/>
        <v>#DIV/0!</v>
      </c>
      <c r="L233" s="147"/>
      <c r="N233" s="147"/>
    </row>
    <row r="234" spans="1:14" ht="14.25" x14ac:dyDescent="0.2">
      <c r="A234" s="23">
        <v>93</v>
      </c>
      <c r="B234" s="24" t="s">
        <v>501</v>
      </c>
      <c r="C234" s="159">
        <f>Przedszkole!C234+'SP1'!C234+'SSP2'!C234+'SP4'!C234+'SP5'!C234+'SP7'!C234+'SP8'!C234+'SP10'!C234+'SP11'!C234+'SP12'!C234</f>
        <v>171</v>
      </c>
      <c r="D234" s="23" t="s">
        <v>71</v>
      </c>
      <c r="E234" s="222">
        <v>0</v>
      </c>
      <c r="F234" s="25">
        <f t="shared" si="12"/>
        <v>0</v>
      </c>
      <c r="G234"/>
      <c r="H234" s="25">
        <f t="shared" si="10"/>
        <v>0</v>
      </c>
      <c r="I234" s="215">
        <v>0</v>
      </c>
      <c r="J234" s="147"/>
      <c r="K234" s="147" t="e">
        <f t="shared" si="11"/>
        <v>#DIV/0!</v>
      </c>
      <c r="L234" s="147"/>
      <c r="N234" s="147"/>
    </row>
    <row r="235" spans="1:14" ht="14.25" x14ac:dyDescent="0.2">
      <c r="A235" s="23">
        <v>94</v>
      </c>
      <c r="B235" s="24" t="s">
        <v>502</v>
      </c>
      <c r="C235" s="159">
        <f>Przedszkole!C235+'SP1'!C235+'SSP2'!C235+'SP4'!C235+'SP5'!C235+'SP7'!C235+'SP8'!C235+'SP10'!C235+'SP11'!C235+'SP12'!C235</f>
        <v>198</v>
      </c>
      <c r="D235" s="23" t="s">
        <v>52</v>
      </c>
      <c r="E235" s="222">
        <v>0</v>
      </c>
      <c r="F235" s="25">
        <f t="shared" si="12"/>
        <v>0</v>
      </c>
      <c r="G235"/>
      <c r="H235" s="25">
        <f t="shared" si="10"/>
        <v>0</v>
      </c>
      <c r="I235" s="215">
        <v>0</v>
      </c>
      <c r="J235" s="147"/>
      <c r="K235" s="147" t="e">
        <f t="shared" si="11"/>
        <v>#DIV/0!</v>
      </c>
      <c r="L235" s="147"/>
      <c r="N235" s="147"/>
    </row>
    <row r="236" spans="1:14" ht="14.25" x14ac:dyDescent="0.2">
      <c r="A236" s="23">
        <v>95</v>
      </c>
      <c r="B236" s="47" t="s">
        <v>503</v>
      </c>
      <c r="C236" s="159">
        <f>Przedszkole!C236+'SP1'!C236+'SSP2'!C236+'SP4'!C236+'SP5'!C236+'SP7'!C236+'SP8'!C236+'SP10'!C236+'SP11'!C236+'SP12'!C236</f>
        <v>50</v>
      </c>
      <c r="D236" s="23" t="s">
        <v>52</v>
      </c>
      <c r="E236" s="222">
        <v>0</v>
      </c>
      <c r="F236" s="25">
        <f t="shared" si="12"/>
        <v>0</v>
      </c>
      <c r="G236"/>
      <c r="H236" s="25">
        <f t="shared" si="10"/>
        <v>0</v>
      </c>
      <c r="I236" s="215">
        <v>0</v>
      </c>
      <c r="J236" s="147"/>
      <c r="K236" s="147" t="e">
        <f t="shared" si="11"/>
        <v>#DIV/0!</v>
      </c>
      <c r="L236" s="147"/>
      <c r="N236" s="147"/>
    </row>
    <row r="237" spans="1:14" ht="14.25" x14ac:dyDescent="0.2">
      <c r="A237" s="23">
        <v>96</v>
      </c>
      <c r="B237" s="47" t="s">
        <v>504</v>
      </c>
      <c r="C237" s="159">
        <f>Przedszkole!C237+'SP1'!C237+'SSP2'!C237+'SP4'!C237+'SP5'!C237+'SP7'!C237+'SP8'!C237+'SP10'!C237+'SP11'!C237+'SP12'!C237</f>
        <v>35</v>
      </c>
      <c r="D237" s="23" t="s">
        <v>17</v>
      </c>
      <c r="E237" s="222">
        <v>0</v>
      </c>
      <c r="F237" s="25">
        <f t="shared" si="12"/>
        <v>0</v>
      </c>
      <c r="G237"/>
      <c r="H237" s="25">
        <f t="shared" si="10"/>
        <v>0</v>
      </c>
      <c r="I237" s="215">
        <v>0</v>
      </c>
      <c r="J237" s="147"/>
      <c r="K237" s="147" t="e">
        <f t="shared" si="11"/>
        <v>#DIV/0!</v>
      </c>
      <c r="L237" s="147"/>
      <c r="N237" s="147"/>
    </row>
    <row r="238" spans="1:14" ht="14.25" x14ac:dyDescent="0.2">
      <c r="A238" s="23">
        <v>97</v>
      </c>
      <c r="B238" s="47" t="s">
        <v>505</v>
      </c>
      <c r="C238" s="159">
        <f>Przedszkole!C238+'SP1'!C238+'SSP2'!C238+'SP4'!C238+'SP5'!C238+'SP7'!C238+'SP8'!C238+'SP10'!C238+'SP11'!C238+'SP12'!C238</f>
        <v>42</v>
      </c>
      <c r="D238" s="23" t="s">
        <v>17</v>
      </c>
      <c r="E238" s="222">
        <v>0</v>
      </c>
      <c r="F238" s="25">
        <f t="shared" si="12"/>
        <v>0</v>
      </c>
      <c r="G238"/>
      <c r="H238" s="25">
        <f t="shared" si="10"/>
        <v>0</v>
      </c>
      <c r="I238" s="215">
        <v>0</v>
      </c>
      <c r="J238" s="147"/>
      <c r="K238" s="147" t="e">
        <f t="shared" si="11"/>
        <v>#DIV/0!</v>
      </c>
      <c r="L238" s="147"/>
      <c r="N238" s="147"/>
    </row>
    <row r="239" spans="1:14" ht="14.25" x14ac:dyDescent="0.2">
      <c r="A239" s="23">
        <v>98</v>
      </c>
      <c r="B239" s="24" t="s">
        <v>194</v>
      </c>
      <c r="C239" s="159">
        <f>Przedszkole!C239+'SP1'!C239+'SSP2'!C239+'SP4'!C239+'SP5'!C239+'SP7'!C239+'SP8'!C239+'SP10'!C239+'SP11'!C239+'SP12'!C239</f>
        <v>70</v>
      </c>
      <c r="D239" s="23" t="s">
        <v>14</v>
      </c>
      <c r="E239" s="222">
        <v>0</v>
      </c>
      <c r="F239" s="25">
        <f t="shared" si="12"/>
        <v>0</v>
      </c>
      <c r="G239"/>
      <c r="H239" s="25">
        <f t="shared" si="10"/>
        <v>0</v>
      </c>
      <c r="I239" s="215">
        <v>0</v>
      </c>
      <c r="J239" s="147"/>
      <c r="K239" s="147" t="e">
        <f t="shared" si="11"/>
        <v>#DIV/0!</v>
      </c>
      <c r="L239" s="147"/>
      <c r="N239" s="147"/>
    </row>
    <row r="240" spans="1:14" ht="14.25" x14ac:dyDescent="0.2">
      <c r="A240" s="23">
        <v>99</v>
      </c>
      <c r="B240" s="24" t="s">
        <v>195</v>
      </c>
      <c r="C240" s="159">
        <f>Przedszkole!C240+'SP1'!C240+'SSP2'!C240+'SP4'!C240+'SP5'!C240+'SP7'!C240+'SP8'!C240+'SP10'!C240+'SP11'!C240+'SP12'!C240</f>
        <v>48</v>
      </c>
      <c r="D240" s="23" t="s">
        <v>71</v>
      </c>
      <c r="E240" s="222">
        <v>0</v>
      </c>
      <c r="F240" s="25">
        <f t="shared" si="12"/>
        <v>0</v>
      </c>
      <c r="G240"/>
      <c r="H240" s="25">
        <f t="shared" si="10"/>
        <v>0</v>
      </c>
      <c r="I240" s="215">
        <v>0</v>
      </c>
      <c r="J240" s="147"/>
      <c r="K240" s="147" t="e">
        <f t="shared" si="11"/>
        <v>#DIV/0!</v>
      </c>
      <c r="L240" s="147"/>
      <c r="N240" s="147"/>
    </row>
    <row r="241" spans="1:15" ht="14.25" x14ac:dyDescent="0.2">
      <c r="A241" s="23">
        <v>100</v>
      </c>
      <c r="B241" s="24" t="s">
        <v>196</v>
      </c>
      <c r="C241" s="159">
        <f>Przedszkole!C241+'SP1'!C241+'SSP2'!C241+'SP4'!C241+'SP5'!C241+'SP7'!C241+'SP8'!C241+'SP10'!C241+'SP11'!C241+'SP12'!C241</f>
        <v>73</v>
      </c>
      <c r="D241" s="49" t="s">
        <v>71</v>
      </c>
      <c r="E241" s="222">
        <v>0</v>
      </c>
      <c r="F241" s="25">
        <f t="shared" si="12"/>
        <v>0</v>
      </c>
      <c r="G241"/>
      <c r="H241" s="25">
        <f t="shared" si="10"/>
        <v>0</v>
      </c>
      <c r="I241" s="215">
        <v>0</v>
      </c>
      <c r="J241" s="147"/>
      <c r="K241" s="147" t="e">
        <f t="shared" si="11"/>
        <v>#DIV/0!</v>
      </c>
      <c r="L241" s="147"/>
      <c r="N241" s="147"/>
    </row>
    <row r="242" spans="1:15" ht="14.25" x14ac:dyDescent="0.2">
      <c r="A242" s="23">
        <v>101</v>
      </c>
      <c r="B242" s="24" t="s">
        <v>198</v>
      </c>
      <c r="C242" s="159">
        <f>Przedszkole!C242+'SP1'!C242+'SSP2'!C242+'SP4'!C242+'SP5'!C242+'SP7'!C242+'SP8'!C242+'SP10'!C242+'SP11'!C242+'SP12'!C242</f>
        <v>75</v>
      </c>
      <c r="D242" s="23" t="s">
        <v>52</v>
      </c>
      <c r="E242" s="222">
        <v>0</v>
      </c>
      <c r="F242" s="25">
        <f t="shared" si="12"/>
        <v>0</v>
      </c>
      <c r="G242"/>
      <c r="H242" s="25">
        <f t="shared" si="10"/>
        <v>0</v>
      </c>
      <c r="I242" s="215">
        <v>0</v>
      </c>
      <c r="J242" s="147"/>
      <c r="K242" s="147" t="e">
        <f t="shared" si="11"/>
        <v>#DIV/0!</v>
      </c>
      <c r="L242" s="147"/>
      <c r="N242" s="147"/>
    </row>
    <row r="243" spans="1:15" ht="14.25" x14ac:dyDescent="0.2">
      <c r="A243" s="23">
        <v>102</v>
      </c>
      <c r="B243" s="24" t="s">
        <v>199</v>
      </c>
      <c r="C243" s="159">
        <f>Przedszkole!C243+'SP1'!C243+'SSP2'!C243+'SP4'!C243+'SP5'!C243+'SP7'!C243+'SP8'!C243+'SP10'!C243+'SP11'!C243+'SP12'!C243</f>
        <v>60</v>
      </c>
      <c r="D243" s="23" t="s">
        <v>14</v>
      </c>
      <c r="E243" s="222">
        <v>0</v>
      </c>
      <c r="F243" s="25">
        <f t="shared" si="12"/>
        <v>0</v>
      </c>
      <c r="G243"/>
      <c r="H243" s="25">
        <f t="shared" si="10"/>
        <v>0</v>
      </c>
      <c r="I243" s="215">
        <v>0</v>
      </c>
      <c r="J243" s="147"/>
      <c r="K243" s="147" t="e">
        <f t="shared" si="11"/>
        <v>#DIV/0!</v>
      </c>
      <c r="L243" s="147"/>
      <c r="N243" s="147"/>
    </row>
    <row r="244" spans="1:15" ht="14.25" x14ac:dyDescent="0.2">
      <c r="A244" s="23">
        <v>103</v>
      </c>
      <c r="B244" s="24" t="s">
        <v>200</v>
      </c>
      <c r="C244" s="159">
        <f>Przedszkole!C244+'SP1'!C244+'SSP2'!C244+'SP4'!C244+'SP5'!C244+'SP7'!C244+'SP8'!C244+'SP10'!C244+'SP11'!C244+'SP12'!C244</f>
        <v>24</v>
      </c>
      <c r="D244" s="23" t="s">
        <v>71</v>
      </c>
      <c r="E244" s="222">
        <v>0</v>
      </c>
      <c r="F244" s="25">
        <f t="shared" si="12"/>
        <v>0</v>
      </c>
      <c r="G244"/>
      <c r="H244" s="25">
        <f t="shared" si="10"/>
        <v>0</v>
      </c>
      <c r="I244" s="215">
        <v>0</v>
      </c>
      <c r="J244" s="147"/>
      <c r="K244" s="147" t="e">
        <f t="shared" si="11"/>
        <v>#DIV/0!</v>
      </c>
      <c r="L244" s="147"/>
      <c r="N244" s="147"/>
    </row>
    <row r="245" spans="1:15" ht="14.25" x14ac:dyDescent="0.2">
      <c r="A245" s="23">
        <v>104</v>
      </c>
      <c r="B245" s="24" t="s">
        <v>201</v>
      </c>
      <c r="C245" s="159">
        <f>Przedszkole!C245+'SP1'!C245+'SSP2'!C245+'SP4'!C245+'SP5'!C245+'SP7'!C245+'SP8'!C245+'SP10'!C245+'SP11'!C245+'SP12'!C245</f>
        <v>92</v>
      </c>
      <c r="D245" s="23" t="s">
        <v>14</v>
      </c>
      <c r="E245" s="222">
        <v>0</v>
      </c>
      <c r="F245" s="25">
        <f t="shared" si="12"/>
        <v>0</v>
      </c>
      <c r="G245"/>
      <c r="H245" s="25">
        <f t="shared" si="10"/>
        <v>0</v>
      </c>
      <c r="I245" s="215">
        <v>0</v>
      </c>
      <c r="J245" s="147"/>
      <c r="K245" s="147" t="e">
        <f t="shared" si="11"/>
        <v>#DIV/0!</v>
      </c>
      <c r="L245" s="147"/>
      <c r="N245" s="147"/>
    </row>
    <row r="246" spans="1:15" ht="14.25" x14ac:dyDescent="0.2">
      <c r="A246" s="23">
        <v>105</v>
      </c>
      <c r="B246" s="24" t="s">
        <v>202</v>
      </c>
      <c r="C246" s="159">
        <f>Przedszkole!C246+'SP1'!C246+'SSP2'!C246+'SP4'!C246+'SP5'!C246+'SP7'!C246+'SP8'!C246+'SP10'!C246+'SP11'!C246+'SP12'!C246</f>
        <v>56</v>
      </c>
      <c r="D246" s="23" t="s">
        <v>71</v>
      </c>
      <c r="E246" s="222">
        <v>0</v>
      </c>
      <c r="F246" s="25">
        <f t="shared" si="12"/>
        <v>0</v>
      </c>
      <c r="G246"/>
      <c r="H246" s="25">
        <f t="shared" si="10"/>
        <v>0</v>
      </c>
      <c r="I246" s="215">
        <v>0</v>
      </c>
      <c r="J246" s="147"/>
      <c r="K246" s="147" t="e">
        <f t="shared" si="11"/>
        <v>#DIV/0!</v>
      </c>
      <c r="L246" s="147"/>
      <c r="N246" s="147"/>
    </row>
    <row r="247" spans="1:15" ht="14.25" x14ac:dyDescent="0.2">
      <c r="A247" s="23">
        <v>106</v>
      </c>
      <c r="B247" s="24" t="s">
        <v>203</v>
      </c>
      <c r="C247" s="159">
        <f>Przedszkole!C247+'SP1'!C247+'SSP2'!C247+'SP4'!C247+'SP5'!C247+'SP7'!C247+'SP8'!C247+'SP10'!C247+'SP11'!C247+'SP12'!C247</f>
        <v>138</v>
      </c>
      <c r="D247" s="23" t="s">
        <v>14</v>
      </c>
      <c r="E247" s="222">
        <v>0</v>
      </c>
      <c r="F247" s="25">
        <f t="shared" si="12"/>
        <v>0</v>
      </c>
      <c r="G247"/>
      <c r="H247" s="25">
        <f t="shared" si="10"/>
        <v>0</v>
      </c>
      <c r="I247" s="215">
        <v>0</v>
      </c>
      <c r="J247" s="147"/>
      <c r="K247" s="147" t="e">
        <f t="shared" si="11"/>
        <v>#DIV/0!</v>
      </c>
      <c r="L247" s="147"/>
      <c r="N247" s="147"/>
    </row>
    <row r="248" spans="1:15" ht="14.25" x14ac:dyDescent="0.2">
      <c r="A248" s="23">
        <v>107</v>
      </c>
      <c r="B248" s="24" t="s">
        <v>204</v>
      </c>
      <c r="C248" s="159">
        <f>Przedszkole!C248+'SP1'!C248+'SSP2'!C248+'SP4'!C248+'SP5'!C248+'SP7'!C248+'SP8'!C248+'SP10'!C248+'SP11'!C248+'SP12'!C248</f>
        <v>109</v>
      </c>
      <c r="D248" s="23" t="s">
        <v>71</v>
      </c>
      <c r="E248" s="222">
        <v>0</v>
      </c>
      <c r="F248" s="25">
        <f t="shared" si="12"/>
        <v>0</v>
      </c>
      <c r="G248"/>
      <c r="H248" s="25">
        <f t="shared" si="10"/>
        <v>0</v>
      </c>
      <c r="I248" s="215">
        <v>0</v>
      </c>
      <c r="J248" s="147"/>
      <c r="K248" s="147" t="e">
        <f t="shared" si="11"/>
        <v>#DIV/0!</v>
      </c>
      <c r="L248" s="147"/>
      <c r="N248" s="147"/>
    </row>
    <row r="249" spans="1:15" ht="14.25" x14ac:dyDescent="0.2">
      <c r="A249" s="23">
        <v>108</v>
      </c>
      <c r="B249" s="24" t="s">
        <v>205</v>
      </c>
      <c r="C249" s="159">
        <f>Przedszkole!C249+'SP1'!C249+'SSP2'!C249+'SP4'!C249+'SP5'!C249+'SP7'!C249+'SP8'!C249+'SP10'!C249+'SP11'!C249+'SP12'!C249</f>
        <v>297</v>
      </c>
      <c r="D249" s="23" t="s">
        <v>14</v>
      </c>
      <c r="E249" s="222">
        <v>0</v>
      </c>
      <c r="F249" s="25">
        <f t="shared" si="12"/>
        <v>0</v>
      </c>
      <c r="G249"/>
      <c r="H249" s="25">
        <f t="shared" si="10"/>
        <v>0</v>
      </c>
      <c r="I249" s="215">
        <v>0</v>
      </c>
      <c r="J249" s="147"/>
      <c r="K249" s="147" t="e">
        <f t="shared" si="11"/>
        <v>#DIV/0!</v>
      </c>
      <c r="L249" s="147"/>
      <c r="N249" s="147"/>
      <c r="O249" s="141"/>
    </row>
    <row r="250" spans="1:15" ht="14.25" x14ac:dyDescent="0.2">
      <c r="A250" s="23">
        <v>109</v>
      </c>
      <c r="B250" s="24" t="s">
        <v>206</v>
      </c>
      <c r="C250" s="159">
        <f>Przedszkole!C250+'SP1'!C250+'SSP2'!C250+'SP4'!C250+'SP5'!C250+'SP7'!C250+'SP8'!C250+'SP10'!C250+'SP11'!C250+'SP12'!C250</f>
        <v>48</v>
      </c>
      <c r="D250" s="23" t="s">
        <v>71</v>
      </c>
      <c r="E250" s="222">
        <v>0</v>
      </c>
      <c r="F250" s="25">
        <f t="shared" si="12"/>
        <v>0</v>
      </c>
      <c r="G250"/>
      <c r="H250" s="25">
        <f t="shared" si="10"/>
        <v>0</v>
      </c>
      <c r="I250" s="215">
        <v>0</v>
      </c>
      <c r="J250" s="147"/>
      <c r="K250" s="147" t="e">
        <f t="shared" si="11"/>
        <v>#DIV/0!</v>
      </c>
      <c r="L250" s="147"/>
      <c r="N250" s="147"/>
    </row>
    <row r="251" spans="1:15" ht="51" x14ac:dyDescent="0.2">
      <c r="A251" s="23">
        <v>110</v>
      </c>
      <c r="B251" s="24" t="s">
        <v>207</v>
      </c>
      <c r="C251" s="159">
        <f>Przedszkole!C251+'SP1'!C251+'SSP2'!C251+'SP4'!C251+'SP5'!C251+'SP7'!C251+'SP8'!C251+'SP10'!C251+'SP11'!C251+'SP12'!C251</f>
        <v>510</v>
      </c>
      <c r="D251" s="23" t="s">
        <v>71</v>
      </c>
      <c r="E251" s="222">
        <v>0</v>
      </c>
      <c r="F251" s="25">
        <f t="shared" si="12"/>
        <v>0</v>
      </c>
      <c r="G251"/>
      <c r="H251" s="25">
        <f t="shared" si="10"/>
        <v>0</v>
      </c>
      <c r="I251" s="215">
        <v>0</v>
      </c>
      <c r="J251" s="147"/>
      <c r="K251" s="147" t="e">
        <f t="shared" si="11"/>
        <v>#DIV/0!</v>
      </c>
      <c r="L251" s="147"/>
      <c r="N251" s="147"/>
    </row>
    <row r="252" spans="1:15" ht="25.5" x14ac:dyDescent="0.2">
      <c r="A252" s="23">
        <v>111</v>
      </c>
      <c r="B252" s="24" t="s">
        <v>208</v>
      </c>
      <c r="C252" s="159">
        <f>Przedszkole!C252+'SP1'!C252+'SSP2'!C252+'SP4'!C252+'SP5'!C252+'SP7'!C252+'SP8'!C252+'SP10'!C252+'SP11'!C252+'SP12'!C252</f>
        <v>81</v>
      </c>
      <c r="D252" s="23" t="s">
        <v>71</v>
      </c>
      <c r="E252" s="222">
        <v>0</v>
      </c>
      <c r="F252" s="25">
        <f t="shared" si="12"/>
        <v>0</v>
      </c>
      <c r="G252"/>
      <c r="H252" s="25">
        <f t="shared" si="10"/>
        <v>0</v>
      </c>
      <c r="I252" s="215">
        <v>0</v>
      </c>
      <c r="J252" s="147"/>
      <c r="K252" s="147" t="e">
        <f t="shared" si="11"/>
        <v>#DIV/0!</v>
      </c>
      <c r="L252" s="147"/>
      <c r="N252" s="147"/>
    </row>
    <row r="253" spans="1:15" ht="14.25" x14ac:dyDescent="0.2">
      <c r="A253" s="23">
        <v>112</v>
      </c>
      <c r="B253" s="118" t="s">
        <v>443</v>
      </c>
      <c r="C253" s="159">
        <f>Przedszkole!C253+'SP1'!C253+'SSP2'!C253+'SP4'!C253+'SP5'!C253+'SP7'!C253+'SP8'!C253+'SP10'!C253+'SP11'!C253+'SP12'!C253</f>
        <v>450</v>
      </c>
      <c r="D253" s="117" t="s">
        <v>71</v>
      </c>
      <c r="E253" s="222">
        <v>0</v>
      </c>
      <c r="F253" s="25">
        <f t="shared" si="12"/>
        <v>0</v>
      </c>
      <c r="G253"/>
      <c r="H253" s="25">
        <f t="shared" si="10"/>
        <v>0</v>
      </c>
      <c r="I253" s="215">
        <v>0</v>
      </c>
      <c r="J253" s="147"/>
      <c r="K253" s="147" t="e">
        <f t="shared" si="11"/>
        <v>#DIV/0!</v>
      </c>
      <c r="L253" s="147"/>
      <c r="N253" s="147"/>
    </row>
    <row r="254" spans="1:15" s="188" customFormat="1" ht="14.25" x14ac:dyDescent="0.2">
      <c r="A254" s="23">
        <v>113</v>
      </c>
      <c r="B254" s="183" t="s">
        <v>473</v>
      </c>
      <c r="C254" s="182">
        <f>Przedszkole!C254+'SP1'!C254+'SSP2'!C254+'SP4'!C254+'SP5'!C254+'SP7'!C254+'SP8'!C254+'SP10'!C254+'SP11'!C254+'SP12'!C254</f>
        <v>825</v>
      </c>
      <c r="D254" s="184" t="s">
        <v>71</v>
      </c>
      <c r="E254" s="222">
        <v>0</v>
      </c>
      <c r="F254" s="185">
        <f t="shared" si="12"/>
        <v>0</v>
      </c>
      <c r="G254" s="186"/>
      <c r="H254" s="204">
        <f t="shared" si="10"/>
        <v>0</v>
      </c>
      <c r="I254" s="215">
        <v>0</v>
      </c>
      <c r="J254" s="190"/>
      <c r="K254" s="205" t="e">
        <f t="shared" si="11"/>
        <v>#DIV/0!</v>
      </c>
      <c r="L254" s="147"/>
      <c r="M254" s="10"/>
      <c r="N254" s="147"/>
    </row>
    <row r="255" spans="1:15" s="188" customFormat="1" ht="14.25" x14ac:dyDescent="0.2">
      <c r="A255" s="23">
        <v>114</v>
      </c>
      <c r="B255" s="183" t="s">
        <v>474</v>
      </c>
      <c r="C255" s="182">
        <f>Przedszkole!C255+'SP1'!C255+'SSP2'!C255+'SP4'!C255+'SP5'!C255+'SP7'!C255+'SP8'!C255+'SP10'!C255+'SP11'!C255+'SP12'!C255</f>
        <v>421</v>
      </c>
      <c r="D255" s="184" t="s">
        <v>71</v>
      </c>
      <c r="E255" s="222">
        <v>0</v>
      </c>
      <c r="F255" s="185">
        <f t="shared" si="12"/>
        <v>0</v>
      </c>
      <c r="G255" s="186"/>
      <c r="H255" s="204">
        <f t="shared" si="10"/>
        <v>0</v>
      </c>
      <c r="I255" s="215">
        <v>0</v>
      </c>
      <c r="J255" s="190"/>
      <c r="K255" s="205" t="e">
        <f t="shared" si="11"/>
        <v>#DIV/0!</v>
      </c>
      <c r="L255" s="147"/>
      <c r="M255" s="10"/>
      <c r="N255" s="147"/>
    </row>
    <row r="256" spans="1:15" ht="14.25" x14ac:dyDescent="0.2">
      <c r="A256" s="23">
        <v>115</v>
      </c>
      <c r="B256" s="24" t="s">
        <v>209</v>
      </c>
      <c r="C256" s="159">
        <f>Przedszkole!C256+'SP1'!C256+'SSP2'!C256+'SP4'!C256+'SP5'!C256+'SP7'!C256+'SP8'!C256+'SP10'!C256+'SP11'!C256+'SP12'!C256</f>
        <v>16</v>
      </c>
      <c r="D256" s="23" t="s">
        <v>71</v>
      </c>
      <c r="E256" s="222">
        <v>0</v>
      </c>
      <c r="F256" s="25">
        <f t="shared" si="12"/>
        <v>0</v>
      </c>
      <c r="G256"/>
      <c r="H256" s="25">
        <f t="shared" si="10"/>
        <v>0</v>
      </c>
      <c r="I256" s="215">
        <v>0</v>
      </c>
      <c r="J256" s="147"/>
      <c r="K256" s="147" t="e">
        <f t="shared" si="11"/>
        <v>#DIV/0!</v>
      </c>
      <c r="L256" s="147"/>
      <c r="N256" s="147"/>
    </row>
    <row r="257" spans="1:14" ht="14.25" x14ac:dyDescent="0.2">
      <c r="A257" s="23">
        <v>116</v>
      </c>
      <c r="B257" s="24" t="s">
        <v>210</v>
      </c>
      <c r="C257" s="159">
        <f>Przedszkole!C257+'SP1'!C257+'SSP2'!C257+'SP4'!C257+'SP5'!C257+'SP7'!C257+'SP8'!C257+'SP10'!C257+'SP11'!C257+'SP12'!C257</f>
        <v>64</v>
      </c>
      <c r="D257" s="23" t="s">
        <v>71</v>
      </c>
      <c r="E257" s="222">
        <v>0</v>
      </c>
      <c r="F257" s="25">
        <f t="shared" si="12"/>
        <v>0</v>
      </c>
      <c r="G257"/>
      <c r="H257" s="25">
        <f t="shared" si="10"/>
        <v>0</v>
      </c>
      <c r="I257" s="215">
        <v>0</v>
      </c>
      <c r="J257" s="147"/>
      <c r="K257" s="147" t="e">
        <f t="shared" si="11"/>
        <v>#DIV/0!</v>
      </c>
      <c r="L257" s="147"/>
      <c r="N257" s="147"/>
    </row>
    <row r="258" spans="1:14" ht="14.25" x14ac:dyDescent="0.2">
      <c r="A258" s="23">
        <v>117</v>
      </c>
      <c r="B258" s="24" t="s">
        <v>211</v>
      </c>
      <c r="C258" s="159">
        <f>Przedszkole!C258+'SP1'!C258+'SSP2'!C258+'SP4'!C258+'SP5'!C258+'SP7'!C258+'SP8'!C258+'SP10'!C258+'SP11'!C258+'SP12'!C258</f>
        <v>32</v>
      </c>
      <c r="D258" s="23" t="s">
        <v>71</v>
      </c>
      <c r="E258" s="222">
        <v>0</v>
      </c>
      <c r="F258" s="25">
        <f t="shared" si="12"/>
        <v>0</v>
      </c>
      <c r="G258"/>
      <c r="H258" s="25">
        <f t="shared" si="10"/>
        <v>0</v>
      </c>
      <c r="I258" s="215">
        <v>0</v>
      </c>
      <c r="J258" s="147"/>
      <c r="K258" s="147" t="e">
        <f t="shared" si="11"/>
        <v>#DIV/0!</v>
      </c>
      <c r="L258" s="147"/>
      <c r="N258" s="147"/>
    </row>
    <row r="259" spans="1:14" ht="14.25" x14ac:dyDescent="0.2">
      <c r="A259" s="23">
        <v>118</v>
      </c>
      <c r="B259" s="24" t="s">
        <v>212</v>
      </c>
      <c r="C259" s="159">
        <f>Przedszkole!C259+'SP1'!C259+'SSP2'!C259+'SP4'!C259+'SP5'!C259+'SP7'!C259+'SP8'!C259+'SP10'!C259+'SP11'!C259+'SP12'!C259</f>
        <v>26</v>
      </c>
      <c r="D259" s="23" t="s">
        <v>71</v>
      </c>
      <c r="E259" s="222">
        <v>0</v>
      </c>
      <c r="F259" s="25">
        <f t="shared" si="12"/>
        <v>0</v>
      </c>
      <c r="G259"/>
      <c r="H259" s="25">
        <f t="shared" si="10"/>
        <v>0</v>
      </c>
      <c r="I259" s="215">
        <v>0</v>
      </c>
      <c r="J259" s="147"/>
      <c r="K259" s="147" t="e">
        <f t="shared" si="11"/>
        <v>#DIV/0!</v>
      </c>
      <c r="L259" s="147"/>
      <c r="N259" s="147"/>
    </row>
    <row r="260" spans="1:14" ht="38.25" x14ac:dyDescent="0.2">
      <c r="A260" s="23">
        <v>119</v>
      </c>
      <c r="B260" s="24" t="s">
        <v>213</v>
      </c>
      <c r="C260" s="159">
        <f>Przedszkole!C260+'SP1'!C260+'SSP2'!C260+'SP4'!C260+'SP5'!C260+'SP7'!C260+'SP8'!C260+'SP10'!C260+'SP11'!C260+'SP12'!C260</f>
        <v>176</v>
      </c>
      <c r="D260" s="23" t="s">
        <v>71</v>
      </c>
      <c r="E260" s="222">
        <v>0</v>
      </c>
      <c r="F260" s="25">
        <f t="shared" si="12"/>
        <v>0</v>
      </c>
      <c r="G260"/>
      <c r="H260" s="25">
        <f t="shared" si="10"/>
        <v>0</v>
      </c>
      <c r="I260" s="215">
        <v>0</v>
      </c>
      <c r="J260" s="147"/>
      <c r="K260" s="147" t="e">
        <f t="shared" si="11"/>
        <v>#DIV/0!</v>
      </c>
      <c r="L260" s="147"/>
      <c r="N260" s="147"/>
    </row>
    <row r="261" spans="1:14" ht="14.25" x14ac:dyDescent="0.2">
      <c r="A261" s="23">
        <v>120</v>
      </c>
      <c r="B261" s="24" t="s">
        <v>214</v>
      </c>
      <c r="C261" s="159">
        <f>Przedszkole!C261+'SP1'!C261+'SSP2'!C261+'SP4'!C261+'SP5'!C261+'SP7'!C261+'SP8'!C261+'SP10'!C261+'SP11'!C261+'SP12'!C261</f>
        <v>37</v>
      </c>
      <c r="D261" s="23" t="s">
        <v>71</v>
      </c>
      <c r="E261" s="222">
        <v>0</v>
      </c>
      <c r="F261" s="25">
        <f t="shared" si="12"/>
        <v>0</v>
      </c>
      <c r="G261"/>
      <c r="H261" s="25">
        <f t="shared" si="10"/>
        <v>0</v>
      </c>
      <c r="I261" s="215">
        <v>0</v>
      </c>
      <c r="J261" s="147"/>
      <c r="K261" s="147" t="e">
        <f t="shared" si="11"/>
        <v>#DIV/0!</v>
      </c>
      <c r="L261" s="147"/>
      <c r="N261" s="147"/>
    </row>
    <row r="262" spans="1:14" ht="14.25" x14ac:dyDescent="0.2">
      <c r="A262" s="23">
        <v>121</v>
      </c>
      <c r="B262" s="24" t="s">
        <v>215</v>
      </c>
      <c r="C262" s="159">
        <f>Przedszkole!C262+'SP1'!C262+'SSP2'!C262+'SP4'!C262+'SP5'!C262+'SP7'!C262+'SP8'!C262+'SP10'!C262+'SP11'!C262+'SP12'!C262</f>
        <v>28</v>
      </c>
      <c r="D262" s="23" t="s">
        <v>71</v>
      </c>
      <c r="E262" s="222">
        <v>0</v>
      </c>
      <c r="F262" s="25">
        <f t="shared" si="12"/>
        <v>0</v>
      </c>
      <c r="G262"/>
      <c r="H262" s="25">
        <f t="shared" si="10"/>
        <v>0</v>
      </c>
      <c r="I262" s="215">
        <v>0</v>
      </c>
      <c r="J262" s="147"/>
      <c r="K262" s="147" t="e">
        <f t="shared" si="11"/>
        <v>#DIV/0!</v>
      </c>
      <c r="L262" s="147"/>
      <c r="N262" s="147"/>
    </row>
    <row r="263" spans="1:14" ht="14.25" x14ac:dyDescent="0.2">
      <c r="A263" s="23">
        <v>122</v>
      </c>
      <c r="B263" s="24" t="s">
        <v>216</v>
      </c>
      <c r="C263" s="159">
        <f>Przedszkole!C263+'SP1'!C263+'SSP2'!C263+'SP4'!C263+'SP5'!C263+'SP7'!C263+'SP8'!C263+'SP10'!C263+'SP11'!C263+'SP12'!C263</f>
        <v>2</v>
      </c>
      <c r="D263" s="23" t="s">
        <v>71</v>
      </c>
      <c r="E263" s="222">
        <v>0</v>
      </c>
      <c r="F263" s="25">
        <f t="shared" si="12"/>
        <v>0</v>
      </c>
      <c r="G263"/>
      <c r="H263" s="25">
        <f t="shared" si="10"/>
        <v>0</v>
      </c>
      <c r="I263" s="215">
        <v>0</v>
      </c>
      <c r="J263" s="147"/>
      <c r="K263" s="147" t="e">
        <f t="shared" si="11"/>
        <v>#DIV/0!</v>
      </c>
      <c r="L263" s="147"/>
      <c r="N263" s="147"/>
    </row>
    <row r="264" spans="1:14" ht="14.25" x14ac:dyDescent="0.2">
      <c r="A264" s="23">
        <v>123</v>
      </c>
      <c r="B264" s="24" t="s">
        <v>217</v>
      </c>
      <c r="C264" s="159">
        <f>Przedszkole!C264+'SP1'!C264+'SSP2'!C264+'SP4'!C264+'SP5'!C264+'SP7'!C264+'SP8'!C264+'SP10'!C264+'SP11'!C264+'SP12'!C264</f>
        <v>82</v>
      </c>
      <c r="D264" s="23" t="s">
        <v>71</v>
      </c>
      <c r="E264" s="222">
        <v>0</v>
      </c>
      <c r="F264" s="25">
        <f t="shared" si="12"/>
        <v>0</v>
      </c>
      <c r="G264"/>
      <c r="H264" s="25">
        <f t="shared" si="10"/>
        <v>0</v>
      </c>
      <c r="I264" s="215">
        <v>0</v>
      </c>
      <c r="J264" s="147"/>
      <c r="K264" s="147" t="e">
        <f t="shared" si="11"/>
        <v>#DIV/0!</v>
      </c>
      <c r="L264" s="147"/>
      <c r="N264" s="147"/>
    </row>
    <row r="265" spans="1:14" ht="14.25" x14ac:dyDescent="0.2">
      <c r="A265" s="23">
        <v>124</v>
      </c>
      <c r="B265" s="55" t="s">
        <v>218</v>
      </c>
      <c r="C265" s="159">
        <f>Przedszkole!C265+'SP1'!C265+'SSP2'!C265+'SP4'!C265+'SP5'!C265+'SP7'!C265+'SP8'!C265+'SP10'!C265+'SP11'!C265+'SP12'!C265</f>
        <v>236</v>
      </c>
      <c r="D265" s="23" t="s">
        <v>71</v>
      </c>
      <c r="E265" s="222">
        <v>0</v>
      </c>
      <c r="F265" s="25">
        <f t="shared" si="12"/>
        <v>0</v>
      </c>
      <c r="G265"/>
      <c r="H265" s="25">
        <f t="shared" si="10"/>
        <v>0</v>
      </c>
      <c r="I265" s="215">
        <v>0</v>
      </c>
      <c r="J265" s="147"/>
      <c r="K265" s="147" t="e">
        <f t="shared" si="11"/>
        <v>#DIV/0!</v>
      </c>
      <c r="L265" s="147"/>
      <c r="N265" s="147"/>
    </row>
    <row r="266" spans="1:14" ht="25.5" x14ac:dyDescent="0.2">
      <c r="A266" s="23">
        <v>125</v>
      </c>
      <c r="B266" s="24" t="s">
        <v>219</v>
      </c>
      <c r="C266" s="159">
        <f>Przedszkole!C266+'SP1'!C266+'SSP2'!C266+'SP4'!C266+'SP5'!C266+'SP7'!C266+'SP8'!C266+'SP10'!C266+'SP11'!C266+'SP12'!C266</f>
        <v>242</v>
      </c>
      <c r="D266" s="23" t="s">
        <v>14</v>
      </c>
      <c r="E266" s="222">
        <v>0</v>
      </c>
      <c r="F266" s="25">
        <f t="shared" si="12"/>
        <v>0</v>
      </c>
      <c r="G266"/>
      <c r="H266" s="25">
        <f t="shared" si="10"/>
        <v>0</v>
      </c>
      <c r="I266" s="215">
        <v>0</v>
      </c>
      <c r="J266" s="147"/>
      <c r="K266" s="147" t="e">
        <f t="shared" si="11"/>
        <v>#DIV/0!</v>
      </c>
      <c r="L266" s="147"/>
      <c r="N266" s="147"/>
    </row>
    <row r="267" spans="1:14" ht="14.25" x14ac:dyDescent="0.2">
      <c r="A267" s="23">
        <v>126</v>
      </c>
      <c r="B267" s="118" t="s">
        <v>446</v>
      </c>
      <c r="C267" s="159">
        <f>Przedszkole!C267+'SP1'!C267+'SSP2'!C267+'SP4'!C267+'SP5'!C267+'SP7'!C267+'SP8'!C267+'SP10'!C267+'SP11'!C267+'SP12'!C267</f>
        <v>5</v>
      </c>
      <c r="D267" s="23" t="s">
        <v>14</v>
      </c>
      <c r="E267" s="222">
        <v>0</v>
      </c>
      <c r="F267" s="119">
        <f t="shared" si="12"/>
        <v>0</v>
      </c>
      <c r="G267"/>
      <c r="H267" s="25">
        <f t="shared" si="10"/>
        <v>0</v>
      </c>
      <c r="I267" s="215">
        <v>0</v>
      </c>
      <c r="J267" s="147"/>
      <c r="K267" s="147" t="e">
        <f t="shared" si="11"/>
        <v>#DIV/0!</v>
      </c>
      <c r="L267" s="147"/>
      <c r="N267" s="147"/>
    </row>
    <row r="268" spans="1:14" s="157" customFormat="1" ht="14.25" x14ac:dyDescent="0.2">
      <c r="A268" s="23">
        <v>127</v>
      </c>
      <c r="B268" s="162" t="s">
        <v>511</v>
      </c>
      <c r="C268" s="159">
        <f>Przedszkole!C268+'SP1'!C268+'SSP2'!C268+'SP4'!C268+'SP5'!C268+'SP7'!C268+'SP8'!C268+'SP10'!C268+'SP11'!C268+'SP12'!C268</f>
        <v>73</v>
      </c>
      <c r="D268" s="159" t="s">
        <v>71</v>
      </c>
      <c r="E268" s="222">
        <v>0</v>
      </c>
      <c r="F268" s="163">
        <f t="shared" si="12"/>
        <v>0</v>
      </c>
      <c r="G268" s="155"/>
      <c r="H268" s="25">
        <f t="shared" si="10"/>
        <v>0</v>
      </c>
      <c r="I268" s="215">
        <v>0</v>
      </c>
      <c r="J268" s="160"/>
      <c r="K268" s="147" t="e">
        <f t="shared" si="11"/>
        <v>#DIV/0!</v>
      </c>
      <c r="L268" s="147"/>
      <c r="M268" s="10"/>
      <c r="N268" s="147"/>
    </row>
    <row r="269" spans="1:14" s="157" customFormat="1" ht="14.25" x14ac:dyDescent="0.2">
      <c r="A269" s="23">
        <v>128</v>
      </c>
      <c r="B269" s="165" t="s">
        <v>512</v>
      </c>
      <c r="C269" s="159">
        <f>Przedszkole!C269+'SP1'!C269+'SSP2'!C269+'SP4'!C269+'SP5'!C269+'SP7'!C269+'SP8'!C269+'SP10'!C269+'SP11'!C269+'SP12'!C269</f>
        <v>14</v>
      </c>
      <c r="D269" s="159" t="s">
        <v>71</v>
      </c>
      <c r="E269" s="222">
        <v>0</v>
      </c>
      <c r="F269" s="163">
        <f t="shared" si="12"/>
        <v>0</v>
      </c>
      <c r="G269" s="155"/>
      <c r="H269" s="25">
        <f t="shared" si="10"/>
        <v>0</v>
      </c>
      <c r="I269" s="215">
        <v>0</v>
      </c>
      <c r="J269" s="160"/>
      <c r="K269" s="147" t="e">
        <f t="shared" si="11"/>
        <v>#DIV/0!</v>
      </c>
      <c r="L269" s="147"/>
      <c r="M269" s="10"/>
      <c r="N269" s="147"/>
    </row>
    <row r="270" spans="1:14" s="157" customFormat="1" ht="14.25" x14ac:dyDescent="0.2">
      <c r="A270" s="23">
        <v>129</v>
      </c>
      <c r="B270" s="162" t="s">
        <v>220</v>
      </c>
      <c r="C270" s="159">
        <f>Przedszkole!C270+'SP1'!C270+'SSP2'!C270+'SP4'!C270+'SP5'!C270+'SP7'!C270+'SP8'!C270+'SP10'!C270+'SP11'!C270+'SP12'!C270</f>
        <v>45</v>
      </c>
      <c r="D270" s="159" t="s">
        <v>187</v>
      </c>
      <c r="E270" s="222">
        <v>0</v>
      </c>
      <c r="F270" s="163">
        <f t="shared" si="12"/>
        <v>0</v>
      </c>
      <c r="G270" s="155"/>
      <c r="H270" s="25">
        <f t="shared" si="10"/>
        <v>0</v>
      </c>
      <c r="I270" s="215">
        <v>0</v>
      </c>
      <c r="J270" s="160"/>
      <c r="K270" s="147" t="e">
        <f t="shared" si="11"/>
        <v>#DIV/0!</v>
      </c>
      <c r="L270" s="147"/>
      <c r="M270" s="10"/>
      <c r="N270" s="147"/>
    </row>
    <row r="271" spans="1:14" s="157" customFormat="1" ht="25.5" x14ac:dyDescent="0.2">
      <c r="A271" s="23">
        <v>130</v>
      </c>
      <c r="B271" s="162" t="s">
        <v>221</v>
      </c>
      <c r="C271" s="159">
        <f>Przedszkole!C271+'SP1'!C271+'SSP2'!C271+'SP4'!C271+'SP5'!C271+'SP7'!C271+'SP8'!C271+'SP10'!C271+'SP11'!C271+'SP12'!C271</f>
        <v>30</v>
      </c>
      <c r="D271" s="159" t="s">
        <v>71</v>
      </c>
      <c r="E271" s="222">
        <v>0</v>
      </c>
      <c r="F271" s="163">
        <f t="shared" si="12"/>
        <v>0</v>
      </c>
      <c r="G271" s="155"/>
      <c r="H271" s="25">
        <f t="shared" si="10"/>
        <v>0</v>
      </c>
      <c r="I271" s="215">
        <v>0</v>
      </c>
      <c r="J271" s="160"/>
      <c r="K271" s="147" t="e">
        <f t="shared" si="11"/>
        <v>#DIV/0!</v>
      </c>
      <c r="L271" s="147"/>
      <c r="N271" s="147"/>
    </row>
    <row r="272" spans="1:14" s="157" customFormat="1" ht="14.25" x14ac:dyDescent="0.2">
      <c r="A272" s="23">
        <v>131</v>
      </c>
      <c r="B272" s="162" t="s">
        <v>500</v>
      </c>
      <c r="C272" s="159">
        <f>Przedszkole!C272+'SP1'!C272+'SSP2'!C272+'SP4'!C272+'SP5'!C272+'SP7'!C272+'SP8'!C272+'SP10'!C272+'SP11'!C272+'SP12'!C272</f>
        <v>25</v>
      </c>
      <c r="D272" s="159" t="s">
        <v>14</v>
      </c>
      <c r="E272" s="222">
        <v>0</v>
      </c>
      <c r="F272" s="163">
        <f t="shared" si="12"/>
        <v>0</v>
      </c>
      <c r="G272" s="155"/>
      <c r="H272" s="25">
        <f t="shared" si="10"/>
        <v>0</v>
      </c>
      <c r="I272" s="215">
        <v>0</v>
      </c>
      <c r="J272" s="160"/>
      <c r="K272" s="147" t="e">
        <f t="shared" si="11"/>
        <v>#DIV/0!</v>
      </c>
      <c r="L272" s="147"/>
      <c r="N272" s="147"/>
    </row>
    <row r="273" spans="1:14" s="157" customFormat="1" ht="14.25" x14ac:dyDescent="0.2">
      <c r="A273" s="23">
        <v>132</v>
      </c>
      <c r="B273" s="162" t="s">
        <v>222</v>
      </c>
      <c r="C273" s="159">
        <f>Przedszkole!C273+'SP1'!C273+'SSP2'!C273+'SP4'!C273+'SP5'!C273+'SP7'!C273+'SP8'!C273+'SP10'!C273+'SP11'!C273+'SP12'!C273</f>
        <v>10</v>
      </c>
      <c r="D273" s="159" t="s">
        <v>14</v>
      </c>
      <c r="E273" s="222">
        <v>0</v>
      </c>
      <c r="F273" s="163">
        <f t="shared" si="12"/>
        <v>0</v>
      </c>
      <c r="G273" s="155"/>
      <c r="H273" s="25">
        <f t="shared" si="10"/>
        <v>0</v>
      </c>
      <c r="I273" s="215">
        <v>0</v>
      </c>
      <c r="J273" s="160"/>
      <c r="K273" s="147" t="e">
        <f t="shared" si="11"/>
        <v>#DIV/0!</v>
      </c>
      <c r="L273" s="147"/>
      <c r="N273" s="147"/>
    </row>
    <row r="274" spans="1:14" s="157" customFormat="1" ht="25.5" x14ac:dyDescent="0.2">
      <c r="A274" s="23">
        <v>133</v>
      </c>
      <c r="B274" s="162" t="s">
        <v>223</v>
      </c>
      <c r="C274" s="159">
        <f>Przedszkole!C274+'SP1'!C274+'SSP2'!C274+'SP4'!C274+'SP5'!C274+'SP7'!C274+'SP8'!C274+'SP10'!C274+'SP11'!C274+'SP12'!C274</f>
        <v>16</v>
      </c>
      <c r="D274" s="159" t="s">
        <v>52</v>
      </c>
      <c r="E274" s="222">
        <v>0</v>
      </c>
      <c r="F274" s="163">
        <f t="shared" si="12"/>
        <v>0</v>
      </c>
      <c r="G274" s="155"/>
      <c r="H274" s="25">
        <f t="shared" ref="H274:H324" si="13">C274*E274</f>
        <v>0</v>
      </c>
      <c r="I274" s="215">
        <v>0</v>
      </c>
      <c r="J274" s="160"/>
      <c r="K274" s="147" t="e">
        <f t="shared" ref="K274:K323" si="14">H274/I274</f>
        <v>#DIV/0!</v>
      </c>
      <c r="L274" s="147"/>
      <c r="N274" s="147"/>
    </row>
    <row r="275" spans="1:14" s="157" customFormat="1" ht="14.25" x14ac:dyDescent="0.2">
      <c r="A275" s="23">
        <v>134</v>
      </c>
      <c r="B275" s="162" t="s">
        <v>498</v>
      </c>
      <c r="C275" s="159">
        <f>Przedszkole!C275+'SP1'!C275+'SSP2'!C275+'SP4'!C275+'SP5'!C275+'SP7'!C275+'SP8'!C275+'SP10'!C275+'SP11'!C275+'SP12'!C275</f>
        <v>20</v>
      </c>
      <c r="D275" s="166" t="s">
        <v>14</v>
      </c>
      <c r="E275" s="222">
        <v>0</v>
      </c>
      <c r="F275" s="163">
        <f t="shared" si="12"/>
        <v>0</v>
      </c>
      <c r="G275" s="155"/>
      <c r="H275" s="25">
        <f t="shared" si="13"/>
        <v>0</v>
      </c>
      <c r="I275" s="215">
        <v>0</v>
      </c>
      <c r="J275" s="160"/>
      <c r="K275" s="147" t="e">
        <f t="shared" si="14"/>
        <v>#DIV/0!</v>
      </c>
      <c r="L275" s="147"/>
      <c r="N275" s="147"/>
    </row>
    <row r="276" spans="1:14" s="157" customFormat="1" ht="14.25" x14ac:dyDescent="0.2">
      <c r="A276" s="23">
        <v>135</v>
      </c>
      <c r="B276" s="162" t="s">
        <v>499</v>
      </c>
      <c r="C276" s="159">
        <f>Przedszkole!C276+'SP1'!C276+'SSP2'!C276+'SP4'!C276+'SP5'!C276+'SP7'!C276+'SP8'!C276+'SP10'!C276+'SP11'!C276+'SP12'!C276</f>
        <v>7</v>
      </c>
      <c r="D276" s="166" t="s">
        <v>71</v>
      </c>
      <c r="E276" s="222">
        <v>0</v>
      </c>
      <c r="F276" s="163">
        <f t="shared" si="12"/>
        <v>0</v>
      </c>
      <c r="G276" s="155"/>
      <c r="H276" s="25">
        <f t="shared" si="13"/>
        <v>0</v>
      </c>
      <c r="I276" s="215">
        <v>0</v>
      </c>
      <c r="J276" s="160"/>
      <c r="K276" s="147" t="e">
        <f t="shared" si="14"/>
        <v>#DIV/0!</v>
      </c>
      <c r="L276" s="147"/>
      <c r="N276" s="147"/>
    </row>
    <row r="277" spans="1:14" s="157" customFormat="1" ht="25.5" x14ac:dyDescent="0.2">
      <c r="A277" s="23">
        <v>136</v>
      </c>
      <c r="B277" s="162" t="s">
        <v>224</v>
      </c>
      <c r="C277" s="159">
        <f>Przedszkole!C277+'SP1'!C277+'SSP2'!C277+'SP4'!C277+'SP5'!C277+'SP7'!C277+'SP8'!C277+'SP10'!C277+'SP11'!C277+'SP12'!C277</f>
        <v>23</v>
      </c>
      <c r="D277" s="159" t="s">
        <v>52</v>
      </c>
      <c r="E277" s="222">
        <v>0</v>
      </c>
      <c r="F277" s="163">
        <f t="shared" si="12"/>
        <v>0</v>
      </c>
      <c r="G277" s="155"/>
      <c r="H277" s="25">
        <f t="shared" si="13"/>
        <v>0</v>
      </c>
      <c r="I277" s="215">
        <v>0</v>
      </c>
      <c r="J277" s="160"/>
      <c r="K277" s="147" t="e">
        <f t="shared" si="14"/>
        <v>#DIV/0!</v>
      </c>
      <c r="L277" s="147"/>
      <c r="N277" s="147"/>
    </row>
    <row r="278" spans="1:14" s="188" customFormat="1" ht="14.25" x14ac:dyDescent="0.2">
      <c r="A278" s="23">
        <v>137</v>
      </c>
      <c r="B278" s="191" t="s">
        <v>497</v>
      </c>
      <c r="C278" s="182">
        <f>Przedszkole!C278+'SP1'!C278+'SSP2'!C278+'SP4'!C278+'SP5'!C278+'SP7'!C278+'SP8'!C278+'SP10'!C278+'SP11'!C278+'SP12'!C278</f>
        <v>85</v>
      </c>
      <c r="D278" s="192" t="s">
        <v>71</v>
      </c>
      <c r="E278" s="222">
        <v>0</v>
      </c>
      <c r="F278" s="193">
        <f t="shared" si="12"/>
        <v>0</v>
      </c>
      <c r="G278" s="186"/>
      <c r="H278" s="204">
        <f t="shared" si="13"/>
        <v>0</v>
      </c>
      <c r="I278" s="215">
        <v>0</v>
      </c>
      <c r="J278" s="190"/>
      <c r="K278" s="205" t="e">
        <f t="shared" si="14"/>
        <v>#DIV/0!</v>
      </c>
      <c r="L278" s="147"/>
      <c r="M278" s="157"/>
      <c r="N278" s="147"/>
    </row>
    <row r="279" spans="1:14" s="157" customFormat="1" ht="14.25" x14ac:dyDescent="0.2">
      <c r="A279" s="23">
        <v>138</v>
      </c>
      <c r="B279" s="167" t="s">
        <v>225</v>
      </c>
      <c r="C279" s="159">
        <f>Przedszkole!C279+'SP1'!C279+'SSP2'!C279+'SP4'!C279+'SP5'!C279+'SP7'!C279+'SP8'!C279+'SP10'!C279+'SP11'!C279+'SP12'!C279</f>
        <v>41</v>
      </c>
      <c r="D279" s="159" t="s">
        <v>52</v>
      </c>
      <c r="E279" s="222">
        <v>0</v>
      </c>
      <c r="F279" s="163">
        <f t="shared" si="12"/>
        <v>0</v>
      </c>
      <c r="G279" s="155"/>
      <c r="H279" s="25">
        <f t="shared" si="13"/>
        <v>0</v>
      </c>
      <c r="I279" s="215">
        <v>0</v>
      </c>
      <c r="J279" s="160"/>
      <c r="K279" s="147" t="e">
        <f t="shared" si="14"/>
        <v>#DIV/0!</v>
      </c>
      <c r="L279" s="147"/>
      <c r="M279" s="188"/>
      <c r="N279" s="147"/>
    </row>
    <row r="280" spans="1:14" s="157" customFormat="1" ht="13.5" customHeight="1" x14ac:dyDescent="0.2">
      <c r="A280" s="23">
        <v>139</v>
      </c>
      <c r="B280" s="162" t="s">
        <v>226</v>
      </c>
      <c r="C280" s="159">
        <f>Przedszkole!C280+'SP1'!C280+'SSP2'!C280+'SP4'!C280+'SP5'!C280+'SP7'!C280+'SP8'!C280+'SP10'!C280+'SP11'!C280+'SP12'!C280</f>
        <v>252</v>
      </c>
      <c r="D280" s="159" t="s">
        <v>52</v>
      </c>
      <c r="E280" s="222">
        <v>0</v>
      </c>
      <c r="F280" s="163">
        <f t="shared" si="12"/>
        <v>0</v>
      </c>
      <c r="G280" s="155"/>
      <c r="H280" s="25">
        <f t="shared" si="13"/>
        <v>0</v>
      </c>
      <c r="I280" s="215">
        <v>0</v>
      </c>
      <c r="J280" s="160"/>
      <c r="K280" s="147" t="e">
        <f t="shared" si="14"/>
        <v>#DIV/0!</v>
      </c>
      <c r="L280" s="147"/>
      <c r="N280" s="147"/>
    </row>
    <row r="281" spans="1:14" s="157" customFormat="1" ht="14.25" x14ac:dyDescent="0.2">
      <c r="A281" s="23">
        <v>140</v>
      </c>
      <c r="B281" s="157" t="s">
        <v>227</v>
      </c>
      <c r="C281" s="159">
        <f>Przedszkole!C281+'SP1'!C281+'SSP2'!C281+'SP4'!C281+'SP5'!C281+'SP7'!C281+'SP8'!C281+'SP10'!C281+'SP11'!C281+'SP12'!C281</f>
        <v>3505</v>
      </c>
      <c r="D281" s="168" t="s">
        <v>52</v>
      </c>
      <c r="E281" s="222">
        <v>0</v>
      </c>
      <c r="F281" s="163">
        <f t="shared" si="12"/>
        <v>0</v>
      </c>
      <c r="G281" s="155"/>
      <c r="H281" s="25">
        <f t="shared" si="13"/>
        <v>0</v>
      </c>
      <c r="I281" s="215">
        <v>0</v>
      </c>
      <c r="J281" s="160"/>
      <c r="K281" s="147" t="e">
        <f t="shared" si="14"/>
        <v>#DIV/0!</v>
      </c>
      <c r="L281" s="147"/>
      <c r="N281" s="147"/>
    </row>
    <row r="282" spans="1:14" s="157" customFormat="1" ht="14.25" x14ac:dyDescent="0.2">
      <c r="A282" s="23">
        <v>141</v>
      </c>
      <c r="B282" s="162" t="s">
        <v>228</v>
      </c>
      <c r="C282" s="159">
        <f>Przedszkole!C282+'SP1'!C282+'SSP2'!C282+'SP4'!C282+'SP5'!C282+'SP7'!C282+'SP8'!C282+'SP10'!C282+'SP11'!C282+'SP12'!C282</f>
        <v>6906</v>
      </c>
      <c r="D282" s="159" t="s">
        <v>71</v>
      </c>
      <c r="E282" s="222">
        <v>0</v>
      </c>
      <c r="F282" s="163">
        <f t="shared" si="12"/>
        <v>0</v>
      </c>
      <c r="G282" s="155"/>
      <c r="H282" s="25">
        <f t="shared" si="13"/>
        <v>0</v>
      </c>
      <c r="I282" s="215">
        <v>0</v>
      </c>
      <c r="J282" s="160"/>
      <c r="K282" s="147" t="e">
        <f t="shared" si="14"/>
        <v>#DIV/0!</v>
      </c>
      <c r="L282" s="147"/>
      <c r="N282" s="147"/>
    </row>
    <row r="283" spans="1:14" s="157" customFormat="1" ht="14.25" x14ac:dyDescent="0.2">
      <c r="A283" s="23">
        <v>142</v>
      </c>
      <c r="B283" s="162" t="s">
        <v>229</v>
      </c>
      <c r="C283" s="159">
        <f>Przedszkole!C283+'SP1'!C283+'SSP2'!C283+'SP4'!C283+'SP5'!C283+'SP7'!C283+'SP8'!C283+'SP10'!C283+'SP11'!C283+'SP12'!C283</f>
        <v>172</v>
      </c>
      <c r="D283" s="159" t="s">
        <v>52</v>
      </c>
      <c r="E283" s="222">
        <v>0</v>
      </c>
      <c r="F283" s="163">
        <f t="shared" si="12"/>
        <v>0</v>
      </c>
      <c r="G283" s="155"/>
      <c r="H283" s="25">
        <f t="shared" si="13"/>
        <v>0</v>
      </c>
      <c r="I283" s="215">
        <v>0</v>
      </c>
      <c r="J283" s="160"/>
      <c r="K283" s="147" t="e">
        <f t="shared" si="14"/>
        <v>#DIV/0!</v>
      </c>
      <c r="L283" s="147"/>
      <c r="N283" s="147"/>
    </row>
    <row r="284" spans="1:14" s="157" customFormat="1" ht="14.25" x14ac:dyDescent="0.2">
      <c r="A284" s="23">
        <v>143</v>
      </c>
      <c r="B284" s="162" t="s">
        <v>230</v>
      </c>
      <c r="C284" s="159">
        <f>Przedszkole!C284+'SP1'!C284+'SSP2'!C284+'SP4'!C284+'SP5'!C284+'SP7'!C284+'SP8'!C284+'SP10'!C284+'SP11'!C284+'SP12'!C284</f>
        <v>7640</v>
      </c>
      <c r="D284" s="159" t="s">
        <v>71</v>
      </c>
      <c r="E284" s="222">
        <v>0</v>
      </c>
      <c r="F284" s="163">
        <f t="shared" si="12"/>
        <v>0</v>
      </c>
      <c r="G284" s="155"/>
      <c r="H284" s="25">
        <f t="shared" si="13"/>
        <v>0</v>
      </c>
      <c r="I284" s="215">
        <v>0</v>
      </c>
      <c r="J284" s="160"/>
      <c r="K284" s="147" t="e">
        <f t="shared" si="14"/>
        <v>#DIV/0!</v>
      </c>
      <c r="L284" s="147"/>
      <c r="N284" s="147"/>
    </row>
    <row r="285" spans="1:14" s="157" customFormat="1" ht="14.25" x14ac:dyDescent="0.2">
      <c r="A285" s="23">
        <v>144</v>
      </c>
      <c r="B285" s="167" t="s">
        <v>231</v>
      </c>
      <c r="C285" s="159">
        <f>Przedszkole!C285+'SP1'!C285+'SSP2'!C285+'SP4'!C285+'SP5'!C285+'SP7'!C285+'SP8'!C285+'SP10'!C285+'SP11'!C285+'SP12'!C285</f>
        <v>524</v>
      </c>
      <c r="D285" s="159" t="s">
        <v>71</v>
      </c>
      <c r="E285" s="222">
        <v>0</v>
      </c>
      <c r="F285" s="163">
        <f t="shared" si="12"/>
        <v>0</v>
      </c>
      <c r="G285" s="155"/>
      <c r="H285" s="25">
        <f t="shared" si="13"/>
        <v>0</v>
      </c>
      <c r="I285" s="215">
        <v>0</v>
      </c>
      <c r="J285" s="160"/>
      <c r="K285" s="147" t="e">
        <f t="shared" si="14"/>
        <v>#DIV/0!</v>
      </c>
      <c r="L285" s="147"/>
      <c r="N285" s="147"/>
    </row>
    <row r="286" spans="1:14" s="157" customFormat="1" ht="14.25" x14ac:dyDescent="0.2">
      <c r="A286" s="23">
        <v>145</v>
      </c>
      <c r="B286" s="169" t="s">
        <v>461</v>
      </c>
      <c r="C286" s="159">
        <f>Przedszkole!C286+'SP1'!C286+'SSP2'!C286+'SP4'!C286+'SP5'!C286+'SP7'!C286+'SP8'!C286+'SP10'!C286+'SP11'!C286+'SP12'!C286</f>
        <v>2501</v>
      </c>
      <c r="D286" s="170" t="s">
        <v>71</v>
      </c>
      <c r="E286" s="222">
        <v>0</v>
      </c>
      <c r="F286" s="163">
        <f t="shared" si="12"/>
        <v>0</v>
      </c>
      <c r="G286" s="155"/>
      <c r="H286" s="25">
        <f t="shared" si="13"/>
        <v>0</v>
      </c>
      <c r="I286" s="215">
        <v>0</v>
      </c>
      <c r="J286" s="160"/>
      <c r="K286" s="147" t="e">
        <f t="shared" si="14"/>
        <v>#DIV/0!</v>
      </c>
      <c r="L286" s="147"/>
      <c r="N286" s="147"/>
    </row>
    <row r="287" spans="1:14" s="188" customFormat="1" ht="14.25" x14ac:dyDescent="0.2">
      <c r="A287" s="23">
        <v>146</v>
      </c>
      <c r="B287" s="183" t="s">
        <v>476</v>
      </c>
      <c r="C287" s="182">
        <f>Przedszkole!C287+'SP1'!C287+'SSP2'!C287+'SP4'!C287+'SP5'!C287+'SP7'!C287+'SP8'!C287+'SP10'!C287+'SP11'!C287+'SP12'!C287</f>
        <v>1425</v>
      </c>
      <c r="D287" s="206" t="s">
        <v>71</v>
      </c>
      <c r="E287" s="222">
        <v>0</v>
      </c>
      <c r="F287" s="185">
        <f t="shared" si="12"/>
        <v>0</v>
      </c>
      <c r="G287" s="186"/>
      <c r="H287" s="204">
        <f t="shared" si="13"/>
        <v>0</v>
      </c>
      <c r="I287" s="215">
        <v>0</v>
      </c>
      <c r="J287" s="190"/>
      <c r="K287" s="205" t="e">
        <f t="shared" si="14"/>
        <v>#DIV/0!</v>
      </c>
      <c r="L287" s="147"/>
      <c r="M287" s="157"/>
      <c r="N287" s="147"/>
    </row>
    <row r="288" spans="1:14" ht="51" x14ac:dyDescent="0.2">
      <c r="A288" s="23">
        <v>147</v>
      </c>
      <c r="B288" s="48" t="s">
        <v>492</v>
      </c>
      <c r="C288" s="159">
        <f>Przedszkole!C288+'SP1'!C288+'SSP2'!C288+'SP4'!C288+'SP5'!C288+'SP7'!C288+'SP8'!C288+'SP10'!C288+'SP11'!C288+'SP12'!C288</f>
        <v>5290</v>
      </c>
      <c r="D288" s="23" t="s">
        <v>52</v>
      </c>
      <c r="E288" s="222">
        <v>0</v>
      </c>
      <c r="F288" s="25">
        <f>C288*E288</f>
        <v>0</v>
      </c>
      <c r="G288"/>
      <c r="H288" s="25">
        <f t="shared" si="13"/>
        <v>0</v>
      </c>
      <c r="I288" s="215">
        <v>0</v>
      </c>
      <c r="J288" s="147"/>
      <c r="K288" s="147" t="e">
        <f t="shared" si="14"/>
        <v>#DIV/0!</v>
      </c>
      <c r="L288" s="147"/>
      <c r="M288" s="157"/>
      <c r="N288" s="147"/>
    </row>
    <row r="289" spans="1:14" ht="38.25" x14ac:dyDescent="0.2">
      <c r="A289" s="23">
        <v>148</v>
      </c>
      <c r="B289" s="24" t="s">
        <v>232</v>
      </c>
      <c r="C289" s="159">
        <f>Przedszkole!C289+'SP1'!C289+'SSP2'!C289+'SP4'!C289+'SP5'!C289+'SP7'!C289+'SP8'!C289+'SP10'!C289+'SP11'!C289+'SP12'!C289</f>
        <v>13</v>
      </c>
      <c r="D289" s="23" t="s">
        <v>71</v>
      </c>
      <c r="E289" s="222">
        <v>0</v>
      </c>
      <c r="F289" s="25">
        <f t="shared" si="12"/>
        <v>0</v>
      </c>
      <c r="G289"/>
      <c r="H289" s="25">
        <f t="shared" si="13"/>
        <v>0</v>
      </c>
      <c r="I289" s="215">
        <v>0</v>
      </c>
      <c r="J289" s="147"/>
      <c r="K289" s="147" t="e">
        <f t="shared" si="14"/>
        <v>#DIV/0!</v>
      </c>
      <c r="L289" s="147"/>
      <c r="N289" s="147"/>
    </row>
    <row r="290" spans="1:14" ht="25.5" x14ac:dyDescent="0.2">
      <c r="A290" s="23">
        <v>149</v>
      </c>
      <c r="B290" s="24" t="s">
        <v>233</v>
      </c>
      <c r="C290" s="159">
        <f>Przedszkole!C290+'SP1'!C290+'SSP2'!C290+'SP4'!C290+'SP5'!C290+'SP7'!C290+'SP8'!C290+'SP10'!C290+'SP11'!C290+'SP12'!C290</f>
        <v>9</v>
      </c>
      <c r="D290" s="23" t="s">
        <v>52</v>
      </c>
      <c r="E290" s="222">
        <v>0</v>
      </c>
      <c r="F290" s="25">
        <f t="shared" si="12"/>
        <v>0</v>
      </c>
      <c r="G290"/>
      <c r="H290" s="25">
        <f t="shared" si="13"/>
        <v>0</v>
      </c>
      <c r="I290" s="215">
        <v>0</v>
      </c>
      <c r="J290" s="147"/>
      <c r="K290" s="147" t="e">
        <f t="shared" si="14"/>
        <v>#DIV/0!</v>
      </c>
      <c r="L290" s="147"/>
      <c r="N290" s="147"/>
    </row>
    <row r="291" spans="1:14" ht="14.25" x14ac:dyDescent="0.2">
      <c r="A291" s="23">
        <v>150</v>
      </c>
      <c r="B291" s="219" t="s">
        <v>527</v>
      </c>
      <c r="C291" s="182">
        <f>Przedszkole!C291+'SP1'!C291+'SSP2'!C291+'SP4'!C291+'SP5'!C291+'SP7'!C291+'SP8'!C291+'SP10'!C291+'SP11'!C291+'SP12'!C291</f>
        <v>400</v>
      </c>
      <c r="D291" s="220" t="s">
        <v>52</v>
      </c>
      <c r="E291" s="222">
        <v>0</v>
      </c>
      <c r="F291" s="439">
        <f t="shared" si="12"/>
        <v>0</v>
      </c>
      <c r="G291" s="186"/>
      <c r="H291" s="119"/>
      <c r="I291" s="215"/>
      <c r="J291" s="147"/>
      <c r="L291" s="147"/>
      <c r="N291" s="147"/>
    </row>
    <row r="292" spans="1:14" ht="14.25" x14ac:dyDescent="0.2">
      <c r="A292" s="23">
        <v>151</v>
      </c>
      <c r="B292" s="219" t="s">
        <v>528</v>
      </c>
      <c r="C292" s="182">
        <f>Przedszkole!C292+'SP1'!C292+'SSP2'!C292+'SP4'!C292+'SP5'!C292+'SP7'!C292+'SP8'!C292+'SP10'!C292+'SP11'!C292+'SP12'!C292</f>
        <v>400</v>
      </c>
      <c r="D292" s="220" t="s">
        <v>52</v>
      </c>
      <c r="E292" s="222">
        <v>0</v>
      </c>
      <c r="F292" s="439">
        <f t="shared" si="12"/>
        <v>0</v>
      </c>
      <c r="G292" s="186"/>
      <c r="H292" s="119"/>
      <c r="I292" s="215"/>
      <c r="J292" s="147"/>
      <c r="L292" s="147"/>
      <c r="N292" s="147"/>
    </row>
    <row r="293" spans="1:14" ht="38.25" x14ac:dyDescent="0.2">
      <c r="A293" s="23">
        <v>152</v>
      </c>
      <c r="B293" s="24" t="s">
        <v>234</v>
      </c>
      <c r="C293" s="159">
        <f>Przedszkole!C293+'SP1'!C293+'SSP2'!C293+'SP4'!C293+'SP5'!C293+'SP7'!C293+'SP8'!C293+'SP10'!C293+'SP11'!C293+'SP12'!C293</f>
        <v>778</v>
      </c>
      <c r="D293" s="23" t="s">
        <v>187</v>
      </c>
      <c r="E293" s="222">
        <v>0</v>
      </c>
      <c r="F293" s="25">
        <f t="shared" si="12"/>
        <v>0</v>
      </c>
      <c r="G293"/>
      <c r="H293" s="25">
        <f t="shared" si="13"/>
        <v>0</v>
      </c>
      <c r="I293" s="215">
        <v>0</v>
      </c>
      <c r="J293" s="147"/>
      <c r="K293" s="147" t="e">
        <f t="shared" si="14"/>
        <v>#DIV/0!</v>
      </c>
      <c r="L293" s="147"/>
      <c r="N293" s="147"/>
    </row>
    <row r="294" spans="1:14" ht="25.5" x14ac:dyDescent="0.2">
      <c r="A294" s="23">
        <v>153</v>
      </c>
      <c r="B294" s="57" t="s">
        <v>491</v>
      </c>
      <c r="C294" s="159">
        <f>Przedszkole!C294+'SP1'!C294+'SSP2'!C294+'SP4'!C294+'SP5'!C294+'SP7'!C294+'SP8'!C294+'SP10'!C294+'SP11'!C294+'SP12'!C294</f>
        <v>41</v>
      </c>
      <c r="D294" s="46" t="s">
        <v>52</v>
      </c>
      <c r="E294" s="222">
        <v>0</v>
      </c>
      <c r="F294" s="25">
        <f t="shared" si="12"/>
        <v>0</v>
      </c>
      <c r="G294"/>
      <c r="H294" s="25">
        <f t="shared" si="13"/>
        <v>0</v>
      </c>
      <c r="I294" s="215">
        <v>0</v>
      </c>
      <c r="J294" s="147"/>
      <c r="K294" s="147" t="e">
        <f t="shared" si="14"/>
        <v>#DIV/0!</v>
      </c>
      <c r="L294" s="147"/>
      <c r="N294" s="147"/>
    </row>
    <row r="295" spans="1:14" ht="14.25" x14ac:dyDescent="0.2">
      <c r="A295" s="23">
        <v>154</v>
      </c>
      <c r="B295" s="24" t="s">
        <v>235</v>
      </c>
      <c r="C295" s="159">
        <f>Przedszkole!C295+'SP1'!C295+'SSP2'!C295+'SP4'!C295+'SP5'!C295+'SP7'!C295+'SP8'!C295+'SP10'!C295+'SP11'!C295+'SP12'!C295</f>
        <v>33</v>
      </c>
      <c r="D295" s="23" t="s">
        <v>71</v>
      </c>
      <c r="E295" s="222">
        <v>0</v>
      </c>
      <c r="F295" s="25">
        <f t="shared" si="12"/>
        <v>0</v>
      </c>
      <c r="G295"/>
      <c r="H295" s="25">
        <f t="shared" si="13"/>
        <v>0</v>
      </c>
      <c r="I295" s="215">
        <v>0</v>
      </c>
      <c r="J295" s="147"/>
      <c r="K295" s="147" t="e">
        <f t="shared" si="14"/>
        <v>#DIV/0!</v>
      </c>
      <c r="L295" s="147"/>
      <c r="N295" s="147"/>
    </row>
    <row r="296" spans="1:14" ht="25.5" x14ac:dyDescent="0.2">
      <c r="A296" s="23">
        <v>155</v>
      </c>
      <c r="B296" s="24" t="s">
        <v>236</v>
      </c>
      <c r="C296" s="159">
        <f>Przedszkole!C296+'SP1'!C296+'SSP2'!C296+'SP4'!C296+'SP5'!C296+'SP7'!C296+'SP8'!C296+'SP10'!C296+'SP11'!C296+'SP12'!C296</f>
        <v>11</v>
      </c>
      <c r="D296" s="23" t="s">
        <v>14</v>
      </c>
      <c r="E296" s="222">
        <v>0</v>
      </c>
      <c r="F296" s="25">
        <f t="shared" si="12"/>
        <v>0</v>
      </c>
      <c r="G296"/>
      <c r="H296" s="25">
        <f t="shared" si="13"/>
        <v>0</v>
      </c>
      <c r="I296" s="215">
        <v>0</v>
      </c>
      <c r="J296" s="147"/>
      <c r="K296" s="147" t="e">
        <f t="shared" si="14"/>
        <v>#DIV/0!</v>
      </c>
      <c r="L296" s="147"/>
      <c r="N296" s="147"/>
    </row>
    <row r="297" spans="1:14" ht="63.75" x14ac:dyDescent="0.2">
      <c r="A297" s="23">
        <v>156</v>
      </c>
      <c r="B297" s="24" t="s">
        <v>237</v>
      </c>
      <c r="C297" s="159">
        <f>Przedszkole!C297+'SP1'!C297+'SSP2'!C297+'SP4'!C297+'SP5'!C297+'SP7'!C297+'SP8'!C297+'SP10'!C297+'SP11'!C297+'SP12'!C297</f>
        <v>246</v>
      </c>
      <c r="D297" s="23" t="s">
        <v>52</v>
      </c>
      <c r="E297" s="222">
        <v>0</v>
      </c>
      <c r="F297" s="25">
        <f t="shared" si="12"/>
        <v>0</v>
      </c>
      <c r="G297"/>
      <c r="H297" s="25">
        <f t="shared" si="13"/>
        <v>0</v>
      </c>
      <c r="I297" s="215">
        <v>0</v>
      </c>
      <c r="J297" s="147"/>
      <c r="K297" s="147" t="e">
        <f t="shared" si="14"/>
        <v>#DIV/0!</v>
      </c>
      <c r="L297" s="147"/>
      <c r="N297" s="147"/>
    </row>
    <row r="298" spans="1:14" s="188" customFormat="1" ht="14.25" x14ac:dyDescent="0.2">
      <c r="A298" s="23">
        <v>157</v>
      </c>
      <c r="B298" s="183" t="s">
        <v>477</v>
      </c>
      <c r="C298" s="182">
        <f>Przedszkole!C298+'SP1'!C298+'SSP2'!C298+'SP4'!C298+'SP5'!C298+'SP7'!C298+'SP8'!C298+'SP10'!C298+'SP11'!C298+'SP12'!C298</f>
        <v>61</v>
      </c>
      <c r="D298" s="206" t="s">
        <v>71</v>
      </c>
      <c r="E298" s="222">
        <v>0</v>
      </c>
      <c r="F298" s="185">
        <f t="shared" si="12"/>
        <v>0</v>
      </c>
      <c r="G298" s="186"/>
      <c r="H298" s="204">
        <f t="shared" si="13"/>
        <v>0</v>
      </c>
      <c r="I298" s="215">
        <v>0</v>
      </c>
      <c r="J298" s="190"/>
      <c r="K298" s="205" t="e">
        <f t="shared" si="14"/>
        <v>#DIV/0!</v>
      </c>
      <c r="L298" s="147"/>
      <c r="M298" s="10"/>
      <c r="N298" s="147"/>
    </row>
    <row r="299" spans="1:14" ht="51" x14ac:dyDescent="0.2">
      <c r="A299" s="23">
        <v>158</v>
      </c>
      <c r="B299" s="24" t="s">
        <v>238</v>
      </c>
      <c r="C299" s="159">
        <f>Przedszkole!C299+'SP1'!C299+'SSP2'!C299+'SP4'!C299+'SP5'!C299+'SP7'!C299+'SP8'!C299+'SP10'!C299+'SP11'!C299+'SP12'!C299</f>
        <v>67</v>
      </c>
      <c r="D299" s="23" t="s">
        <v>52</v>
      </c>
      <c r="E299" s="222">
        <v>0</v>
      </c>
      <c r="F299" s="25">
        <f t="shared" si="12"/>
        <v>0</v>
      </c>
      <c r="G299"/>
      <c r="H299" s="25">
        <f t="shared" si="13"/>
        <v>0</v>
      </c>
      <c r="I299" s="215">
        <v>0</v>
      </c>
      <c r="J299" s="147"/>
      <c r="K299" s="147" t="e">
        <f t="shared" si="14"/>
        <v>#DIV/0!</v>
      </c>
      <c r="L299" s="147"/>
      <c r="N299" s="147"/>
    </row>
    <row r="300" spans="1:14" ht="38.25" x14ac:dyDescent="0.2">
      <c r="A300" s="23">
        <v>159</v>
      </c>
      <c r="B300" s="24" t="s">
        <v>239</v>
      </c>
      <c r="C300" s="159">
        <f>Przedszkole!C300+'SP1'!C300+'SSP2'!C300+'SP4'!C300+'SP5'!C300+'SP7'!C300+'SP8'!C300+'SP10'!C300+'SP11'!C300+'SP12'!C300</f>
        <v>52</v>
      </c>
      <c r="D300" s="23" t="s">
        <v>71</v>
      </c>
      <c r="E300" s="222">
        <v>0</v>
      </c>
      <c r="F300" s="25">
        <f t="shared" ref="F300:F323" si="15">C300*E300</f>
        <v>0</v>
      </c>
      <c r="G300"/>
      <c r="H300" s="25">
        <f t="shared" si="13"/>
        <v>0</v>
      </c>
      <c r="I300" s="215">
        <v>0</v>
      </c>
      <c r="J300" s="147"/>
      <c r="K300" s="147" t="e">
        <f t="shared" si="14"/>
        <v>#DIV/0!</v>
      </c>
      <c r="L300" s="147"/>
      <c r="N300" s="147"/>
    </row>
    <row r="301" spans="1:14" ht="38.25" x14ac:dyDescent="0.2">
      <c r="A301" s="23">
        <v>160</v>
      </c>
      <c r="B301" s="24" t="s">
        <v>240</v>
      </c>
      <c r="C301" s="159">
        <f>Przedszkole!C301+'SP1'!C301+'SSP2'!C301+'SP4'!C301+'SP5'!C301+'SP7'!C301+'SP8'!C301+'SP10'!C301+'SP11'!C301+'SP12'!C301</f>
        <v>16</v>
      </c>
      <c r="D301" s="23" t="s">
        <v>71</v>
      </c>
      <c r="E301" s="222">
        <v>0</v>
      </c>
      <c r="F301" s="25">
        <f t="shared" si="15"/>
        <v>0</v>
      </c>
      <c r="G301"/>
      <c r="H301" s="25">
        <f t="shared" si="13"/>
        <v>0</v>
      </c>
      <c r="I301" s="215">
        <v>0</v>
      </c>
      <c r="J301" s="147"/>
      <c r="K301" s="147" t="e">
        <f t="shared" si="14"/>
        <v>#DIV/0!</v>
      </c>
      <c r="L301" s="147"/>
      <c r="N301" s="147"/>
    </row>
    <row r="302" spans="1:14" ht="38.25" x14ac:dyDescent="0.2">
      <c r="A302" s="23">
        <v>161</v>
      </c>
      <c r="B302" s="24" t="s">
        <v>493</v>
      </c>
      <c r="C302" s="159">
        <f>Przedszkole!C302+'SP1'!C302+'SSP2'!C302+'SP4'!C302+'SP5'!C302+'SP7'!C302+'SP8'!C302+'SP10'!C302+'SP11'!C302+'SP12'!C302</f>
        <v>82</v>
      </c>
      <c r="D302" s="58" t="s">
        <v>52</v>
      </c>
      <c r="E302" s="222">
        <v>0</v>
      </c>
      <c r="F302" s="25">
        <f t="shared" si="15"/>
        <v>0</v>
      </c>
      <c r="G302"/>
      <c r="H302" s="25">
        <f t="shared" si="13"/>
        <v>0</v>
      </c>
      <c r="I302" s="215">
        <v>0</v>
      </c>
      <c r="J302" s="147"/>
      <c r="K302" s="147" t="e">
        <f t="shared" si="14"/>
        <v>#DIV/0!</v>
      </c>
      <c r="L302" s="147"/>
      <c r="N302" s="147"/>
    </row>
    <row r="303" spans="1:14" ht="38.25" x14ac:dyDescent="0.2">
      <c r="A303" s="23">
        <v>162</v>
      </c>
      <c r="B303" s="118" t="s">
        <v>494</v>
      </c>
      <c r="C303" s="159">
        <f>Przedszkole!C303+'SP1'!C303+'SSP2'!C303+'SP4'!C303+'SP5'!C303+'SP7'!C303+'SP8'!C303+'SP10'!C303+'SP11'!C303+'SP12'!C303</f>
        <v>46</v>
      </c>
      <c r="D303" s="58" t="s">
        <v>52</v>
      </c>
      <c r="E303" s="222">
        <v>0</v>
      </c>
      <c r="F303" s="25">
        <f t="shared" si="15"/>
        <v>0</v>
      </c>
      <c r="G303"/>
      <c r="H303" s="25">
        <f t="shared" si="13"/>
        <v>0</v>
      </c>
      <c r="I303" s="215">
        <v>0</v>
      </c>
      <c r="J303" s="147"/>
      <c r="K303" s="147" t="e">
        <f t="shared" si="14"/>
        <v>#DIV/0!</v>
      </c>
      <c r="L303" s="147"/>
      <c r="N303" s="147"/>
    </row>
    <row r="304" spans="1:14" ht="51" x14ac:dyDescent="0.2">
      <c r="A304" s="23">
        <v>163</v>
      </c>
      <c r="B304" s="59" t="s">
        <v>484</v>
      </c>
      <c r="C304" s="159">
        <f>Przedszkole!C304+'SP1'!C304+'SSP2'!C304+'SP4'!C304+'SP5'!C304+'SP7'!C304+'SP8'!C304+'SP10'!C304+'SP11'!C304+'SP12'!C304</f>
        <v>4</v>
      </c>
      <c r="D304" s="49" t="s">
        <v>197</v>
      </c>
      <c r="E304" s="222">
        <v>0</v>
      </c>
      <c r="F304" s="25">
        <f t="shared" si="15"/>
        <v>0</v>
      </c>
      <c r="G304"/>
      <c r="H304" s="25">
        <f t="shared" si="13"/>
        <v>0</v>
      </c>
      <c r="I304" s="215">
        <v>0</v>
      </c>
      <c r="J304" s="147"/>
      <c r="K304" s="147" t="e">
        <f t="shared" si="14"/>
        <v>#DIV/0!</v>
      </c>
      <c r="L304" s="147"/>
      <c r="N304" s="147"/>
    </row>
    <row r="305" spans="1:14" ht="38.25" x14ac:dyDescent="0.2">
      <c r="A305" s="23">
        <v>164</v>
      </c>
      <c r="B305" s="24" t="s">
        <v>241</v>
      </c>
      <c r="C305" s="159">
        <f>Przedszkole!C305+'SP1'!C305+'SSP2'!C305+'SP4'!C305+'SP5'!C305+'SP7'!C305+'SP8'!C305+'SP10'!C305+'SP11'!C305+'SP12'!C305</f>
        <v>5</v>
      </c>
      <c r="D305" s="23" t="s">
        <v>14</v>
      </c>
      <c r="E305" s="222">
        <v>0</v>
      </c>
      <c r="F305" s="25">
        <f t="shared" si="15"/>
        <v>0</v>
      </c>
      <c r="G305"/>
      <c r="H305" s="25">
        <f t="shared" si="13"/>
        <v>0</v>
      </c>
      <c r="I305" s="215">
        <v>0</v>
      </c>
      <c r="J305" s="147"/>
      <c r="K305" s="147" t="e">
        <f t="shared" si="14"/>
        <v>#DIV/0!</v>
      </c>
      <c r="L305" s="147"/>
      <c r="N305" s="147"/>
    </row>
    <row r="306" spans="1:14" ht="51" x14ac:dyDescent="0.2">
      <c r="A306" s="23">
        <v>165</v>
      </c>
      <c r="B306" s="60" t="s">
        <v>485</v>
      </c>
      <c r="C306" s="159">
        <f>Przedszkole!C306+'SP1'!C306+'SSP2'!C306+'SP4'!C306+'SP5'!C306+'SP7'!C306+'SP8'!C306+'SP10'!C306+'SP11'!C306+'SP12'!C306</f>
        <v>5</v>
      </c>
      <c r="D306" s="49" t="s">
        <v>197</v>
      </c>
      <c r="E306" s="222">
        <v>0</v>
      </c>
      <c r="F306" s="25">
        <f t="shared" si="15"/>
        <v>0</v>
      </c>
      <c r="G306"/>
      <c r="H306" s="25">
        <f t="shared" si="13"/>
        <v>0</v>
      </c>
      <c r="I306" s="215">
        <v>0</v>
      </c>
      <c r="J306" s="147"/>
      <c r="K306" s="147" t="e">
        <f t="shared" si="14"/>
        <v>#DIV/0!</v>
      </c>
      <c r="L306" s="147"/>
      <c r="N306" s="147"/>
    </row>
    <row r="307" spans="1:14" ht="38.25" x14ac:dyDescent="0.2">
      <c r="A307" s="23">
        <v>166</v>
      </c>
      <c r="B307" s="24" t="s">
        <v>486</v>
      </c>
      <c r="C307" s="159">
        <f>Przedszkole!C307+'SP1'!C307+'SSP2'!C307+'SP4'!C307+'SP5'!C307+'SP7'!C307+'SP8'!C307+'SP10'!C307+'SP11'!C307+'SP12'!C307</f>
        <v>2750</v>
      </c>
      <c r="D307" s="23" t="s">
        <v>52</v>
      </c>
      <c r="E307" s="222">
        <v>0</v>
      </c>
      <c r="F307" s="25">
        <f t="shared" si="15"/>
        <v>0</v>
      </c>
      <c r="G307"/>
      <c r="H307" s="25">
        <f t="shared" si="13"/>
        <v>0</v>
      </c>
      <c r="I307" s="215">
        <v>0</v>
      </c>
      <c r="J307" s="147"/>
      <c r="K307" s="147" t="e">
        <f t="shared" si="14"/>
        <v>#DIV/0!</v>
      </c>
      <c r="L307" s="147"/>
      <c r="N307" s="147"/>
    </row>
    <row r="308" spans="1:14" ht="14.25" x14ac:dyDescent="0.2">
      <c r="A308" s="23">
        <v>167</v>
      </c>
      <c r="B308" s="24" t="s">
        <v>242</v>
      </c>
      <c r="C308" s="159">
        <f>Przedszkole!C308+'SP1'!C308+'SSP2'!C308+'SP4'!C308+'SP5'!C308+'SP7'!C308+'SP8'!C308+'SP10'!C308+'SP11'!C308+'SP12'!C308</f>
        <v>756</v>
      </c>
      <c r="D308" s="23" t="s">
        <v>52</v>
      </c>
      <c r="E308" s="222">
        <v>0</v>
      </c>
      <c r="F308" s="25">
        <f t="shared" si="15"/>
        <v>0</v>
      </c>
      <c r="G308"/>
      <c r="H308" s="25">
        <f t="shared" si="13"/>
        <v>0</v>
      </c>
      <c r="I308" s="215">
        <v>0</v>
      </c>
      <c r="J308" s="147"/>
      <c r="K308" s="147" t="e">
        <f t="shared" si="14"/>
        <v>#DIV/0!</v>
      </c>
      <c r="L308" s="147"/>
      <c r="N308" s="147"/>
    </row>
    <row r="309" spans="1:14" ht="38.25" x14ac:dyDescent="0.2">
      <c r="A309" s="23">
        <v>168</v>
      </c>
      <c r="B309" s="55" t="s">
        <v>487</v>
      </c>
      <c r="C309" s="159">
        <f>Przedszkole!C309+'SP1'!C309+'SSP2'!C309+'SP4'!C309+'SP5'!C309+'SP7'!C309+'SP8'!C309+'SP10'!C309+'SP11'!C309+'SP12'!C309</f>
        <v>865</v>
      </c>
      <c r="D309" s="49" t="s">
        <v>71</v>
      </c>
      <c r="E309" s="222">
        <v>0</v>
      </c>
      <c r="F309" s="25">
        <f t="shared" si="15"/>
        <v>0</v>
      </c>
      <c r="G309"/>
      <c r="H309" s="25">
        <f t="shared" si="13"/>
        <v>0</v>
      </c>
      <c r="I309" s="215">
        <v>0</v>
      </c>
      <c r="J309" s="147"/>
      <c r="K309" s="147" t="e">
        <f t="shared" si="14"/>
        <v>#DIV/0!</v>
      </c>
      <c r="L309" s="147"/>
      <c r="N309" s="147"/>
    </row>
    <row r="310" spans="1:14" ht="14.25" x14ac:dyDescent="0.2">
      <c r="A310" s="23">
        <v>169</v>
      </c>
      <c r="B310" s="24" t="s">
        <v>243</v>
      </c>
      <c r="C310" s="159">
        <f>Przedszkole!C310+'SP1'!C310+'SSP2'!C310+'SP4'!C310+'SP5'!C310+'SP7'!C310+'SP8'!C310+'SP10'!C310+'SP11'!C310+'SP12'!C310</f>
        <v>30</v>
      </c>
      <c r="D310" s="23" t="s">
        <v>52</v>
      </c>
      <c r="E310" s="222">
        <v>0</v>
      </c>
      <c r="F310" s="25">
        <f t="shared" si="15"/>
        <v>0</v>
      </c>
      <c r="G310"/>
      <c r="H310" s="25">
        <f t="shared" si="13"/>
        <v>0</v>
      </c>
      <c r="I310" s="215">
        <v>0</v>
      </c>
      <c r="J310" s="147"/>
      <c r="K310" s="147" t="e">
        <f t="shared" si="14"/>
        <v>#DIV/0!</v>
      </c>
      <c r="L310" s="147"/>
      <c r="N310" s="147"/>
    </row>
    <row r="311" spans="1:14" ht="14.25" x14ac:dyDescent="0.2">
      <c r="A311" s="23">
        <v>170</v>
      </c>
      <c r="B311" s="24" t="s">
        <v>244</v>
      </c>
      <c r="C311" s="159">
        <f>Przedszkole!C311+'SP1'!C311+'SSP2'!C311+'SP4'!C311+'SP5'!C311+'SP7'!C311+'SP8'!C311+'SP10'!C311+'SP11'!C311+'SP12'!C311</f>
        <v>630</v>
      </c>
      <c r="D311" s="23" t="s">
        <v>71</v>
      </c>
      <c r="E311" s="222">
        <v>0</v>
      </c>
      <c r="F311" s="25">
        <f t="shared" si="15"/>
        <v>0</v>
      </c>
      <c r="G311"/>
      <c r="H311" s="25">
        <f t="shared" si="13"/>
        <v>0</v>
      </c>
      <c r="I311" s="215">
        <v>0</v>
      </c>
      <c r="J311" s="147"/>
      <c r="K311" s="147" t="e">
        <f t="shared" si="14"/>
        <v>#DIV/0!</v>
      </c>
      <c r="L311" s="147"/>
      <c r="N311" s="147"/>
    </row>
    <row r="312" spans="1:14" ht="25.5" x14ac:dyDescent="0.2">
      <c r="A312" s="23">
        <v>171</v>
      </c>
      <c r="B312" s="24" t="s">
        <v>488</v>
      </c>
      <c r="C312" s="159">
        <f>Przedszkole!C312+'SP1'!C312+'SSP2'!C312+'SP4'!C312+'SP5'!C312+'SP7'!C312+'SP8'!C312+'SP10'!C312+'SP11'!C312+'SP12'!C312</f>
        <v>546</v>
      </c>
      <c r="D312" s="23" t="s">
        <v>71</v>
      </c>
      <c r="E312" s="222">
        <v>0</v>
      </c>
      <c r="F312" s="25">
        <f t="shared" si="15"/>
        <v>0</v>
      </c>
      <c r="G312"/>
      <c r="H312" s="25">
        <f t="shared" si="13"/>
        <v>0</v>
      </c>
      <c r="I312" s="215">
        <v>0</v>
      </c>
      <c r="J312" s="147"/>
      <c r="K312" s="147" t="e">
        <f t="shared" si="14"/>
        <v>#DIV/0!</v>
      </c>
      <c r="L312" s="147"/>
      <c r="N312" s="147"/>
    </row>
    <row r="313" spans="1:14" ht="14.25" x14ac:dyDescent="0.2">
      <c r="A313" s="23">
        <v>172</v>
      </c>
      <c r="B313" s="24" t="s">
        <v>245</v>
      </c>
      <c r="C313" s="159">
        <f>Przedszkole!C313+'SP1'!C313+'SSP2'!C313+'SP4'!C313+'SP5'!C313+'SP7'!C313+'SP8'!C313+'SP10'!C313+'SP11'!C313+'SP12'!C313</f>
        <v>901</v>
      </c>
      <c r="D313" s="23" t="s">
        <v>52</v>
      </c>
      <c r="E313" s="222">
        <v>0</v>
      </c>
      <c r="F313" s="25">
        <f t="shared" si="15"/>
        <v>0</v>
      </c>
      <c r="G313"/>
      <c r="H313" s="25">
        <f t="shared" si="13"/>
        <v>0</v>
      </c>
      <c r="I313" s="215">
        <v>0</v>
      </c>
      <c r="J313" s="147"/>
      <c r="K313" s="147" t="e">
        <f t="shared" si="14"/>
        <v>#DIV/0!</v>
      </c>
      <c r="L313" s="147"/>
      <c r="N313" s="147"/>
    </row>
    <row r="314" spans="1:14" ht="38.25" x14ac:dyDescent="0.2">
      <c r="A314" s="23">
        <v>173</v>
      </c>
      <c r="B314" s="59" t="s">
        <v>489</v>
      </c>
      <c r="C314" s="159">
        <f>Przedszkole!C314+'SP1'!C314+'SSP2'!C314+'SP4'!C314+'SP5'!C314+'SP7'!C314+'SP8'!C314+'SP10'!C314+'SP11'!C314+'SP12'!C314</f>
        <v>569</v>
      </c>
      <c r="D314" s="49" t="s">
        <v>52</v>
      </c>
      <c r="E314" s="222">
        <v>0</v>
      </c>
      <c r="F314" s="25">
        <f t="shared" si="15"/>
        <v>0</v>
      </c>
      <c r="G314"/>
      <c r="H314" s="25">
        <f t="shared" si="13"/>
        <v>0</v>
      </c>
      <c r="I314" s="215">
        <v>0</v>
      </c>
      <c r="K314" s="147" t="e">
        <f t="shared" si="14"/>
        <v>#DIV/0!</v>
      </c>
      <c r="L314" s="147"/>
      <c r="N314" s="147"/>
    </row>
    <row r="315" spans="1:14" ht="14.25" x14ac:dyDescent="0.2">
      <c r="A315" s="23">
        <v>174</v>
      </c>
      <c r="B315" s="24" t="s">
        <v>246</v>
      </c>
      <c r="C315" s="159">
        <f>Przedszkole!C315+'SP1'!C315+'SSP2'!C315+'SP4'!C315+'SP5'!C315+'SP7'!C315+'SP8'!C315+'SP10'!C315+'SP11'!C315+'SP12'!C315</f>
        <v>34</v>
      </c>
      <c r="D315" s="46" t="s">
        <v>52</v>
      </c>
      <c r="E315" s="222">
        <v>0</v>
      </c>
      <c r="F315" s="25">
        <f t="shared" si="15"/>
        <v>0</v>
      </c>
      <c r="G315"/>
      <c r="H315" s="25">
        <f t="shared" si="13"/>
        <v>0</v>
      </c>
      <c r="I315" s="215">
        <v>0</v>
      </c>
      <c r="K315" s="147" t="e">
        <f t="shared" si="14"/>
        <v>#DIV/0!</v>
      </c>
      <c r="L315" s="147"/>
      <c r="N315" s="147"/>
    </row>
    <row r="316" spans="1:14" s="188" customFormat="1" ht="14.25" x14ac:dyDescent="0.2">
      <c r="A316" s="23">
        <v>175</v>
      </c>
      <c r="B316" s="183" t="s">
        <v>475</v>
      </c>
      <c r="C316" s="182">
        <f>Przedszkole!C316+'SP1'!C316+'SSP2'!C316+'SP4'!C316+'SP5'!C316+'SP7'!C316+'SP8'!C316+'SP10'!C316+'SP11'!C316+'SP12'!C316</f>
        <v>801</v>
      </c>
      <c r="D316" s="184" t="s">
        <v>71</v>
      </c>
      <c r="E316" s="222">
        <v>0</v>
      </c>
      <c r="F316" s="185">
        <f t="shared" si="15"/>
        <v>0</v>
      </c>
      <c r="G316" s="186"/>
      <c r="H316" s="204">
        <f t="shared" si="13"/>
        <v>0</v>
      </c>
      <c r="I316" s="215">
        <v>0</v>
      </c>
      <c r="K316" s="205" t="e">
        <f t="shared" si="14"/>
        <v>#DIV/0!</v>
      </c>
      <c r="L316" s="147"/>
      <c r="M316" s="10"/>
      <c r="N316" s="147"/>
    </row>
    <row r="317" spans="1:14" ht="14.25" x14ac:dyDescent="0.2">
      <c r="A317" s="23">
        <v>176</v>
      </c>
      <c r="B317" s="24" t="s">
        <v>247</v>
      </c>
      <c r="C317" s="159">
        <f>Przedszkole!C317+'SP1'!C317+'SSP2'!C317+'SP4'!C317+'SP5'!C317+'SP7'!C317+'SP8'!C317+'SP10'!C317+'SP11'!C317+'SP12'!C317</f>
        <v>246</v>
      </c>
      <c r="D317" s="23" t="s">
        <v>52</v>
      </c>
      <c r="E317" s="222">
        <v>0</v>
      </c>
      <c r="F317" s="25">
        <f t="shared" si="15"/>
        <v>0</v>
      </c>
      <c r="G317"/>
      <c r="H317" s="25">
        <f t="shared" si="13"/>
        <v>0</v>
      </c>
      <c r="I317" s="215">
        <v>0</v>
      </c>
      <c r="K317" s="147" t="e">
        <f t="shared" si="14"/>
        <v>#DIV/0!</v>
      </c>
      <c r="L317" s="147"/>
      <c r="N317" s="147"/>
    </row>
    <row r="318" spans="1:14" ht="14.25" x14ac:dyDescent="0.2">
      <c r="A318" s="23">
        <v>177</v>
      </c>
      <c r="B318" s="24" t="s">
        <v>248</v>
      </c>
      <c r="C318" s="159">
        <f>Przedszkole!C318+'SP1'!C318+'SSP2'!C318+'SP4'!C318+'SP5'!C318+'SP7'!C318+'SP8'!C318+'SP10'!C318+'SP11'!C318+'SP12'!C318</f>
        <v>620</v>
      </c>
      <c r="D318" s="23" t="s">
        <v>71</v>
      </c>
      <c r="E318" s="222">
        <v>0</v>
      </c>
      <c r="F318" s="25">
        <f t="shared" si="15"/>
        <v>0</v>
      </c>
      <c r="G318"/>
      <c r="H318" s="25">
        <f t="shared" si="13"/>
        <v>0</v>
      </c>
      <c r="I318" s="215">
        <v>0</v>
      </c>
      <c r="J318" s="147"/>
      <c r="K318" s="147" t="e">
        <f t="shared" si="14"/>
        <v>#DIV/0!</v>
      </c>
      <c r="L318" s="147"/>
      <c r="N318" s="147"/>
    </row>
    <row r="319" spans="1:14" ht="57" customHeight="1" x14ac:dyDescent="0.2">
      <c r="A319" s="23">
        <v>178</v>
      </c>
      <c r="B319" s="60" t="s">
        <v>490</v>
      </c>
      <c r="C319" s="159">
        <f>Przedszkole!C319+'SP1'!C319+'SSP2'!C319+'SP4'!C319+'SP5'!C319+'SP7'!C319+'SP8'!C319+'SP10'!C319+'SP11'!C319+'SP12'!C319</f>
        <v>536</v>
      </c>
      <c r="D319" s="61" t="s">
        <v>71</v>
      </c>
      <c r="E319" s="222">
        <v>0</v>
      </c>
      <c r="F319" s="25">
        <f t="shared" si="15"/>
        <v>0</v>
      </c>
      <c r="G319"/>
      <c r="H319" s="25">
        <f t="shared" si="13"/>
        <v>0</v>
      </c>
      <c r="I319" s="215">
        <v>0</v>
      </c>
      <c r="J319" s="147"/>
      <c r="K319" s="147" t="e">
        <f t="shared" si="14"/>
        <v>#DIV/0!</v>
      </c>
      <c r="L319" s="147"/>
      <c r="N319" s="147"/>
    </row>
    <row r="320" spans="1:14" ht="24.75" customHeight="1" x14ac:dyDescent="0.2">
      <c r="A320" s="23">
        <v>179</v>
      </c>
      <c r="B320" s="130" t="s">
        <v>444</v>
      </c>
      <c r="C320" s="159">
        <f>Przedszkole!C320+'SP1'!C320+'SSP2'!C320+'SP4'!C320+'SP5'!C320+'SP7'!C320+'SP8'!C320+'SP10'!C320+'SP11'!C320+'SP12'!C320</f>
        <v>545</v>
      </c>
      <c r="D320" s="120" t="s">
        <v>71</v>
      </c>
      <c r="E320" s="222">
        <v>0</v>
      </c>
      <c r="F320" s="119">
        <f t="shared" si="15"/>
        <v>0</v>
      </c>
      <c r="G320"/>
      <c r="H320" s="25">
        <f t="shared" si="13"/>
        <v>0</v>
      </c>
      <c r="I320" s="215">
        <v>0</v>
      </c>
      <c r="J320" s="147"/>
      <c r="K320" s="147" t="e">
        <f t="shared" si="14"/>
        <v>#DIV/0!</v>
      </c>
      <c r="L320" s="147"/>
      <c r="N320" s="147"/>
    </row>
    <row r="321" spans="1:1024" ht="21.75" customHeight="1" x14ac:dyDescent="0.2">
      <c r="A321" s="23">
        <v>180</v>
      </c>
      <c r="B321" s="24" t="s">
        <v>249</v>
      </c>
      <c r="C321" s="159">
        <f>Przedszkole!C321+'SP1'!C321+'SSP2'!C321+'SP4'!C321+'SP5'!C321+'SP7'!C321+'SP8'!C321+'SP10'!C321+'SP11'!C321+'SP12'!C321</f>
        <v>80</v>
      </c>
      <c r="D321" s="23" t="s">
        <v>71</v>
      </c>
      <c r="E321" s="222">
        <v>0</v>
      </c>
      <c r="F321" s="25">
        <f t="shared" si="15"/>
        <v>0</v>
      </c>
      <c r="G321"/>
      <c r="H321" s="25">
        <f t="shared" si="13"/>
        <v>0</v>
      </c>
      <c r="I321" s="215">
        <v>0</v>
      </c>
      <c r="J321" s="147"/>
      <c r="K321" s="147" t="e">
        <f>H321/I321</f>
        <v>#DIV/0!</v>
      </c>
      <c r="L321" s="147"/>
      <c r="N321" s="147"/>
    </row>
    <row r="322" spans="1:1024" ht="28.5" customHeight="1" x14ac:dyDescent="0.2">
      <c r="A322" s="23">
        <v>181</v>
      </c>
      <c r="B322" s="48" t="s">
        <v>250</v>
      </c>
      <c r="C322" s="159">
        <f>Przedszkole!C322+'SP1'!C322+'SSP2'!C322+'SP4'!C322+'SP5'!C322+'SP7'!C322+'SP8'!C322+'SP10'!C322+'SP11'!C322+'SP12'!C322</f>
        <v>670</v>
      </c>
      <c r="D322" s="23" t="s">
        <v>71</v>
      </c>
      <c r="E322" s="222">
        <v>0</v>
      </c>
      <c r="F322" s="25">
        <f t="shared" si="15"/>
        <v>0</v>
      </c>
      <c r="G322"/>
      <c r="H322" s="25">
        <f t="shared" si="13"/>
        <v>0</v>
      </c>
      <c r="I322" s="215">
        <v>0</v>
      </c>
      <c r="J322" s="147"/>
      <c r="K322" s="147" t="e">
        <f t="shared" si="14"/>
        <v>#DIV/0!</v>
      </c>
      <c r="L322" s="147"/>
      <c r="N322" s="147"/>
    </row>
    <row r="323" spans="1:1024" ht="14.25" customHeight="1" x14ac:dyDescent="0.2">
      <c r="A323" s="23">
        <v>182</v>
      </c>
      <c r="B323" s="10" t="s">
        <v>251</v>
      </c>
      <c r="C323" s="159">
        <f>Przedszkole!C323+'SP1'!C323+'SSP2'!C323+'SP4'!C323+'SP5'!C323+'SP7'!C323+'SP8'!C323+'SP10'!C323+'SP11'!C323+'SP12'!C323</f>
        <v>50</v>
      </c>
      <c r="D323" s="11" t="s">
        <v>52</v>
      </c>
      <c r="E323" s="222">
        <v>0</v>
      </c>
      <c r="F323" s="25">
        <f t="shared" si="15"/>
        <v>0</v>
      </c>
      <c r="G323"/>
      <c r="H323" s="25">
        <f t="shared" si="13"/>
        <v>0</v>
      </c>
      <c r="I323" s="215">
        <v>0</v>
      </c>
      <c r="J323" s="147"/>
      <c r="K323" s="147" t="e">
        <f t="shared" si="14"/>
        <v>#DIV/0!</v>
      </c>
      <c r="L323" s="147"/>
      <c r="N323" s="147"/>
    </row>
    <row r="324" spans="1:1024" s="186" customFormat="1" ht="47.25" customHeight="1" x14ac:dyDescent="0.2">
      <c r="A324" s="23">
        <v>183</v>
      </c>
      <c r="B324" s="207" t="s">
        <v>525</v>
      </c>
      <c r="C324" s="182">
        <f>Przedszkole!C324+'SP1'!C324+'SSP2'!C324+'SP4'!C324+'SP5'!C324+'SP7'!C324+'SP8'!C324+'SP10'!C324+'SP11'!C324+'SP12'!C324</f>
        <v>896</v>
      </c>
      <c r="D324" s="182" t="s">
        <v>71</v>
      </c>
      <c r="E324" s="222">
        <v>0</v>
      </c>
      <c r="F324" s="208">
        <f>C324*E324</f>
        <v>0</v>
      </c>
      <c r="H324" s="204">
        <f t="shared" si="13"/>
        <v>0</v>
      </c>
      <c r="I324" s="215">
        <v>0</v>
      </c>
      <c r="J324" s="190"/>
      <c r="K324" s="205" t="e">
        <f>H324/I324</f>
        <v>#DIV/0!</v>
      </c>
      <c r="L324" s="147"/>
      <c r="M324" s="10"/>
      <c r="N324" s="147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  <c r="AA324" s="188"/>
      <c r="AB324" s="188"/>
      <c r="AC324" s="188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8"/>
      <c r="AT324" s="188"/>
      <c r="AU324" s="188"/>
      <c r="AV324" s="188"/>
      <c r="AW324" s="188"/>
      <c r="AX324" s="188"/>
      <c r="AY324" s="188"/>
      <c r="AZ324" s="188"/>
      <c r="BA324" s="188"/>
      <c r="BB324" s="188"/>
      <c r="BC324" s="188"/>
      <c r="BD324" s="188"/>
      <c r="BE324" s="188"/>
      <c r="BF324" s="188"/>
      <c r="BG324" s="188"/>
      <c r="BH324" s="188"/>
      <c r="BI324" s="188"/>
      <c r="BJ324" s="188"/>
      <c r="BK324" s="188"/>
      <c r="BL324" s="188"/>
      <c r="BM324" s="188"/>
      <c r="BN324" s="188"/>
      <c r="BO324" s="188"/>
      <c r="BP324" s="188"/>
      <c r="BQ324" s="188"/>
      <c r="BR324" s="188"/>
      <c r="BS324" s="188"/>
      <c r="BT324" s="188"/>
      <c r="BU324" s="188"/>
      <c r="BV324" s="188"/>
      <c r="BW324" s="188"/>
      <c r="BX324" s="188"/>
      <c r="BY324" s="188"/>
      <c r="BZ324" s="188"/>
      <c r="CA324" s="188"/>
      <c r="CB324" s="188"/>
      <c r="CC324" s="188"/>
      <c r="CD324" s="188"/>
      <c r="CE324" s="188"/>
      <c r="CF324" s="188"/>
      <c r="CG324" s="188"/>
      <c r="CH324" s="188"/>
      <c r="CI324" s="188"/>
      <c r="CJ324" s="188"/>
      <c r="CK324" s="188"/>
      <c r="CL324" s="188"/>
      <c r="CM324" s="188"/>
      <c r="CN324" s="188"/>
      <c r="CO324" s="188"/>
      <c r="CP324" s="188"/>
      <c r="CQ324" s="188"/>
      <c r="CR324" s="188"/>
      <c r="CS324" s="188"/>
      <c r="CT324" s="188"/>
      <c r="CU324" s="188"/>
      <c r="CV324" s="188"/>
      <c r="CW324" s="188"/>
      <c r="CX324" s="188"/>
      <c r="CY324" s="188"/>
      <c r="CZ324" s="188"/>
      <c r="DA324" s="188"/>
      <c r="DB324" s="188"/>
      <c r="DC324" s="188"/>
      <c r="DD324" s="188"/>
      <c r="DE324" s="188"/>
      <c r="DF324" s="188"/>
      <c r="DG324" s="188"/>
      <c r="DH324" s="188"/>
      <c r="DI324" s="188"/>
      <c r="DJ324" s="188"/>
      <c r="DK324" s="188"/>
      <c r="DL324" s="188"/>
      <c r="DM324" s="188"/>
      <c r="DN324" s="188"/>
      <c r="DO324" s="188"/>
      <c r="DP324" s="188"/>
      <c r="DQ324" s="188"/>
      <c r="DR324" s="188"/>
      <c r="DS324" s="188"/>
      <c r="DT324" s="188"/>
      <c r="DU324" s="188"/>
      <c r="DV324" s="188"/>
      <c r="DW324" s="188"/>
      <c r="DX324" s="188"/>
      <c r="DY324" s="188"/>
      <c r="DZ324" s="188"/>
      <c r="EA324" s="188"/>
      <c r="EB324" s="188"/>
      <c r="EC324" s="188"/>
      <c r="ED324" s="188"/>
      <c r="EE324" s="188"/>
      <c r="EF324" s="188"/>
      <c r="EG324" s="188"/>
      <c r="EH324" s="188"/>
      <c r="EI324" s="188"/>
      <c r="EJ324" s="188"/>
      <c r="EK324" s="188"/>
      <c r="EL324" s="188"/>
      <c r="EM324" s="188"/>
      <c r="EN324" s="188"/>
      <c r="EO324" s="188"/>
      <c r="EP324" s="188"/>
      <c r="EQ324" s="188"/>
      <c r="ER324" s="188"/>
      <c r="ES324" s="188"/>
      <c r="ET324" s="188"/>
      <c r="EU324" s="188"/>
      <c r="EV324" s="188"/>
      <c r="EW324" s="188"/>
      <c r="EX324" s="188"/>
      <c r="EY324" s="188"/>
      <c r="EZ324" s="188"/>
      <c r="FA324" s="188"/>
      <c r="FB324" s="188"/>
      <c r="FC324" s="188"/>
      <c r="FD324" s="188"/>
      <c r="FE324" s="188"/>
      <c r="FF324" s="188"/>
      <c r="FG324" s="188"/>
      <c r="FH324" s="188"/>
      <c r="FI324" s="188"/>
      <c r="FJ324" s="188"/>
      <c r="FK324" s="188"/>
      <c r="FL324" s="188"/>
      <c r="FM324" s="188"/>
      <c r="FN324" s="188"/>
      <c r="FO324" s="188"/>
      <c r="FP324" s="188"/>
      <c r="FQ324" s="188"/>
      <c r="FR324" s="188"/>
      <c r="FS324" s="188"/>
      <c r="FT324" s="188"/>
      <c r="FU324" s="188"/>
      <c r="FV324" s="188"/>
      <c r="FW324" s="188"/>
      <c r="FX324" s="188"/>
      <c r="FY324" s="188"/>
      <c r="FZ324" s="188"/>
      <c r="GA324" s="188"/>
      <c r="GB324" s="188"/>
      <c r="GC324" s="188"/>
      <c r="GD324" s="188"/>
      <c r="GE324" s="188"/>
      <c r="GF324" s="188"/>
      <c r="GG324" s="188"/>
      <c r="GH324" s="188"/>
      <c r="GI324" s="188"/>
      <c r="GJ324" s="188"/>
      <c r="GK324" s="188"/>
      <c r="GL324" s="188"/>
      <c r="GM324" s="188"/>
      <c r="GN324" s="188"/>
      <c r="GO324" s="188"/>
      <c r="GP324" s="188"/>
      <c r="GQ324" s="188"/>
      <c r="GR324" s="188"/>
      <c r="GS324" s="188"/>
      <c r="GT324" s="188"/>
      <c r="GU324" s="188"/>
      <c r="GV324" s="188"/>
      <c r="GW324" s="188"/>
      <c r="GX324" s="188"/>
      <c r="GY324" s="188"/>
      <c r="GZ324" s="188"/>
      <c r="HA324" s="188"/>
      <c r="HB324" s="188"/>
      <c r="HC324" s="188"/>
      <c r="HD324" s="188"/>
      <c r="HE324" s="188"/>
      <c r="HF324" s="188"/>
      <c r="HG324" s="188"/>
      <c r="HH324" s="188"/>
      <c r="HI324" s="188"/>
      <c r="HJ324" s="188"/>
      <c r="HK324" s="188"/>
      <c r="HL324" s="188"/>
      <c r="HM324" s="188"/>
      <c r="HN324" s="188"/>
      <c r="HO324" s="188"/>
      <c r="HP324" s="188"/>
      <c r="HQ324" s="188"/>
      <c r="HR324" s="188"/>
      <c r="HS324" s="188"/>
      <c r="HT324" s="188"/>
      <c r="HU324" s="188"/>
      <c r="HV324" s="188"/>
      <c r="HW324" s="188"/>
      <c r="HX324" s="188"/>
      <c r="HY324" s="188"/>
      <c r="HZ324" s="188"/>
      <c r="IA324" s="188"/>
      <c r="IB324" s="188"/>
      <c r="IC324" s="188"/>
      <c r="ID324" s="188"/>
      <c r="IE324" s="188"/>
      <c r="IF324" s="188"/>
      <c r="IG324" s="188"/>
      <c r="IH324" s="188"/>
      <c r="II324" s="188"/>
      <c r="IJ324" s="188"/>
      <c r="IK324" s="188"/>
      <c r="IL324" s="188"/>
      <c r="IM324" s="188"/>
      <c r="IN324" s="188"/>
      <c r="IO324" s="188"/>
      <c r="IP324" s="188"/>
      <c r="IQ324" s="188"/>
      <c r="IR324" s="188"/>
      <c r="IS324" s="188"/>
      <c r="IT324" s="188"/>
      <c r="IU324" s="188"/>
      <c r="IV324" s="188"/>
      <c r="IW324" s="188"/>
      <c r="IX324" s="188"/>
      <c r="IY324" s="188"/>
      <c r="IZ324" s="188"/>
      <c r="JA324" s="188"/>
      <c r="JB324" s="188"/>
      <c r="JC324" s="188"/>
      <c r="JD324" s="188"/>
      <c r="JE324" s="188"/>
      <c r="JF324" s="188"/>
      <c r="JG324" s="188"/>
      <c r="JH324" s="188"/>
      <c r="JI324" s="188"/>
      <c r="JJ324" s="188"/>
      <c r="JK324" s="188"/>
      <c r="JL324" s="188"/>
      <c r="JM324" s="188"/>
      <c r="JN324" s="188"/>
      <c r="JO324" s="188"/>
      <c r="JP324" s="188"/>
      <c r="JQ324" s="188"/>
      <c r="JR324" s="188"/>
      <c r="JS324" s="188"/>
      <c r="JT324" s="188"/>
      <c r="JU324" s="188"/>
      <c r="JV324" s="188"/>
      <c r="JW324" s="188"/>
      <c r="JX324" s="188"/>
      <c r="JY324" s="188"/>
      <c r="JZ324" s="188"/>
      <c r="KA324" s="188"/>
      <c r="KB324" s="188"/>
      <c r="KC324" s="188"/>
      <c r="KD324" s="188"/>
      <c r="KE324" s="188"/>
      <c r="KF324" s="188"/>
      <c r="KG324" s="188"/>
      <c r="KH324" s="188"/>
      <c r="KI324" s="188"/>
      <c r="KJ324" s="188"/>
      <c r="KK324" s="188"/>
      <c r="KL324" s="188"/>
      <c r="KM324" s="188"/>
      <c r="KN324" s="188"/>
      <c r="KO324" s="188"/>
      <c r="KP324" s="188"/>
      <c r="KQ324" s="188"/>
      <c r="KR324" s="188"/>
      <c r="KS324" s="188"/>
      <c r="KT324" s="188"/>
      <c r="KU324" s="188"/>
      <c r="KV324" s="188"/>
      <c r="KW324" s="188"/>
      <c r="KX324" s="188"/>
      <c r="KY324" s="188"/>
      <c r="KZ324" s="188"/>
      <c r="LA324" s="188"/>
      <c r="LB324" s="188"/>
      <c r="LC324" s="188"/>
      <c r="LD324" s="188"/>
      <c r="LE324" s="188"/>
      <c r="LF324" s="188"/>
      <c r="LG324" s="188"/>
      <c r="LH324" s="188"/>
      <c r="LI324" s="188"/>
      <c r="LJ324" s="188"/>
      <c r="LK324" s="188"/>
      <c r="LL324" s="188"/>
      <c r="LM324" s="188"/>
      <c r="LN324" s="188"/>
      <c r="LO324" s="188"/>
      <c r="LP324" s="188"/>
      <c r="LQ324" s="188"/>
      <c r="LR324" s="188"/>
      <c r="LS324" s="188"/>
      <c r="LT324" s="188"/>
      <c r="LU324" s="188"/>
      <c r="LV324" s="188"/>
      <c r="LW324" s="188"/>
      <c r="LX324" s="188"/>
      <c r="LY324" s="188"/>
      <c r="LZ324" s="188"/>
      <c r="MA324" s="188"/>
      <c r="MB324" s="188"/>
      <c r="MC324" s="188"/>
      <c r="MD324" s="188"/>
      <c r="ME324" s="188"/>
      <c r="MF324" s="188"/>
      <c r="MG324" s="188"/>
      <c r="MH324" s="188"/>
      <c r="MI324" s="188"/>
      <c r="MJ324" s="188"/>
      <c r="MK324" s="188"/>
      <c r="ML324" s="188"/>
      <c r="MM324" s="188"/>
      <c r="MN324" s="188"/>
      <c r="MO324" s="188"/>
      <c r="MP324" s="188"/>
      <c r="MQ324" s="188"/>
      <c r="MR324" s="188"/>
      <c r="MS324" s="188"/>
      <c r="MT324" s="188"/>
      <c r="MU324" s="188"/>
      <c r="MV324" s="188"/>
      <c r="MW324" s="188"/>
      <c r="MX324" s="188"/>
      <c r="MY324" s="188"/>
      <c r="MZ324" s="188"/>
      <c r="NA324" s="188"/>
      <c r="NB324" s="188"/>
      <c r="NC324" s="188"/>
      <c r="ND324" s="188"/>
      <c r="NE324" s="188"/>
      <c r="NF324" s="188"/>
      <c r="NG324" s="188"/>
      <c r="NH324" s="188"/>
      <c r="NI324" s="188"/>
      <c r="NJ324" s="188"/>
      <c r="NK324" s="188"/>
      <c r="NL324" s="188"/>
      <c r="NM324" s="188"/>
      <c r="NN324" s="188"/>
      <c r="NO324" s="188"/>
      <c r="NP324" s="188"/>
      <c r="NQ324" s="188"/>
      <c r="NR324" s="188"/>
      <c r="NS324" s="188"/>
      <c r="NT324" s="188"/>
      <c r="NU324" s="188"/>
      <c r="NV324" s="188"/>
      <c r="NW324" s="188"/>
      <c r="NX324" s="188"/>
      <c r="NY324" s="188"/>
      <c r="NZ324" s="188"/>
      <c r="OA324" s="188"/>
      <c r="OB324" s="188"/>
      <c r="OC324" s="188"/>
      <c r="OD324" s="188"/>
      <c r="OE324" s="188"/>
      <c r="OF324" s="188"/>
      <c r="OG324" s="188"/>
      <c r="OH324" s="188"/>
      <c r="OI324" s="188"/>
      <c r="OJ324" s="188"/>
      <c r="OK324" s="188"/>
      <c r="OL324" s="188"/>
      <c r="OM324" s="188"/>
      <c r="ON324" s="188"/>
      <c r="OO324" s="188"/>
      <c r="OP324" s="188"/>
      <c r="OQ324" s="188"/>
      <c r="OR324" s="188"/>
      <c r="OS324" s="188"/>
      <c r="OT324" s="188"/>
      <c r="OU324" s="188"/>
      <c r="OV324" s="188"/>
      <c r="OW324" s="188"/>
      <c r="OX324" s="188"/>
      <c r="OY324" s="188"/>
      <c r="OZ324" s="188"/>
      <c r="PA324" s="188"/>
      <c r="PB324" s="188"/>
      <c r="PC324" s="188"/>
      <c r="PD324" s="188"/>
      <c r="PE324" s="188"/>
      <c r="PF324" s="188"/>
      <c r="PG324" s="188"/>
      <c r="PH324" s="188"/>
      <c r="PI324" s="188"/>
      <c r="PJ324" s="188"/>
      <c r="PK324" s="188"/>
      <c r="PL324" s="188"/>
      <c r="PM324" s="188"/>
      <c r="PN324" s="188"/>
      <c r="PO324" s="188"/>
      <c r="PP324" s="188"/>
      <c r="PQ324" s="188"/>
      <c r="PR324" s="188"/>
      <c r="PS324" s="188"/>
      <c r="PT324" s="188"/>
      <c r="PU324" s="188"/>
      <c r="PV324" s="188"/>
      <c r="PW324" s="188"/>
      <c r="PX324" s="188"/>
      <c r="PY324" s="188"/>
      <c r="PZ324" s="188"/>
      <c r="QA324" s="188"/>
      <c r="QB324" s="188"/>
      <c r="QC324" s="188"/>
      <c r="QD324" s="188"/>
      <c r="QE324" s="188"/>
      <c r="QF324" s="188"/>
      <c r="QG324" s="188"/>
      <c r="QH324" s="188"/>
      <c r="QI324" s="188"/>
      <c r="QJ324" s="188"/>
      <c r="QK324" s="188"/>
      <c r="QL324" s="188"/>
      <c r="QM324" s="188"/>
      <c r="QN324" s="188"/>
      <c r="QO324" s="188"/>
      <c r="QP324" s="188"/>
      <c r="QQ324" s="188"/>
      <c r="QR324" s="188"/>
      <c r="QS324" s="188"/>
      <c r="QT324" s="188"/>
      <c r="QU324" s="188"/>
      <c r="QV324" s="188"/>
      <c r="QW324" s="188"/>
      <c r="QX324" s="188"/>
      <c r="QY324" s="188"/>
      <c r="QZ324" s="188"/>
      <c r="RA324" s="188"/>
      <c r="RB324" s="188"/>
      <c r="RC324" s="188"/>
      <c r="RD324" s="188"/>
      <c r="RE324" s="188"/>
      <c r="RF324" s="188"/>
      <c r="RG324" s="188"/>
      <c r="RH324" s="188"/>
      <c r="RI324" s="188"/>
      <c r="RJ324" s="188"/>
      <c r="RK324" s="188"/>
      <c r="RL324" s="188"/>
      <c r="RM324" s="188"/>
      <c r="RN324" s="188"/>
      <c r="RO324" s="188"/>
      <c r="RP324" s="188"/>
      <c r="RQ324" s="188"/>
      <c r="RR324" s="188"/>
      <c r="RS324" s="188"/>
      <c r="RT324" s="188"/>
      <c r="RU324" s="188"/>
      <c r="RV324" s="188"/>
      <c r="RW324" s="188"/>
      <c r="RX324" s="188"/>
      <c r="RY324" s="188"/>
      <c r="RZ324" s="188"/>
      <c r="SA324" s="188"/>
      <c r="SB324" s="188"/>
      <c r="SC324" s="188"/>
      <c r="SD324" s="188"/>
      <c r="SE324" s="188"/>
      <c r="SF324" s="188"/>
      <c r="SG324" s="188"/>
      <c r="SH324" s="188"/>
      <c r="SI324" s="188"/>
      <c r="SJ324" s="188"/>
      <c r="SK324" s="188"/>
      <c r="SL324" s="188"/>
      <c r="SM324" s="188"/>
      <c r="SN324" s="188"/>
      <c r="SO324" s="188"/>
      <c r="SP324" s="188"/>
      <c r="SQ324" s="188"/>
      <c r="SR324" s="188"/>
      <c r="SS324" s="188"/>
      <c r="ST324" s="188"/>
      <c r="SU324" s="188"/>
      <c r="SV324" s="188"/>
      <c r="SW324" s="188"/>
      <c r="SX324" s="188"/>
      <c r="SY324" s="188"/>
      <c r="SZ324" s="188"/>
      <c r="TA324" s="188"/>
      <c r="TB324" s="188"/>
      <c r="TC324" s="188"/>
      <c r="TD324" s="188"/>
      <c r="TE324" s="188"/>
      <c r="TF324" s="188"/>
      <c r="TG324" s="188"/>
      <c r="TH324" s="188"/>
      <c r="TI324" s="188"/>
      <c r="TJ324" s="188"/>
      <c r="TK324" s="188"/>
      <c r="TL324" s="188"/>
      <c r="TM324" s="188"/>
      <c r="TN324" s="188"/>
      <c r="TO324" s="188"/>
      <c r="TP324" s="188"/>
      <c r="TQ324" s="188"/>
      <c r="TR324" s="188"/>
      <c r="TS324" s="188"/>
      <c r="TT324" s="188"/>
      <c r="TU324" s="188"/>
      <c r="TV324" s="188"/>
      <c r="TW324" s="188"/>
      <c r="TX324" s="188"/>
      <c r="TY324" s="188"/>
      <c r="TZ324" s="188"/>
      <c r="UA324" s="188"/>
      <c r="UB324" s="188"/>
      <c r="UC324" s="188"/>
      <c r="UD324" s="188"/>
      <c r="UE324" s="188"/>
      <c r="UF324" s="188"/>
      <c r="UG324" s="188"/>
      <c r="UH324" s="188"/>
      <c r="UI324" s="188"/>
      <c r="UJ324" s="188"/>
      <c r="UK324" s="188"/>
      <c r="UL324" s="188"/>
      <c r="UM324" s="188"/>
      <c r="UN324" s="188"/>
      <c r="UO324" s="188"/>
      <c r="UP324" s="188"/>
      <c r="UQ324" s="188"/>
      <c r="UR324" s="188"/>
      <c r="US324" s="188"/>
      <c r="UT324" s="188"/>
      <c r="UU324" s="188"/>
      <c r="UV324" s="188"/>
      <c r="UW324" s="188"/>
      <c r="UX324" s="188"/>
      <c r="UY324" s="188"/>
      <c r="UZ324" s="188"/>
      <c r="VA324" s="188"/>
      <c r="VB324" s="188"/>
      <c r="VC324" s="188"/>
      <c r="VD324" s="188"/>
      <c r="VE324" s="188"/>
      <c r="VF324" s="188"/>
      <c r="VG324" s="188"/>
      <c r="VH324" s="188"/>
      <c r="VI324" s="188"/>
      <c r="VJ324" s="188"/>
      <c r="VK324" s="188"/>
      <c r="VL324" s="188"/>
      <c r="VM324" s="188"/>
      <c r="VN324" s="188"/>
      <c r="VO324" s="188"/>
      <c r="VP324" s="188"/>
      <c r="VQ324" s="188"/>
      <c r="VR324" s="188"/>
      <c r="VS324" s="188"/>
      <c r="VT324" s="188"/>
      <c r="VU324" s="188"/>
      <c r="VV324" s="188"/>
      <c r="VW324" s="188"/>
      <c r="VX324" s="188"/>
      <c r="VY324" s="188"/>
      <c r="VZ324" s="188"/>
      <c r="WA324" s="188"/>
      <c r="WB324" s="188"/>
      <c r="WC324" s="188"/>
      <c r="WD324" s="188"/>
      <c r="WE324" s="188"/>
      <c r="WF324" s="188"/>
      <c r="WG324" s="188"/>
      <c r="WH324" s="188"/>
      <c r="WI324" s="188"/>
      <c r="WJ324" s="188"/>
      <c r="WK324" s="188"/>
      <c r="WL324" s="188"/>
      <c r="WM324" s="188"/>
      <c r="WN324" s="188"/>
      <c r="WO324" s="188"/>
      <c r="WP324" s="188"/>
      <c r="WQ324" s="188"/>
      <c r="WR324" s="188"/>
      <c r="WS324" s="188"/>
      <c r="WT324" s="188"/>
      <c r="WU324" s="188"/>
      <c r="WV324" s="188"/>
      <c r="WW324" s="188"/>
      <c r="WX324" s="188"/>
      <c r="WY324" s="188"/>
      <c r="WZ324" s="188"/>
      <c r="XA324" s="188"/>
      <c r="XB324" s="188"/>
      <c r="XC324" s="188"/>
      <c r="XD324" s="188"/>
      <c r="XE324" s="188"/>
      <c r="XF324" s="188"/>
      <c r="XG324" s="188"/>
      <c r="XH324" s="188"/>
      <c r="XI324" s="188"/>
      <c r="XJ324" s="188"/>
      <c r="XK324" s="188"/>
      <c r="XL324" s="188"/>
      <c r="XM324" s="188"/>
      <c r="XN324" s="188"/>
      <c r="XO324" s="188"/>
      <c r="XP324" s="188"/>
      <c r="XQ324" s="188"/>
      <c r="XR324" s="188"/>
      <c r="XS324" s="188"/>
      <c r="XT324" s="188"/>
      <c r="XU324" s="188"/>
      <c r="XV324" s="188"/>
      <c r="XW324" s="188"/>
      <c r="XX324" s="188"/>
      <c r="XY324" s="188"/>
      <c r="XZ324" s="188"/>
      <c r="YA324" s="188"/>
      <c r="YB324" s="188"/>
      <c r="YC324" s="188"/>
      <c r="YD324" s="188"/>
      <c r="YE324" s="188"/>
      <c r="YF324" s="188"/>
      <c r="YG324" s="188"/>
      <c r="YH324" s="188"/>
      <c r="YI324" s="188"/>
      <c r="YJ324" s="188"/>
      <c r="YK324" s="188"/>
      <c r="YL324" s="188"/>
      <c r="YM324" s="188"/>
      <c r="YN324" s="188"/>
      <c r="YO324" s="188"/>
      <c r="YP324" s="188"/>
      <c r="YQ324" s="188"/>
      <c r="YR324" s="188"/>
      <c r="YS324" s="188"/>
      <c r="YT324" s="188"/>
      <c r="YU324" s="188"/>
      <c r="YV324" s="188"/>
      <c r="YW324" s="188"/>
      <c r="YX324" s="188"/>
      <c r="YY324" s="188"/>
      <c r="YZ324" s="188"/>
      <c r="ZA324" s="188"/>
      <c r="ZB324" s="188"/>
      <c r="ZC324" s="188"/>
      <c r="ZD324" s="188"/>
      <c r="ZE324" s="188"/>
      <c r="ZF324" s="188"/>
      <c r="ZG324" s="188"/>
      <c r="ZH324" s="188"/>
      <c r="ZI324" s="188"/>
      <c r="ZJ324" s="188"/>
      <c r="ZK324" s="188"/>
      <c r="ZL324" s="188"/>
      <c r="ZM324" s="188"/>
      <c r="ZN324" s="188"/>
      <c r="ZO324" s="188"/>
      <c r="ZP324" s="188"/>
      <c r="ZQ324" s="188"/>
      <c r="ZR324" s="188"/>
      <c r="ZS324" s="188"/>
      <c r="ZT324" s="188"/>
      <c r="ZU324" s="188"/>
      <c r="ZV324" s="188"/>
      <c r="ZW324" s="188"/>
      <c r="ZX324" s="188"/>
      <c r="ZY324" s="188"/>
      <c r="ZZ324" s="188"/>
      <c r="AAA324" s="188"/>
      <c r="AAB324" s="188"/>
      <c r="AAC324" s="188"/>
      <c r="AAD324" s="188"/>
      <c r="AAE324" s="188"/>
      <c r="AAF324" s="188"/>
      <c r="AAG324" s="188"/>
      <c r="AAH324" s="188"/>
      <c r="AAI324" s="188"/>
      <c r="AAJ324" s="188"/>
      <c r="AAK324" s="188"/>
      <c r="AAL324" s="188"/>
      <c r="AAM324" s="188"/>
      <c r="AAN324" s="188"/>
      <c r="AAO324" s="188"/>
      <c r="AAP324" s="188"/>
      <c r="AAQ324" s="188"/>
      <c r="AAR324" s="188"/>
      <c r="AAS324" s="188"/>
      <c r="AAT324" s="188"/>
      <c r="AAU324" s="188"/>
      <c r="AAV324" s="188"/>
      <c r="AAW324" s="188"/>
      <c r="AAX324" s="188"/>
      <c r="AAY324" s="188"/>
      <c r="AAZ324" s="188"/>
      <c r="ABA324" s="188"/>
      <c r="ABB324" s="188"/>
      <c r="ABC324" s="188"/>
      <c r="ABD324" s="188"/>
      <c r="ABE324" s="188"/>
      <c r="ABF324" s="188"/>
      <c r="ABG324" s="188"/>
      <c r="ABH324" s="188"/>
      <c r="ABI324" s="188"/>
      <c r="ABJ324" s="188"/>
      <c r="ABK324" s="188"/>
      <c r="ABL324" s="188"/>
      <c r="ABM324" s="188"/>
      <c r="ABN324" s="188"/>
      <c r="ABO324" s="188"/>
      <c r="ABP324" s="188"/>
      <c r="ABQ324" s="188"/>
      <c r="ABR324" s="188"/>
      <c r="ABS324" s="188"/>
      <c r="ABT324" s="188"/>
      <c r="ABU324" s="188"/>
      <c r="ABV324" s="188"/>
      <c r="ABW324" s="188"/>
      <c r="ABX324" s="188"/>
      <c r="ABY324" s="188"/>
      <c r="ABZ324" s="188"/>
      <c r="ACA324" s="188"/>
      <c r="ACB324" s="188"/>
      <c r="ACC324" s="188"/>
      <c r="ACD324" s="188"/>
      <c r="ACE324" s="188"/>
      <c r="ACF324" s="188"/>
      <c r="ACG324" s="188"/>
      <c r="ACH324" s="188"/>
      <c r="ACI324" s="188"/>
      <c r="ACJ324" s="188"/>
      <c r="ACK324" s="188"/>
      <c r="ACL324" s="188"/>
      <c r="ACM324" s="188"/>
      <c r="ACN324" s="188"/>
      <c r="ACO324" s="188"/>
      <c r="ACP324" s="188"/>
      <c r="ACQ324" s="188"/>
      <c r="ACR324" s="188"/>
      <c r="ACS324" s="188"/>
      <c r="ACT324" s="188"/>
      <c r="ACU324" s="188"/>
      <c r="ACV324" s="188"/>
      <c r="ACW324" s="188"/>
      <c r="ACX324" s="188"/>
      <c r="ACY324" s="188"/>
      <c r="ACZ324" s="188"/>
      <c r="ADA324" s="188"/>
      <c r="ADB324" s="188"/>
      <c r="ADC324" s="188"/>
      <c r="ADD324" s="188"/>
      <c r="ADE324" s="188"/>
      <c r="ADF324" s="188"/>
      <c r="ADG324" s="188"/>
      <c r="ADH324" s="188"/>
      <c r="ADI324" s="188"/>
      <c r="ADJ324" s="188"/>
      <c r="ADK324" s="188"/>
      <c r="ADL324" s="188"/>
      <c r="ADM324" s="188"/>
      <c r="ADN324" s="188"/>
      <c r="ADO324" s="188"/>
      <c r="ADP324" s="188"/>
      <c r="ADQ324" s="188"/>
      <c r="ADR324" s="188"/>
      <c r="ADS324" s="188"/>
      <c r="ADT324" s="188"/>
      <c r="ADU324" s="188"/>
      <c r="ADV324" s="188"/>
      <c r="ADW324" s="188"/>
      <c r="ADX324" s="188"/>
      <c r="ADY324" s="188"/>
      <c r="ADZ324" s="188"/>
      <c r="AEA324" s="188"/>
      <c r="AEB324" s="188"/>
      <c r="AEC324" s="188"/>
      <c r="AED324" s="188"/>
      <c r="AEE324" s="188"/>
      <c r="AEF324" s="188"/>
      <c r="AEG324" s="188"/>
      <c r="AEH324" s="188"/>
      <c r="AEI324" s="188"/>
      <c r="AEJ324" s="188"/>
      <c r="AEK324" s="188"/>
      <c r="AEL324" s="188"/>
      <c r="AEM324" s="188"/>
      <c r="AEN324" s="188"/>
      <c r="AEO324" s="188"/>
      <c r="AEP324" s="188"/>
      <c r="AEQ324" s="188"/>
      <c r="AER324" s="188"/>
      <c r="AES324" s="188"/>
      <c r="AET324" s="188"/>
      <c r="AEU324" s="188"/>
      <c r="AEV324" s="188"/>
      <c r="AEW324" s="188"/>
      <c r="AEX324" s="188"/>
      <c r="AEY324" s="188"/>
      <c r="AEZ324" s="188"/>
      <c r="AFA324" s="188"/>
      <c r="AFB324" s="188"/>
      <c r="AFC324" s="188"/>
      <c r="AFD324" s="188"/>
      <c r="AFE324" s="188"/>
      <c r="AFF324" s="188"/>
      <c r="AFG324" s="188"/>
      <c r="AFH324" s="188"/>
      <c r="AFI324" s="188"/>
      <c r="AFJ324" s="188"/>
      <c r="AFK324" s="188"/>
      <c r="AFL324" s="188"/>
      <c r="AFM324" s="188"/>
      <c r="AFN324" s="188"/>
      <c r="AFO324" s="188"/>
      <c r="AFP324" s="188"/>
      <c r="AFQ324" s="188"/>
      <c r="AFR324" s="188"/>
      <c r="AFS324" s="188"/>
      <c r="AFT324" s="188"/>
      <c r="AFU324" s="188"/>
      <c r="AFV324" s="188"/>
      <c r="AFW324" s="188"/>
      <c r="AFX324" s="188"/>
      <c r="AFY324" s="188"/>
      <c r="AFZ324" s="188"/>
      <c r="AGA324" s="188"/>
      <c r="AGB324" s="188"/>
      <c r="AGC324" s="188"/>
      <c r="AGD324" s="188"/>
      <c r="AGE324" s="188"/>
      <c r="AGF324" s="188"/>
      <c r="AGG324" s="188"/>
      <c r="AGH324" s="188"/>
      <c r="AGI324" s="188"/>
      <c r="AGJ324" s="188"/>
      <c r="AGK324" s="188"/>
      <c r="AGL324" s="188"/>
      <c r="AGM324" s="188"/>
      <c r="AGN324" s="188"/>
      <c r="AGO324" s="188"/>
      <c r="AGP324" s="188"/>
      <c r="AGQ324" s="188"/>
      <c r="AGR324" s="188"/>
      <c r="AGS324" s="188"/>
      <c r="AGT324" s="188"/>
      <c r="AGU324" s="188"/>
      <c r="AGV324" s="188"/>
      <c r="AGW324" s="188"/>
      <c r="AGX324" s="188"/>
      <c r="AGY324" s="188"/>
      <c r="AGZ324" s="188"/>
      <c r="AHA324" s="188"/>
      <c r="AHB324" s="188"/>
      <c r="AHC324" s="188"/>
      <c r="AHD324" s="188"/>
      <c r="AHE324" s="188"/>
      <c r="AHF324" s="188"/>
      <c r="AHG324" s="188"/>
      <c r="AHH324" s="188"/>
      <c r="AHI324" s="188"/>
      <c r="AHJ324" s="188"/>
      <c r="AHK324" s="188"/>
      <c r="AHL324" s="188"/>
      <c r="AHM324" s="188"/>
      <c r="AHN324" s="188"/>
      <c r="AHO324" s="188"/>
      <c r="AHP324" s="188"/>
      <c r="AHQ324" s="188"/>
      <c r="AHR324" s="188"/>
      <c r="AHS324" s="188"/>
      <c r="AHT324" s="188"/>
      <c r="AHU324" s="188"/>
      <c r="AHV324" s="188"/>
      <c r="AHW324" s="188"/>
      <c r="AHX324" s="188"/>
      <c r="AHY324" s="188"/>
      <c r="AHZ324" s="188"/>
      <c r="AIA324" s="188"/>
      <c r="AIB324" s="188"/>
      <c r="AIC324" s="188"/>
      <c r="AID324" s="188"/>
      <c r="AIE324" s="188"/>
      <c r="AIF324" s="188"/>
      <c r="AIG324" s="188"/>
      <c r="AIH324" s="188"/>
      <c r="AII324" s="188"/>
      <c r="AIJ324" s="188"/>
      <c r="AIK324" s="188"/>
      <c r="AIL324" s="188"/>
      <c r="AIM324" s="188"/>
      <c r="AIN324" s="188"/>
      <c r="AIO324" s="188"/>
      <c r="AIP324" s="188"/>
      <c r="AIQ324" s="188"/>
      <c r="AIR324" s="188"/>
      <c r="AIS324" s="188"/>
      <c r="AIT324" s="188"/>
      <c r="AIU324" s="188"/>
      <c r="AIV324" s="188"/>
      <c r="AIW324" s="188"/>
      <c r="AIX324" s="188"/>
      <c r="AIY324" s="188"/>
      <c r="AIZ324" s="188"/>
      <c r="AJA324" s="188"/>
      <c r="AJB324" s="188"/>
      <c r="AJC324" s="188"/>
      <c r="AJD324" s="188"/>
      <c r="AJE324" s="188"/>
      <c r="AJF324" s="188"/>
      <c r="AJG324" s="188"/>
      <c r="AJH324" s="188"/>
      <c r="AJI324" s="188"/>
      <c r="AJJ324" s="188"/>
      <c r="AJK324" s="188"/>
      <c r="AJL324" s="188"/>
      <c r="AJM324" s="188"/>
      <c r="AJN324" s="188"/>
      <c r="AJO324" s="188"/>
      <c r="AJP324" s="188"/>
      <c r="AJQ324" s="188"/>
      <c r="AJR324" s="188"/>
      <c r="AJS324" s="188"/>
      <c r="AJT324" s="188"/>
      <c r="AJU324" s="188"/>
      <c r="AJV324" s="188"/>
      <c r="AJW324" s="188"/>
      <c r="AJX324" s="188"/>
      <c r="AJY324" s="188"/>
      <c r="AJZ324" s="188"/>
      <c r="AKA324" s="188"/>
      <c r="AKB324" s="188"/>
      <c r="AKC324" s="188"/>
      <c r="AKD324" s="188"/>
      <c r="AKE324" s="188"/>
      <c r="AKF324" s="188"/>
      <c r="AKG324" s="188"/>
      <c r="AKH324" s="188"/>
      <c r="AKI324" s="188"/>
      <c r="AKJ324" s="188"/>
      <c r="AKK324" s="188"/>
      <c r="AKL324" s="188"/>
      <c r="AKM324" s="188"/>
      <c r="AKN324" s="188"/>
      <c r="AKO324" s="188"/>
      <c r="AKP324" s="188"/>
      <c r="AKQ324" s="188"/>
      <c r="AKR324" s="188"/>
      <c r="AKS324" s="188"/>
      <c r="AKT324" s="188"/>
      <c r="AKU324" s="188"/>
      <c r="AKV324" s="188"/>
      <c r="AKW324" s="188"/>
      <c r="AKX324" s="188"/>
      <c r="AKY324" s="188"/>
      <c r="AKZ324" s="188"/>
      <c r="ALA324" s="188"/>
      <c r="ALB324" s="188"/>
      <c r="ALC324" s="188"/>
      <c r="ALD324" s="188"/>
      <c r="ALE324" s="188"/>
      <c r="ALF324" s="188"/>
      <c r="ALG324" s="188"/>
      <c r="ALH324" s="188"/>
      <c r="ALI324" s="188"/>
      <c r="ALJ324" s="188"/>
      <c r="ALK324" s="188"/>
      <c r="ALL324" s="188"/>
      <c r="ALM324" s="188"/>
      <c r="ALN324" s="188"/>
      <c r="ALO324" s="188"/>
      <c r="ALP324" s="188"/>
      <c r="ALQ324" s="188"/>
      <c r="ALR324" s="188"/>
      <c r="ALS324" s="188"/>
      <c r="ALT324" s="188"/>
      <c r="ALU324" s="188"/>
      <c r="ALV324" s="188"/>
      <c r="ALW324" s="188"/>
      <c r="ALX324" s="188"/>
      <c r="ALY324" s="188"/>
      <c r="ALZ324" s="188"/>
      <c r="AMA324" s="188"/>
      <c r="AMB324" s="188"/>
      <c r="AMC324" s="188"/>
      <c r="AMD324" s="188"/>
      <c r="AME324" s="188"/>
      <c r="AMF324" s="188"/>
      <c r="AMG324" s="188"/>
      <c r="AMH324" s="188"/>
      <c r="AMI324" s="188"/>
      <c r="AMJ324" s="188"/>
    </row>
    <row r="325" spans="1:1024" s="186" customFormat="1" ht="47.25" customHeight="1" x14ac:dyDescent="0.2">
      <c r="A325" s="23">
        <v>184</v>
      </c>
      <c r="B325" s="447" t="s">
        <v>534</v>
      </c>
      <c r="C325" s="182">
        <f>Przedszkole!C325+'SP1'!C325+'SSP2'!C325+'SP4'!C325+'SP5'!C325+'SP7'!C325+'SP8'!C325+'SP10'!C325+'SP11'!C325+'SP12'!C325</f>
        <v>200</v>
      </c>
      <c r="D325" s="184" t="s">
        <v>52</v>
      </c>
      <c r="E325" s="222">
        <v>0</v>
      </c>
      <c r="F325" s="448">
        <f>C325*E325</f>
        <v>0</v>
      </c>
      <c r="H325" s="409"/>
      <c r="I325" s="215"/>
      <c r="J325" s="190"/>
      <c r="K325" s="205"/>
      <c r="L325" s="147"/>
      <c r="M325" s="10"/>
      <c r="N325" s="147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88"/>
      <c r="AX325" s="188"/>
      <c r="AY325" s="188"/>
      <c r="AZ325" s="188"/>
      <c r="BA325" s="188"/>
      <c r="BB325" s="188"/>
      <c r="BC325" s="188"/>
      <c r="BD325" s="188"/>
      <c r="BE325" s="188"/>
      <c r="BF325" s="188"/>
      <c r="BG325" s="188"/>
      <c r="BH325" s="188"/>
      <c r="BI325" s="188"/>
      <c r="BJ325" s="188"/>
      <c r="BK325" s="188"/>
      <c r="BL325" s="188"/>
      <c r="BM325" s="188"/>
      <c r="BN325" s="188"/>
      <c r="BO325" s="188"/>
      <c r="BP325" s="188"/>
      <c r="BQ325" s="188"/>
      <c r="BR325" s="188"/>
      <c r="BS325" s="188"/>
      <c r="BT325" s="188"/>
      <c r="BU325" s="188"/>
      <c r="BV325" s="188"/>
      <c r="BW325" s="188"/>
      <c r="BX325" s="188"/>
      <c r="BY325" s="188"/>
      <c r="BZ325" s="188"/>
      <c r="CA325" s="188"/>
      <c r="CB325" s="188"/>
      <c r="CC325" s="188"/>
      <c r="CD325" s="188"/>
      <c r="CE325" s="188"/>
      <c r="CF325" s="188"/>
      <c r="CG325" s="188"/>
      <c r="CH325" s="188"/>
      <c r="CI325" s="188"/>
      <c r="CJ325" s="188"/>
      <c r="CK325" s="188"/>
      <c r="CL325" s="188"/>
      <c r="CM325" s="188"/>
      <c r="CN325" s="188"/>
      <c r="CO325" s="188"/>
      <c r="CP325" s="188"/>
      <c r="CQ325" s="188"/>
      <c r="CR325" s="188"/>
      <c r="CS325" s="188"/>
      <c r="CT325" s="188"/>
      <c r="CU325" s="188"/>
      <c r="CV325" s="188"/>
      <c r="CW325" s="188"/>
      <c r="CX325" s="188"/>
      <c r="CY325" s="188"/>
      <c r="CZ325" s="188"/>
      <c r="DA325" s="188"/>
      <c r="DB325" s="188"/>
      <c r="DC325" s="188"/>
      <c r="DD325" s="188"/>
      <c r="DE325" s="188"/>
      <c r="DF325" s="188"/>
      <c r="DG325" s="188"/>
      <c r="DH325" s="188"/>
      <c r="DI325" s="188"/>
      <c r="DJ325" s="188"/>
      <c r="DK325" s="188"/>
      <c r="DL325" s="188"/>
      <c r="DM325" s="188"/>
      <c r="DN325" s="188"/>
      <c r="DO325" s="188"/>
      <c r="DP325" s="188"/>
      <c r="DQ325" s="188"/>
      <c r="DR325" s="188"/>
      <c r="DS325" s="188"/>
      <c r="DT325" s="188"/>
      <c r="DU325" s="188"/>
      <c r="DV325" s="188"/>
      <c r="DW325" s="188"/>
      <c r="DX325" s="188"/>
      <c r="DY325" s="188"/>
      <c r="DZ325" s="188"/>
      <c r="EA325" s="188"/>
      <c r="EB325" s="188"/>
      <c r="EC325" s="188"/>
      <c r="ED325" s="188"/>
      <c r="EE325" s="188"/>
      <c r="EF325" s="188"/>
      <c r="EG325" s="188"/>
      <c r="EH325" s="188"/>
      <c r="EI325" s="188"/>
      <c r="EJ325" s="188"/>
      <c r="EK325" s="188"/>
      <c r="EL325" s="188"/>
      <c r="EM325" s="188"/>
      <c r="EN325" s="188"/>
      <c r="EO325" s="188"/>
      <c r="EP325" s="188"/>
      <c r="EQ325" s="188"/>
      <c r="ER325" s="188"/>
      <c r="ES325" s="188"/>
      <c r="ET325" s="188"/>
      <c r="EU325" s="188"/>
      <c r="EV325" s="188"/>
      <c r="EW325" s="188"/>
      <c r="EX325" s="188"/>
      <c r="EY325" s="188"/>
      <c r="EZ325" s="188"/>
      <c r="FA325" s="188"/>
      <c r="FB325" s="188"/>
      <c r="FC325" s="188"/>
      <c r="FD325" s="188"/>
      <c r="FE325" s="188"/>
      <c r="FF325" s="188"/>
      <c r="FG325" s="188"/>
      <c r="FH325" s="188"/>
      <c r="FI325" s="188"/>
      <c r="FJ325" s="188"/>
      <c r="FK325" s="188"/>
      <c r="FL325" s="188"/>
      <c r="FM325" s="188"/>
      <c r="FN325" s="188"/>
      <c r="FO325" s="188"/>
      <c r="FP325" s="188"/>
      <c r="FQ325" s="188"/>
      <c r="FR325" s="188"/>
      <c r="FS325" s="188"/>
      <c r="FT325" s="188"/>
      <c r="FU325" s="188"/>
      <c r="FV325" s="188"/>
      <c r="FW325" s="188"/>
      <c r="FX325" s="188"/>
      <c r="FY325" s="188"/>
      <c r="FZ325" s="188"/>
      <c r="GA325" s="188"/>
      <c r="GB325" s="188"/>
      <c r="GC325" s="188"/>
      <c r="GD325" s="188"/>
      <c r="GE325" s="188"/>
      <c r="GF325" s="188"/>
      <c r="GG325" s="188"/>
      <c r="GH325" s="188"/>
      <c r="GI325" s="188"/>
      <c r="GJ325" s="188"/>
      <c r="GK325" s="188"/>
      <c r="GL325" s="188"/>
      <c r="GM325" s="188"/>
      <c r="GN325" s="188"/>
      <c r="GO325" s="188"/>
      <c r="GP325" s="188"/>
      <c r="GQ325" s="188"/>
      <c r="GR325" s="188"/>
      <c r="GS325" s="188"/>
      <c r="GT325" s="188"/>
      <c r="GU325" s="188"/>
      <c r="GV325" s="188"/>
      <c r="GW325" s="188"/>
      <c r="GX325" s="188"/>
      <c r="GY325" s="188"/>
      <c r="GZ325" s="188"/>
      <c r="HA325" s="188"/>
      <c r="HB325" s="188"/>
      <c r="HC325" s="188"/>
      <c r="HD325" s="188"/>
      <c r="HE325" s="188"/>
      <c r="HF325" s="188"/>
      <c r="HG325" s="188"/>
      <c r="HH325" s="188"/>
      <c r="HI325" s="188"/>
      <c r="HJ325" s="188"/>
      <c r="HK325" s="188"/>
      <c r="HL325" s="188"/>
      <c r="HM325" s="188"/>
      <c r="HN325" s="188"/>
      <c r="HO325" s="188"/>
      <c r="HP325" s="188"/>
      <c r="HQ325" s="188"/>
      <c r="HR325" s="188"/>
      <c r="HS325" s="188"/>
      <c r="HT325" s="188"/>
      <c r="HU325" s="188"/>
      <c r="HV325" s="188"/>
      <c r="HW325" s="188"/>
      <c r="HX325" s="188"/>
      <c r="HY325" s="188"/>
      <c r="HZ325" s="188"/>
      <c r="IA325" s="188"/>
      <c r="IB325" s="188"/>
      <c r="IC325" s="188"/>
      <c r="ID325" s="188"/>
      <c r="IE325" s="188"/>
      <c r="IF325" s="188"/>
      <c r="IG325" s="188"/>
      <c r="IH325" s="188"/>
      <c r="II325" s="188"/>
      <c r="IJ325" s="188"/>
      <c r="IK325" s="188"/>
      <c r="IL325" s="188"/>
      <c r="IM325" s="188"/>
      <c r="IN325" s="188"/>
      <c r="IO325" s="188"/>
      <c r="IP325" s="188"/>
      <c r="IQ325" s="188"/>
      <c r="IR325" s="188"/>
      <c r="IS325" s="188"/>
      <c r="IT325" s="188"/>
      <c r="IU325" s="188"/>
      <c r="IV325" s="188"/>
      <c r="IW325" s="188"/>
      <c r="IX325" s="188"/>
      <c r="IY325" s="188"/>
      <c r="IZ325" s="188"/>
      <c r="JA325" s="188"/>
      <c r="JB325" s="188"/>
      <c r="JC325" s="188"/>
      <c r="JD325" s="188"/>
      <c r="JE325" s="188"/>
      <c r="JF325" s="188"/>
      <c r="JG325" s="188"/>
      <c r="JH325" s="188"/>
      <c r="JI325" s="188"/>
      <c r="JJ325" s="188"/>
      <c r="JK325" s="188"/>
      <c r="JL325" s="188"/>
      <c r="JM325" s="188"/>
      <c r="JN325" s="188"/>
      <c r="JO325" s="188"/>
      <c r="JP325" s="188"/>
      <c r="JQ325" s="188"/>
      <c r="JR325" s="188"/>
      <c r="JS325" s="188"/>
      <c r="JT325" s="188"/>
      <c r="JU325" s="188"/>
      <c r="JV325" s="188"/>
      <c r="JW325" s="188"/>
      <c r="JX325" s="188"/>
      <c r="JY325" s="188"/>
      <c r="JZ325" s="188"/>
      <c r="KA325" s="188"/>
      <c r="KB325" s="188"/>
      <c r="KC325" s="188"/>
      <c r="KD325" s="188"/>
      <c r="KE325" s="188"/>
      <c r="KF325" s="188"/>
      <c r="KG325" s="188"/>
      <c r="KH325" s="188"/>
      <c r="KI325" s="188"/>
      <c r="KJ325" s="188"/>
      <c r="KK325" s="188"/>
      <c r="KL325" s="188"/>
      <c r="KM325" s="188"/>
      <c r="KN325" s="188"/>
      <c r="KO325" s="188"/>
      <c r="KP325" s="188"/>
      <c r="KQ325" s="188"/>
      <c r="KR325" s="188"/>
      <c r="KS325" s="188"/>
      <c r="KT325" s="188"/>
      <c r="KU325" s="188"/>
      <c r="KV325" s="188"/>
      <c r="KW325" s="188"/>
      <c r="KX325" s="188"/>
      <c r="KY325" s="188"/>
      <c r="KZ325" s="188"/>
      <c r="LA325" s="188"/>
      <c r="LB325" s="188"/>
      <c r="LC325" s="188"/>
      <c r="LD325" s="188"/>
      <c r="LE325" s="188"/>
      <c r="LF325" s="188"/>
      <c r="LG325" s="188"/>
      <c r="LH325" s="188"/>
      <c r="LI325" s="188"/>
      <c r="LJ325" s="188"/>
      <c r="LK325" s="188"/>
      <c r="LL325" s="188"/>
      <c r="LM325" s="188"/>
      <c r="LN325" s="188"/>
      <c r="LO325" s="188"/>
      <c r="LP325" s="188"/>
      <c r="LQ325" s="188"/>
      <c r="LR325" s="188"/>
      <c r="LS325" s="188"/>
      <c r="LT325" s="188"/>
      <c r="LU325" s="188"/>
      <c r="LV325" s="188"/>
      <c r="LW325" s="188"/>
      <c r="LX325" s="188"/>
      <c r="LY325" s="188"/>
      <c r="LZ325" s="188"/>
      <c r="MA325" s="188"/>
      <c r="MB325" s="188"/>
      <c r="MC325" s="188"/>
      <c r="MD325" s="188"/>
      <c r="ME325" s="188"/>
      <c r="MF325" s="188"/>
      <c r="MG325" s="188"/>
      <c r="MH325" s="188"/>
      <c r="MI325" s="188"/>
      <c r="MJ325" s="188"/>
      <c r="MK325" s="188"/>
      <c r="ML325" s="188"/>
      <c r="MM325" s="188"/>
      <c r="MN325" s="188"/>
      <c r="MO325" s="188"/>
      <c r="MP325" s="188"/>
      <c r="MQ325" s="188"/>
      <c r="MR325" s="188"/>
      <c r="MS325" s="188"/>
      <c r="MT325" s="188"/>
      <c r="MU325" s="188"/>
      <c r="MV325" s="188"/>
      <c r="MW325" s="188"/>
      <c r="MX325" s="188"/>
      <c r="MY325" s="188"/>
      <c r="MZ325" s="188"/>
      <c r="NA325" s="188"/>
      <c r="NB325" s="188"/>
      <c r="NC325" s="188"/>
      <c r="ND325" s="188"/>
      <c r="NE325" s="188"/>
      <c r="NF325" s="188"/>
      <c r="NG325" s="188"/>
      <c r="NH325" s="188"/>
      <c r="NI325" s="188"/>
      <c r="NJ325" s="188"/>
      <c r="NK325" s="188"/>
      <c r="NL325" s="188"/>
      <c r="NM325" s="188"/>
      <c r="NN325" s="188"/>
      <c r="NO325" s="188"/>
      <c r="NP325" s="188"/>
      <c r="NQ325" s="188"/>
      <c r="NR325" s="188"/>
      <c r="NS325" s="188"/>
      <c r="NT325" s="188"/>
      <c r="NU325" s="188"/>
      <c r="NV325" s="188"/>
      <c r="NW325" s="188"/>
      <c r="NX325" s="188"/>
      <c r="NY325" s="188"/>
      <c r="NZ325" s="188"/>
      <c r="OA325" s="188"/>
      <c r="OB325" s="188"/>
      <c r="OC325" s="188"/>
      <c r="OD325" s="188"/>
      <c r="OE325" s="188"/>
      <c r="OF325" s="188"/>
      <c r="OG325" s="188"/>
      <c r="OH325" s="188"/>
      <c r="OI325" s="188"/>
      <c r="OJ325" s="188"/>
      <c r="OK325" s="188"/>
      <c r="OL325" s="188"/>
      <c r="OM325" s="188"/>
      <c r="ON325" s="188"/>
      <c r="OO325" s="188"/>
      <c r="OP325" s="188"/>
      <c r="OQ325" s="188"/>
      <c r="OR325" s="188"/>
      <c r="OS325" s="188"/>
      <c r="OT325" s="188"/>
      <c r="OU325" s="188"/>
      <c r="OV325" s="188"/>
      <c r="OW325" s="188"/>
      <c r="OX325" s="188"/>
      <c r="OY325" s="188"/>
      <c r="OZ325" s="188"/>
      <c r="PA325" s="188"/>
      <c r="PB325" s="188"/>
      <c r="PC325" s="188"/>
      <c r="PD325" s="188"/>
      <c r="PE325" s="188"/>
      <c r="PF325" s="188"/>
      <c r="PG325" s="188"/>
      <c r="PH325" s="188"/>
      <c r="PI325" s="188"/>
      <c r="PJ325" s="188"/>
      <c r="PK325" s="188"/>
      <c r="PL325" s="188"/>
      <c r="PM325" s="188"/>
      <c r="PN325" s="188"/>
      <c r="PO325" s="188"/>
      <c r="PP325" s="188"/>
      <c r="PQ325" s="188"/>
      <c r="PR325" s="188"/>
      <c r="PS325" s="188"/>
      <c r="PT325" s="188"/>
      <c r="PU325" s="188"/>
      <c r="PV325" s="188"/>
      <c r="PW325" s="188"/>
      <c r="PX325" s="188"/>
      <c r="PY325" s="188"/>
      <c r="PZ325" s="188"/>
      <c r="QA325" s="188"/>
      <c r="QB325" s="188"/>
      <c r="QC325" s="188"/>
      <c r="QD325" s="188"/>
      <c r="QE325" s="188"/>
      <c r="QF325" s="188"/>
      <c r="QG325" s="188"/>
      <c r="QH325" s="188"/>
      <c r="QI325" s="188"/>
      <c r="QJ325" s="188"/>
      <c r="QK325" s="188"/>
      <c r="QL325" s="188"/>
      <c r="QM325" s="188"/>
      <c r="QN325" s="188"/>
      <c r="QO325" s="188"/>
      <c r="QP325" s="188"/>
      <c r="QQ325" s="188"/>
      <c r="QR325" s="188"/>
      <c r="QS325" s="188"/>
      <c r="QT325" s="188"/>
      <c r="QU325" s="188"/>
      <c r="QV325" s="188"/>
      <c r="QW325" s="188"/>
      <c r="QX325" s="188"/>
      <c r="QY325" s="188"/>
      <c r="QZ325" s="188"/>
      <c r="RA325" s="188"/>
      <c r="RB325" s="188"/>
      <c r="RC325" s="188"/>
      <c r="RD325" s="188"/>
      <c r="RE325" s="188"/>
      <c r="RF325" s="188"/>
      <c r="RG325" s="188"/>
      <c r="RH325" s="188"/>
      <c r="RI325" s="188"/>
      <c r="RJ325" s="188"/>
      <c r="RK325" s="188"/>
      <c r="RL325" s="188"/>
      <c r="RM325" s="188"/>
      <c r="RN325" s="188"/>
      <c r="RO325" s="188"/>
      <c r="RP325" s="188"/>
      <c r="RQ325" s="188"/>
      <c r="RR325" s="188"/>
      <c r="RS325" s="188"/>
      <c r="RT325" s="188"/>
      <c r="RU325" s="188"/>
      <c r="RV325" s="188"/>
      <c r="RW325" s="188"/>
      <c r="RX325" s="188"/>
      <c r="RY325" s="188"/>
      <c r="RZ325" s="188"/>
      <c r="SA325" s="188"/>
      <c r="SB325" s="188"/>
      <c r="SC325" s="188"/>
      <c r="SD325" s="188"/>
      <c r="SE325" s="188"/>
      <c r="SF325" s="188"/>
      <c r="SG325" s="188"/>
      <c r="SH325" s="188"/>
      <c r="SI325" s="188"/>
      <c r="SJ325" s="188"/>
      <c r="SK325" s="188"/>
      <c r="SL325" s="188"/>
      <c r="SM325" s="188"/>
      <c r="SN325" s="188"/>
      <c r="SO325" s="188"/>
      <c r="SP325" s="188"/>
      <c r="SQ325" s="188"/>
      <c r="SR325" s="188"/>
      <c r="SS325" s="188"/>
      <c r="ST325" s="188"/>
      <c r="SU325" s="188"/>
      <c r="SV325" s="188"/>
      <c r="SW325" s="188"/>
      <c r="SX325" s="188"/>
      <c r="SY325" s="188"/>
      <c r="SZ325" s="188"/>
      <c r="TA325" s="188"/>
      <c r="TB325" s="188"/>
      <c r="TC325" s="188"/>
      <c r="TD325" s="188"/>
      <c r="TE325" s="188"/>
      <c r="TF325" s="188"/>
      <c r="TG325" s="188"/>
      <c r="TH325" s="188"/>
      <c r="TI325" s="188"/>
      <c r="TJ325" s="188"/>
      <c r="TK325" s="188"/>
      <c r="TL325" s="188"/>
      <c r="TM325" s="188"/>
      <c r="TN325" s="188"/>
      <c r="TO325" s="188"/>
      <c r="TP325" s="188"/>
      <c r="TQ325" s="188"/>
      <c r="TR325" s="188"/>
      <c r="TS325" s="188"/>
      <c r="TT325" s="188"/>
      <c r="TU325" s="188"/>
      <c r="TV325" s="188"/>
      <c r="TW325" s="188"/>
      <c r="TX325" s="188"/>
      <c r="TY325" s="188"/>
      <c r="TZ325" s="188"/>
      <c r="UA325" s="188"/>
      <c r="UB325" s="188"/>
      <c r="UC325" s="188"/>
      <c r="UD325" s="188"/>
      <c r="UE325" s="188"/>
      <c r="UF325" s="188"/>
      <c r="UG325" s="188"/>
      <c r="UH325" s="188"/>
      <c r="UI325" s="188"/>
      <c r="UJ325" s="188"/>
      <c r="UK325" s="188"/>
      <c r="UL325" s="188"/>
      <c r="UM325" s="188"/>
      <c r="UN325" s="188"/>
      <c r="UO325" s="188"/>
      <c r="UP325" s="188"/>
      <c r="UQ325" s="188"/>
      <c r="UR325" s="188"/>
      <c r="US325" s="188"/>
      <c r="UT325" s="188"/>
      <c r="UU325" s="188"/>
      <c r="UV325" s="188"/>
      <c r="UW325" s="188"/>
      <c r="UX325" s="188"/>
      <c r="UY325" s="188"/>
      <c r="UZ325" s="188"/>
      <c r="VA325" s="188"/>
      <c r="VB325" s="188"/>
      <c r="VC325" s="188"/>
      <c r="VD325" s="188"/>
      <c r="VE325" s="188"/>
      <c r="VF325" s="188"/>
      <c r="VG325" s="188"/>
      <c r="VH325" s="188"/>
      <c r="VI325" s="188"/>
      <c r="VJ325" s="188"/>
      <c r="VK325" s="188"/>
      <c r="VL325" s="188"/>
      <c r="VM325" s="188"/>
      <c r="VN325" s="188"/>
      <c r="VO325" s="188"/>
      <c r="VP325" s="188"/>
      <c r="VQ325" s="188"/>
      <c r="VR325" s="188"/>
      <c r="VS325" s="188"/>
      <c r="VT325" s="188"/>
      <c r="VU325" s="188"/>
      <c r="VV325" s="188"/>
      <c r="VW325" s="188"/>
      <c r="VX325" s="188"/>
      <c r="VY325" s="188"/>
      <c r="VZ325" s="188"/>
      <c r="WA325" s="188"/>
      <c r="WB325" s="188"/>
      <c r="WC325" s="188"/>
      <c r="WD325" s="188"/>
      <c r="WE325" s="188"/>
      <c r="WF325" s="188"/>
      <c r="WG325" s="188"/>
      <c r="WH325" s="188"/>
      <c r="WI325" s="188"/>
      <c r="WJ325" s="188"/>
      <c r="WK325" s="188"/>
      <c r="WL325" s="188"/>
      <c r="WM325" s="188"/>
      <c r="WN325" s="188"/>
      <c r="WO325" s="188"/>
      <c r="WP325" s="188"/>
      <c r="WQ325" s="188"/>
      <c r="WR325" s="188"/>
      <c r="WS325" s="188"/>
      <c r="WT325" s="188"/>
      <c r="WU325" s="188"/>
      <c r="WV325" s="188"/>
      <c r="WW325" s="188"/>
      <c r="WX325" s="188"/>
      <c r="WY325" s="188"/>
      <c r="WZ325" s="188"/>
      <c r="XA325" s="188"/>
      <c r="XB325" s="188"/>
      <c r="XC325" s="188"/>
      <c r="XD325" s="188"/>
      <c r="XE325" s="188"/>
      <c r="XF325" s="188"/>
      <c r="XG325" s="188"/>
      <c r="XH325" s="188"/>
      <c r="XI325" s="188"/>
      <c r="XJ325" s="188"/>
      <c r="XK325" s="188"/>
      <c r="XL325" s="188"/>
      <c r="XM325" s="188"/>
      <c r="XN325" s="188"/>
      <c r="XO325" s="188"/>
      <c r="XP325" s="188"/>
      <c r="XQ325" s="188"/>
      <c r="XR325" s="188"/>
      <c r="XS325" s="188"/>
      <c r="XT325" s="188"/>
      <c r="XU325" s="188"/>
      <c r="XV325" s="188"/>
      <c r="XW325" s="188"/>
      <c r="XX325" s="188"/>
      <c r="XY325" s="188"/>
      <c r="XZ325" s="188"/>
      <c r="YA325" s="188"/>
      <c r="YB325" s="188"/>
      <c r="YC325" s="188"/>
      <c r="YD325" s="188"/>
      <c r="YE325" s="188"/>
      <c r="YF325" s="188"/>
      <c r="YG325" s="188"/>
      <c r="YH325" s="188"/>
      <c r="YI325" s="188"/>
      <c r="YJ325" s="188"/>
      <c r="YK325" s="188"/>
      <c r="YL325" s="188"/>
      <c r="YM325" s="188"/>
      <c r="YN325" s="188"/>
      <c r="YO325" s="188"/>
      <c r="YP325" s="188"/>
      <c r="YQ325" s="188"/>
      <c r="YR325" s="188"/>
      <c r="YS325" s="188"/>
      <c r="YT325" s="188"/>
      <c r="YU325" s="188"/>
      <c r="YV325" s="188"/>
      <c r="YW325" s="188"/>
      <c r="YX325" s="188"/>
      <c r="YY325" s="188"/>
      <c r="YZ325" s="188"/>
      <c r="ZA325" s="188"/>
      <c r="ZB325" s="188"/>
      <c r="ZC325" s="188"/>
      <c r="ZD325" s="188"/>
      <c r="ZE325" s="188"/>
      <c r="ZF325" s="188"/>
      <c r="ZG325" s="188"/>
      <c r="ZH325" s="188"/>
      <c r="ZI325" s="188"/>
      <c r="ZJ325" s="188"/>
      <c r="ZK325" s="188"/>
      <c r="ZL325" s="188"/>
      <c r="ZM325" s="188"/>
      <c r="ZN325" s="188"/>
      <c r="ZO325" s="188"/>
      <c r="ZP325" s="188"/>
      <c r="ZQ325" s="188"/>
      <c r="ZR325" s="188"/>
      <c r="ZS325" s="188"/>
      <c r="ZT325" s="188"/>
      <c r="ZU325" s="188"/>
      <c r="ZV325" s="188"/>
      <c r="ZW325" s="188"/>
      <c r="ZX325" s="188"/>
      <c r="ZY325" s="188"/>
      <c r="ZZ325" s="188"/>
      <c r="AAA325" s="188"/>
      <c r="AAB325" s="188"/>
      <c r="AAC325" s="188"/>
      <c r="AAD325" s="188"/>
      <c r="AAE325" s="188"/>
      <c r="AAF325" s="188"/>
      <c r="AAG325" s="188"/>
      <c r="AAH325" s="188"/>
      <c r="AAI325" s="188"/>
      <c r="AAJ325" s="188"/>
      <c r="AAK325" s="188"/>
      <c r="AAL325" s="188"/>
      <c r="AAM325" s="188"/>
      <c r="AAN325" s="188"/>
      <c r="AAO325" s="188"/>
      <c r="AAP325" s="188"/>
      <c r="AAQ325" s="188"/>
      <c r="AAR325" s="188"/>
      <c r="AAS325" s="188"/>
      <c r="AAT325" s="188"/>
      <c r="AAU325" s="188"/>
      <c r="AAV325" s="188"/>
      <c r="AAW325" s="188"/>
      <c r="AAX325" s="188"/>
      <c r="AAY325" s="188"/>
      <c r="AAZ325" s="188"/>
      <c r="ABA325" s="188"/>
      <c r="ABB325" s="188"/>
      <c r="ABC325" s="188"/>
      <c r="ABD325" s="188"/>
      <c r="ABE325" s="188"/>
      <c r="ABF325" s="188"/>
      <c r="ABG325" s="188"/>
      <c r="ABH325" s="188"/>
      <c r="ABI325" s="188"/>
      <c r="ABJ325" s="188"/>
      <c r="ABK325" s="188"/>
      <c r="ABL325" s="188"/>
      <c r="ABM325" s="188"/>
      <c r="ABN325" s="188"/>
      <c r="ABO325" s="188"/>
      <c r="ABP325" s="188"/>
      <c r="ABQ325" s="188"/>
      <c r="ABR325" s="188"/>
      <c r="ABS325" s="188"/>
      <c r="ABT325" s="188"/>
      <c r="ABU325" s="188"/>
      <c r="ABV325" s="188"/>
      <c r="ABW325" s="188"/>
      <c r="ABX325" s="188"/>
      <c r="ABY325" s="188"/>
      <c r="ABZ325" s="188"/>
      <c r="ACA325" s="188"/>
      <c r="ACB325" s="188"/>
      <c r="ACC325" s="188"/>
      <c r="ACD325" s="188"/>
      <c r="ACE325" s="188"/>
      <c r="ACF325" s="188"/>
      <c r="ACG325" s="188"/>
      <c r="ACH325" s="188"/>
      <c r="ACI325" s="188"/>
      <c r="ACJ325" s="188"/>
      <c r="ACK325" s="188"/>
      <c r="ACL325" s="188"/>
      <c r="ACM325" s="188"/>
      <c r="ACN325" s="188"/>
      <c r="ACO325" s="188"/>
      <c r="ACP325" s="188"/>
      <c r="ACQ325" s="188"/>
      <c r="ACR325" s="188"/>
      <c r="ACS325" s="188"/>
      <c r="ACT325" s="188"/>
      <c r="ACU325" s="188"/>
      <c r="ACV325" s="188"/>
      <c r="ACW325" s="188"/>
      <c r="ACX325" s="188"/>
      <c r="ACY325" s="188"/>
      <c r="ACZ325" s="188"/>
      <c r="ADA325" s="188"/>
      <c r="ADB325" s="188"/>
      <c r="ADC325" s="188"/>
      <c r="ADD325" s="188"/>
      <c r="ADE325" s="188"/>
      <c r="ADF325" s="188"/>
      <c r="ADG325" s="188"/>
      <c r="ADH325" s="188"/>
      <c r="ADI325" s="188"/>
      <c r="ADJ325" s="188"/>
      <c r="ADK325" s="188"/>
      <c r="ADL325" s="188"/>
      <c r="ADM325" s="188"/>
      <c r="ADN325" s="188"/>
      <c r="ADO325" s="188"/>
      <c r="ADP325" s="188"/>
      <c r="ADQ325" s="188"/>
      <c r="ADR325" s="188"/>
      <c r="ADS325" s="188"/>
      <c r="ADT325" s="188"/>
      <c r="ADU325" s="188"/>
      <c r="ADV325" s="188"/>
      <c r="ADW325" s="188"/>
      <c r="ADX325" s="188"/>
      <c r="ADY325" s="188"/>
      <c r="ADZ325" s="188"/>
      <c r="AEA325" s="188"/>
      <c r="AEB325" s="188"/>
      <c r="AEC325" s="188"/>
      <c r="AED325" s="188"/>
      <c r="AEE325" s="188"/>
      <c r="AEF325" s="188"/>
      <c r="AEG325" s="188"/>
      <c r="AEH325" s="188"/>
      <c r="AEI325" s="188"/>
      <c r="AEJ325" s="188"/>
      <c r="AEK325" s="188"/>
      <c r="AEL325" s="188"/>
      <c r="AEM325" s="188"/>
      <c r="AEN325" s="188"/>
      <c r="AEO325" s="188"/>
      <c r="AEP325" s="188"/>
      <c r="AEQ325" s="188"/>
      <c r="AER325" s="188"/>
      <c r="AES325" s="188"/>
      <c r="AET325" s="188"/>
      <c r="AEU325" s="188"/>
      <c r="AEV325" s="188"/>
      <c r="AEW325" s="188"/>
      <c r="AEX325" s="188"/>
      <c r="AEY325" s="188"/>
      <c r="AEZ325" s="188"/>
      <c r="AFA325" s="188"/>
      <c r="AFB325" s="188"/>
      <c r="AFC325" s="188"/>
      <c r="AFD325" s="188"/>
      <c r="AFE325" s="188"/>
      <c r="AFF325" s="188"/>
      <c r="AFG325" s="188"/>
      <c r="AFH325" s="188"/>
      <c r="AFI325" s="188"/>
      <c r="AFJ325" s="188"/>
      <c r="AFK325" s="188"/>
      <c r="AFL325" s="188"/>
      <c r="AFM325" s="188"/>
      <c r="AFN325" s="188"/>
      <c r="AFO325" s="188"/>
      <c r="AFP325" s="188"/>
      <c r="AFQ325" s="188"/>
      <c r="AFR325" s="188"/>
      <c r="AFS325" s="188"/>
      <c r="AFT325" s="188"/>
      <c r="AFU325" s="188"/>
      <c r="AFV325" s="188"/>
      <c r="AFW325" s="188"/>
      <c r="AFX325" s="188"/>
      <c r="AFY325" s="188"/>
      <c r="AFZ325" s="188"/>
      <c r="AGA325" s="188"/>
      <c r="AGB325" s="188"/>
      <c r="AGC325" s="188"/>
      <c r="AGD325" s="188"/>
      <c r="AGE325" s="188"/>
      <c r="AGF325" s="188"/>
      <c r="AGG325" s="188"/>
      <c r="AGH325" s="188"/>
      <c r="AGI325" s="188"/>
      <c r="AGJ325" s="188"/>
      <c r="AGK325" s="188"/>
      <c r="AGL325" s="188"/>
      <c r="AGM325" s="188"/>
      <c r="AGN325" s="188"/>
      <c r="AGO325" s="188"/>
      <c r="AGP325" s="188"/>
      <c r="AGQ325" s="188"/>
      <c r="AGR325" s="188"/>
      <c r="AGS325" s="188"/>
      <c r="AGT325" s="188"/>
      <c r="AGU325" s="188"/>
      <c r="AGV325" s="188"/>
      <c r="AGW325" s="188"/>
      <c r="AGX325" s="188"/>
      <c r="AGY325" s="188"/>
      <c r="AGZ325" s="188"/>
      <c r="AHA325" s="188"/>
      <c r="AHB325" s="188"/>
      <c r="AHC325" s="188"/>
      <c r="AHD325" s="188"/>
      <c r="AHE325" s="188"/>
      <c r="AHF325" s="188"/>
      <c r="AHG325" s="188"/>
      <c r="AHH325" s="188"/>
      <c r="AHI325" s="188"/>
      <c r="AHJ325" s="188"/>
      <c r="AHK325" s="188"/>
      <c r="AHL325" s="188"/>
      <c r="AHM325" s="188"/>
      <c r="AHN325" s="188"/>
      <c r="AHO325" s="188"/>
      <c r="AHP325" s="188"/>
      <c r="AHQ325" s="188"/>
      <c r="AHR325" s="188"/>
      <c r="AHS325" s="188"/>
      <c r="AHT325" s="188"/>
      <c r="AHU325" s="188"/>
      <c r="AHV325" s="188"/>
      <c r="AHW325" s="188"/>
      <c r="AHX325" s="188"/>
      <c r="AHY325" s="188"/>
      <c r="AHZ325" s="188"/>
      <c r="AIA325" s="188"/>
      <c r="AIB325" s="188"/>
      <c r="AIC325" s="188"/>
      <c r="AID325" s="188"/>
      <c r="AIE325" s="188"/>
      <c r="AIF325" s="188"/>
      <c r="AIG325" s="188"/>
      <c r="AIH325" s="188"/>
      <c r="AII325" s="188"/>
      <c r="AIJ325" s="188"/>
      <c r="AIK325" s="188"/>
      <c r="AIL325" s="188"/>
      <c r="AIM325" s="188"/>
      <c r="AIN325" s="188"/>
      <c r="AIO325" s="188"/>
      <c r="AIP325" s="188"/>
      <c r="AIQ325" s="188"/>
      <c r="AIR325" s="188"/>
      <c r="AIS325" s="188"/>
      <c r="AIT325" s="188"/>
      <c r="AIU325" s="188"/>
      <c r="AIV325" s="188"/>
      <c r="AIW325" s="188"/>
      <c r="AIX325" s="188"/>
      <c r="AIY325" s="188"/>
      <c r="AIZ325" s="188"/>
      <c r="AJA325" s="188"/>
      <c r="AJB325" s="188"/>
      <c r="AJC325" s="188"/>
      <c r="AJD325" s="188"/>
      <c r="AJE325" s="188"/>
      <c r="AJF325" s="188"/>
      <c r="AJG325" s="188"/>
      <c r="AJH325" s="188"/>
      <c r="AJI325" s="188"/>
      <c r="AJJ325" s="188"/>
      <c r="AJK325" s="188"/>
      <c r="AJL325" s="188"/>
      <c r="AJM325" s="188"/>
      <c r="AJN325" s="188"/>
      <c r="AJO325" s="188"/>
      <c r="AJP325" s="188"/>
      <c r="AJQ325" s="188"/>
      <c r="AJR325" s="188"/>
      <c r="AJS325" s="188"/>
      <c r="AJT325" s="188"/>
      <c r="AJU325" s="188"/>
      <c r="AJV325" s="188"/>
      <c r="AJW325" s="188"/>
      <c r="AJX325" s="188"/>
      <c r="AJY325" s="188"/>
      <c r="AJZ325" s="188"/>
      <c r="AKA325" s="188"/>
      <c r="AKB325" s="188"/>
      <c r="AKC325" s="188"/>
      <c r="AKD325" s="188"/>
      <c r="AKE325" s="188"/>
      <c r="AKF325" s="188"/>
      <c r="AKG325" s="188"/>
      <c r="AKH325" s="188"/>
      <c r="AKI325" s="188"/>
      <c r="AKJ325" s="188"/>
      <c r="AKK325" s="188"/>
      <c r="AKL325" s="188"/>
      <c r="AKM325" s="188"/>
      <c r="AKN325" s="188"/>
      <c r="AKO325" s="188"/>
      <c r="AKP325" s="188"/>
      <c r="AKQ325" s="188"/>
      <c r="AKR325" s="188"/>
      <c r="AKS325" s="188"/>
      <c r="AKT325" s="188"/>
      <c r="AKU325" s="188"/>
      <c r="AKV325" s="188"/>
      <c r="AKW325" s="188"/>
      <c r="AKX325" s="188"/>
      <c r="AKY325" s="188"/>
      <c r="AKZ325" s="188"/>
      <c r="ALA325" s="188"/>
      <c r="ALB325" s="188"/>
      <c r="ALC325" s="188"/>
      <c r="ALD325" s="188"/>
      <c r="ALE325" s="188"/>
      <c r="ALF325" s="188"/>
      <c r="ALG325" s="188"/>
      <c r="ALH325" s="188"/>
      <c r="ALI325" s="188"/>
      <c r="ALJ325" s="188"/>
      <c r="ALK325" s="188"/>
      <c r="ALL325" s="188"/>
      <c r="ALM325" s="188"/>
      <c r="ALN325" s="188"/>
      <c r="ALO325" s="188"/>
      <c r="ALP325" s="188"/>
      <c r="ALQ325" s="188"/>
      <c r="ALR325" s="188"/>
      <c r="ALS325" s="188"/>
      <c r="ALT325" s="188"/>
      <c r="ALU325" s="188"/>
      <c r="ALV325" s="188"/>
      <c r="ALW325" s="188"/>
      <c r="ALX325" s="188"/>
      <c r="ALY325" s="188"/>
      <c r="ALZ325" s="188"/>
      <c r="AMA325" s="188"/>
      <c r="AMB325" s="188"/>
      <c r="AMC325" s="188"/>
      <c r="AMD325" s="188"/>
      <c r="AME325" s="188"/>
      <c r="AMF325" s="188"/>
      <c r="AMG325" s="188"/>
      <c r="AMH325" s="188"/>
      <c r="AMI325" s="188"/>
      <c r="AMJ325" s="188"/>
    </row>
    <row r="326" spans="1:1024" s="186" customFormat="1" ht="47.25" customHeight="1" x14ac:dyDescent="0.2">
      <c r="A326" s="23">
        <v>185</v>
      </c>
      <c r="B326" s="449" t="s">
        <v>539</v>
      </c>
      <c r="C326" s="182">
        <f>Przedszkole!C326+'SP1'!C326+'SSP2'!C326+'SP4'!C326+'SP5'!C326+'SP7'!C326+'SP8'!C326+'SP10'!C326+'SP11'!C326+'SP12'!C326</f>
        <v>200</v>
      </c>
      <c r="D326" s="450" t="s">
        <v>52</v>
      </c>
      <c r="E326" s="222">
        <v>0</v>
      </c>
      <c r="F326" s="448">
        <f>C326*E326</f>
        <v>0</v>
      </c>
      <c r="H326" s="409"/>
      <c r="I326" s="215"/>
      <c r="J326" s="190"/>
      <c r="K326" s="205"/>
      <c r="L326" s="147"/>
      <c r="M326" s="10"/>
      <c r="N326" s="147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  <c r="AA326" s="188"/>
      <c r="AB326" s="188"/>
      <c r="AC326" s="188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  <c r="AR326" s="188"/>
      <c r="AS326" s="188"/>
      <c r="AT326" s="188"/>
      <c r="AU326" s="188"/>
      <c r="AV326" s="188"/>
      <c r="AW326" s="188"/>
      <c r="AX326" s="188"/>
      <c r="AY326" s="188"/>
      <c r="AZ326" s="188"/>
      <c r="BA326" s="188"/>
      <c r="BB326" s="188"/>
      <c r="BC326" s="188"/>
      <c r="BD326" s="188"/>
      <c r="BE326" s="188"/>
      <c r="BF326" s="188"/>
      <c r="BG326" s="188"/>
      <c r="BH326" s="188"/>
      <c r="BI326" s="188"/>
      <c r="BJ326" s="188"/>
      <c r="BK326" s="188"/>
      <c r="BL326" s="188"/>
      <c r="BM326" s="188"/>
      <c r="BN326" s="188"/>
      <c r="BO326" s="188"/>
      <c r="BP326" s="188"/>
      <c r="BQ326" s="188"/>
      <c r="BR326" s="188"/>
      <c r="BS326" s="188"/>
      <c r="BT326" s="188"/>
      <c r="BU326" s="188"/>
      <c r="BV326" s="188"/>
      <c r="BW326" s="188"/>
      <c r="BX326" s="188"/>
      <c r="BY326" s="188"/>
      <c r="BZ326" s="188"/>
      <c r="CA326" s="188"/>
      <c r="CB326" s="188"/>
      <c r="CC326" s="188"/>
      <c r="CD326" s="188"/>
      <c r="CE326" s="188"/>
      <c r="CF326" s="188"/>
      <c r="CG326" s="188"/>
      <c r="CH326" s="188"/>
      <c r="CI326" s="188"/>
      <c r="CJ326" s="188"/>
      <c r="CK326" s="188"/>
      <c r="CL326" s="188"/>
      <c r="CM326" s="188"/>
      <c r="CN326" s="188"/>
      <c r="CO326" s="188"/>
      <c r="CP326" s="188"/>
      <c r="CQ326" s="188"/>
      <c r="CR326" s="188"/>
      <c r="CS326" s="188"/>
      <c r="CT326" s="188"/>
      <c r="CU326" s="188"/>
      <c r="CV326" s="188"/>
      <c r="CW326" s="188"/>
      <c r="CX326" s="188"/>
      <c r="CY326" s="188"/>
      <c r="CZ326" s="188"/>
      <c r="DA326" s="188"/>
      <c r="DB326" s="188"/>
      <c r="DC326" s="188"/>
      <c r="DD326" s="188"/>
      <c r="DE326" s="188"/>
      <c r="DF326" s="188"/>
      <c r="DG326" s="188"/>
      <c r="DH326" s="188"/>
      <c r="DI326" s="188"/>
      <c r="DJ326" s="188"/>
      <c r="DK326" s="188"/>
      <c r="DL326" s="188"/>
      <c r="DM326" s="188"/>
      <c r="DN326" s="188"/>
      <c r="DO326" s="188"/>
      <c r="DP326" s="188"/>
      <c r="DQ326" s="188"/>
      <c r="DR326" s="188"/>
      <c r="DS326" s="188"/>
      <c r="DT326" s="188"/>
      <c r="DU326" s="188"/>
      <c r="DV326" s="188"/>
      <c r="DW326" s="188"/>
      <c r="DX326" s="188"/>
      <c r="DY326" s="188"/>
      <c r="DZ326" s="188"/>
      <c r="EA326" s="188"/>
      <c r="EB326" s="188"/>
      <c r="EC326" s="188"/>
      <c r="ED326" s="188"/>
      <c r="EE326" s="188"/>
      <c r="EF326" s="188"/>
      <c r="EG326" s="188"/>
      <c r="EH326" s="188"/>
      <c r="EI326" s="188"/>
      <c r="EJ326" s="188"/>
      <c r="EK326" s="188"/>
      <c r="EL326" s="188"/>
      <c r="EM326" s="188"/>
      <c r="EN326" s="188"/>
      <c r="EO326" s="188"/>
      <c r="EP326" s="188"/>
      <c r="EQ326" s="188"/>
      <c r="ER326" s="188"/>
      <c r="ES326" s="188"/>
      <c r="ET326" s="188"/>
      <c r="EU326" s="188"/>
      <c r="EV326" s="188"/>
      <c r="EW326" s="188"/>
      <c r="EX326" s="188"/>
      <c r="EY326" s="188"/>
      <c r="EZ326" s="188"/>
      <c r="FA326" s="188"/>
      <c r="FB326" s="188"/>
      <c r="FC326" s="188"/>
      <c r="FD326" s="188"/>
      <c r="FE326" s="188"/>
      <c r="FF326" s="188"/>
      <c r="FG326" s="188"/>
      <c r="FH326" s="188"/>
      <c r="FI326" s="188"/>
      <c r="FJ326" s="188"/>
      <c r="FK326" s="188"/>
      <c r="FL326" s="188"/>
      <c r="FM326" s="188"/>
      <c r="FN326" s="188"/>
      <c r="FO326" s="188"/>
      <c r="FP326" s="188"/>
      <c r="FQ326" s="188"/>
      <c r="FR326" s="188"/>
      <c r="FS326" s="188"/>
      <c r="FT326" s="188"/>
      <c r="FU326" s="188"/>
      <c r="FV326" s="188"/>
      <c r="FW326" s="188"/>
      <c r="FX326" s="188"/>
      <c r="FY326" s="188"/>
      <c r="FZ326" s="188"/>
      <c r="GA326" s="188"/>
      <c r="GB326" s="188"/>
      <c r="GC326" s="188"/>
      <c r="GD326" s="188"/>
      <c r="GE326" s="188"/>
      <c r="GF326" s="188"/>
      <c r="GG326" s="188"/>
      <c r="GH326" s="188"/>
      <c r="GI326" s="188"/>
      <c r="GJ326" s="188"/>
      <c r="GK326" s="188"/>
      <c r="GL326" s="188"/>
      <c r="GM326" s="188"/>
      <c r="GN326" s="188"/>
      <c r="GO326" s="188"/>
      <c r="GP326" s="188"/>
      <c r="GQ326" s="188"/>
      <c r="GR326" s="188"/>
      <c r="GS326" s="188"/>
      <c r="GT326" s="188"/>
      <c r="GU326" s="188"/>
      <c r="GV326" s="188"/>
      <c r="GW326" s="188"/>
      <c r="GX326" s="188"/>
      <c r="GY326" s="188"/>
      <c r="GZ326" s="188"/>
      <c r="HA326" s="188"/>
      <c r="HB326" s="188"/>
      <c r="HC326" s="188"/>
      <c r="HD326" s="188"/>
      <c r="HE326" s="188"/>
      <c r="HF326" s="188"/>
      <c r="HG326" s="188"/>
      <c r="HH326" s="188"/>
      <c r="HI326" s="188"/>
      <c r="HJ326" s="188"/>
      <c r="HK326" s="188"/>
      <c r="HL326" s="188"/>
      <c r="HM326" s="188"/>
      <c r="HN326" s="188"/>
      <c r="HO326" s="188"/>
      <c r="HP326" s="188"/>
      <c r="HQ326" s="188"/>
      <c r="HR326" s="188"/>
      <c r="HS326" s="188"/>
      <c r="HT326" s="188"/>
      <c r="HU326" s="188"/>
      <c r="HV326" s="188"/>
      <c r="HW326" s="188"/>
      <c r="HX326" s="188"/>
      <c r="HY326" s="188"/>
      <c r="HZ326" s="188"/>
      <c r="IA326" s="188"/>
      <c r="IB326" s="188"/>
      <c r="IC326" s="188"/>
      <c r="ID326" s="188"/>
      <c r="IE326" s="188"/>
      <c r="IF326" s="188"/>
      <c r="IG326" s="188"/>
      <c r="IH326" s="188"/>
      <c r="II326" s="188"/>
      <c r="IJ326" s="188"/>
      <c r="IK326" s="188"/>
      <c r="IL326" s="188"/>
      <c r="IM326" s="188"/>
      <c r="IN326" s="188"/>
      <c r="IO326" s="188"/>
      <c r="IP326" s="188"/>
      <c r="IQ326" s="188"/>
      <c r="IR326" s="188"/>
      <c r="IS326" s="188"/>
      <c r="IT326" s="188"/>
      <c r="IU326" s="188"/>
      <c r="IV326" s="188"/>
      <c r="IW326" s="188"/>
      <c r="IX326" s="188"/>
      <c r="IY326" s="188"/>
      <c r="IZ326" s="188"/>
      <c r="JA326" s="188"/>
      <c r="JB326" s="188"/>
      <c r="JC326" s="188"/>
      <c r="JD326" s="188"/>
      <c r="JE326" s="188"/>
      <c r="JF326" s="188"/>
      <c r="JG326" s="188"/>
      <c r="JH326" s="188"/>
      <c r="JI326" s="188"/>
      <c r="JJ326" s="188"/>
      <c r="JK326" s="188"/>
      <c r="JL326" s="188"/>
      <c r="JM326" s="188"/>
      <c r="JN326" s="188"/>
      <c r="JO326" s="188"/>
      <c r="JP326" s="188"/>
      <c r="JQ326" s="188"/>
      <c r="JR326" s="188"/>
      <c r="JS326" s="188"/>
      <c r="JT326" s="188"/>
      <c r="JU326" s="188"/>
      <c r="JV326" s="188"/>
      <c r="JW326" s="188"/>
      <c r="JX326" s="188"/>
      <c r="JY326" s="188"/>
      <c r="JZ326" s="188"/>
      <c r="KA326" s="188"/>
      <c r="KB326" s="188"/>
      <c r="KC326" s="188"/>
      <c r="KD326" s="188"/>
      <c r="KE326" s="188"/>
      <c r="KF326" s="188"/>
      <c r="KG326" s="188"/>
      <c r="KH326" s="188"/>
      <c r="KI326" s="188"/>
      <c r="KJ326" s="188"/>
      <c r="KK326" s="188"/>
      <c r="KL326" s="188"/>
      <c r="KM326" s="188"/>
      <c r="KN326" s="188"/>
      <c r="KO326" s="188"/>
      <c r="KP326" s="188"/>
      <c r="KQ326" s="188"/>
      <c r="KR326" s="188"/>
      <c r="KS326" s="188"/>
      <c r="KT326" s="188"/>
      <c r="KU326" s="188"/>
      <c r="KV326" s="188"/>
      <c r="KW326" s="188"/>
      <c r="KX326" s="188"/>
      <c r="KY326" s="188"/>
      <c r="KZ326" s="188"/>
      <c r="LA326" s="188"/>
      <c r="LB326" s="188"/>
      <c r="LC326" s="188"/>
      <c r="LD326" s="188"/>
      <c r="LE326" s="188"/>
      <c r="LF326" s="188"/>
      <c r="LG326" s="188"/>
      <c r="LH326" s="188"/>
      <c r="LI326" s="188"/>
      <c r="LJ326" s="188"/>
      <c r="LK326" s="188"/>
      <c r="LL326" s="188"/>
      <c r="LM326" s="188"/>
      <c r="LN326" s="188"/>
      <c r="LO326" s="188"/>
      <c r="LP326" s="188"/>
      <c r="LQ326" s="188"/>
      <c r="LR326" s="188"/>
      <c r="LS326" s="188"/>
      <c r="LT326" s="188"/>
      <c r="LU326" s="188"/>
      <c r="LV326" s="188"/>
      <c r="LW326" s="188"/>
      <c r="LX326" s="188"/>
      <c r="LY326" s="188"/>
      <c r="LZ326" s="188"/>
      <c r="MA326" s="188"/>
      <c r="MB326" s="188"/>
      <c r="MC326" s="188"/>
      <c r="MD326" s="188"/>
      <c r="ME326" s="188"/>
      <c r="MF326" s="188"/>
      <c r="MG326" s="188"/>
      <c r="MH326" s="188"/>
      <c r="MI326" s="188"/>
      <c r="MJ326" s="188"/>
      <c r="MK326" s="188"/>
      <c r="ML326" s="188"/>
      <c r="MM326" s="188"/>
      <c r="MN326" s="188"/>
      <c r="MO326" s="188"/>
      <c r="MP326" s="188"/>
      <c r="MQ326" s="188"/>
      <c r="MR326" s="188"/>
      <c r="MS326" s="188"/>
      <c r="MT326" s="188"/>
      <c r="MU326" s="188"/>
      <c r="MV326" s="188"/>
      <c r="MW326" s="188"/>
      <c r="MX326" s="188"/>
      <c r="MY326" s="188"/>
      <c r="MZ326" s="188"/>
      <c r="NA326" s="188"/>
      <c r="NB326" s="188"/>
      <c r="NC326" s="188"/>
      <c r="ND326" s="188"/>
      <c r="NE326" s="188"/>
      <c r="NF326" s="188"/>
      <c r="NG326" s="188"/>
      <c r="NH326" s="188"/>
      <c r="NI326" s="188"/>
      <c r="NJ326" s="188"/>
      <c r="NK326" s="188"/>
      <c r="NL326" s="188"/>
      <c r="NM326" s="188"/>
      <c r="NN326" s="188"/>
      <c r="NO326" s="188"/>
      <c r="NP326" s="188"/>
      <c r="NQ326" s="188"/>
      <c r="NR326" s="188"/>
      <c r="NS326" s="188"/>
      <c r="NT326" s="188"/>
      <c r="NU326" s="188"/>
      <c r="NV326" s="188"/>
      <c r="NW326" s="188"/>
      <c r="NX326" s="188"/>
      <c r="NY326" s="188"/>
      <c r="NZ326" s="188"/>
      <c r="OA326" s="188"/>
      <c r="OB326" s="188"/>
      <c r="OC326" s="188"/>
      <c r="OD326" s="188"/>
      <c r="OE326" s="188"/>
      <c r="OF326" s="188"/>
      <c r="OG326" s="188"/>
      <c r="OH326" s="188"/>
      <c r="OI326" s="188"/>
      <c r="OJ326" s="188"/>
      <c r="OK326" s="188"/>
      <c r="OL326" s="188"/>
      <c r="OM326" s="188"/>
      <c r="ON326" s="188"/>
      <c r="OO326" s="188"/>
      <c r="OP326" s="188"/>
      <c r="OQ326" s="188"/>
      <c r="OR326" s="188"/>
      <c r="OS326" s="188"/>
      <c r="OT326" s="188"/>
      <c r="OU326" s="188"/>
      <c r="OV326" s="188"/>
      <c r="OW326" s="188"/>
      <c r="OX326" s="188"/>
      <c r="OY326" s="188"/>
      <c r="OZ326" s="188"/>
      <c r="PA326" s="188"/>
      <c r="PB326" s="188"/>
      <c r="PC326" s="188"/>
      <c r="PD326" s="188"/>
      <c r="PE326" s="188"/>
      <c r="PF326" s="188"/>
      <c r="PG326" s="188"/>
      <c r="PH326" s="188"/>
      <c r="PI326" s="188"/>
      <c r="PJ326" s="188"/>
      <c r="PK326" s="188"/>
      <c r="PL326" s="188"/>
      <c r="PM326" s="188"/>
      <c r="PN326" s="188"/>
      <c r="PO326" s="188"/>
      <c r="PP326" s="188"/>
      <c r="PQ326" s="188"/>
      <c r="PR326" s="188"/>
      <c r="PS326" s="188"/>
      <c r="PT326" s="188"/>
      <c r="PU326" s="188"/>
      <c r="PV326" s="188"/>
      <c r="PW326" s="188"/>
      <c r="PX326" s="188"/>
      <c r="PY326" s="188"/>
      <c r="PZ326" s="188"/>
      <c r="QA326" s="188"/>
      <c r="QB326" s="188"/>
      <c r="QC326" s="188"/>
      <c r="QD326" s="188"/>
      <c r="QE326" s="188"/>
      <c r="QF326" s="188"/>
      <c r="QG326" s="188"/>
      <c r="QH326" s="188"/>
      <c r="QI326" s="188"/>
      <c r="QJ326" s="188"/>
      <c r="QK326" s="188"/>
      <c r="QL326" s="188"/>
      <c r="QM326" s="188"/>
      <c r="QN326" s="188"/>
      <c r="QO326" s="188"/>
      <c r="QP326" s="188"/>
      <c r="QQ326" s="188"/>
      <c r="QR326" s="188"/>
      <c r="QS326" s="188"/>
      <c r="QT326" s="188"/>
      <c r="QU326" s="188"/>
      <c r="QV326" s="188"/>
      <c r="QW326" s="188"/>
      <c r="QX326" s="188"/>
      <c r="QY326" s="188"/>
      <c r="QZ326" s="188"/>
      <c r="RA326" s="188"/>
      <c r="RB326" s="188"/>
      <c r="RC326" s="188"/>
      <c r="RD326" s="188"/>
      <c r="RE326" s="188"/>
      <c r="RF326" s="188"/>
      <c r="RG326" s="188"/>
      <c r="RH326" s="188"/>
      <c r="RI326" s="188"/>
      <c r="RJ326" s="188"/>
      <c r="RK326" s="188"/>
      <c r="RL326" s="188"/>
      <c r="RM326" s="188"/>
      <c r="RN326" s="188"/>
      <c r="RO326" s="188"/>
      <c r="RP326" s="188"/>
      <c r="RQ326" s="188"/>
      <c r="RR326" s="188"/>
      <c r="RS326" s="188"/>
      <c r="RT326" s="188"/>
      <c r="RU326" s="188"/>
      <c r="RV326" s="188"/>
      <c r="RW326" s="188"/>
      <c r="RX326" s="188"/>
      <c r="RY326" s="188"/>
      <c r="RZ326" s="188"/>
      <c r="SA326" s="188"/>
      <c r="SB326" s="188"/>
      <c r="SC326" s="188"/>
      <c r="SD326" s="188"/>
      <c r="SE326" s="188"/>
      <c r="SF326" s="188"/>
      <c r="SG326" s="188"/>
      <c r="SH326" s="188"/>
      <c r="SI326" s="188"/>
      <c r="SJ326" s="188"/>
      <c r="SK326" s="188"/>
      <c r="SL326" s="188"/>
      <c r="SM326" s="188"/>
      <c r="SN326" s="188"/>
      <c r="SO326" s="188"/>
      <c r="SP326" s="188"/>
      <c r="SQ326" s="188"/>
      <c r="SR326" s="188"/>
      <c r="SS326" s="188"/>
      <c r="ST326" s="188"/>
      <c r="SU326" s="188"/>
      <c r="SV326" s="188"/>
      <c r="SW326" s="188"/>
      <c r="SX326" s="188"/>
      <c r="SY326" s="188"/>
      <c r="SZ326" s="188"/>
      <c r="TA326" s="188"/>
      <c r="TB326" s="188"/>
      <c r="TC326" s="188"/>
      <c r="TD326" s="188"/>
      <c r="TE326" s="188"/>
      <c r="TF326" s="188"/>
      <c r="TG326" s="188"/>
      <c r="TH326" s="188"/>
      <c r="TI326" s="188"/>
      <c r="TJ326" s="188"/>
      <c r="TK326" s="188"/>
      <c r="TL326" s="188"/>
      <c r="TM326" s="188"/>
      <c r="TN326" s="188"/>
      <c r="TO326" s="188"/>
      <c r="TP326" s="188"/>
      <c r="TQ326" s="188"/>
      <c r="TR326" s="188"/>
      <c r="TS326" s="188"/>
      <c r="TT326" s="188"/>
      <c r="TU326" s="188"/>
      <c r="TV326" s="188"/>
      <c r="TW326" s="188"/>
      <c r="TX326" s="188"/>
      <c r="TY326" s="188"/>
      <c r="TZ326" s="188"/>
      <c r="UA326" s="188"/>
      <c r="UB326" s="188"/>
      <c r="UC326" s="188"/>
      <c r="UD326" s="188"/>
      <c r="UE326" s="188"/>
      <c r="UF326" s="188"/>
      <c r="UG326" s="188"/>
      <c r="UH326" s="188"/>
      <c r="UI326" s="188"/>
      <c r="UJ326" s="188"/>
      <c r="UK326" s="188"/>
      <c r="UL326" s="188"/>
      <c r="UM326" s="188"/>
      <c r="UN326" s="188"/>
      <c r="UO326" s="188"/>
      <c r="UP326" s="188"/>
      <c r="UQ326" s="188"/>
      <c r="UR326" s="188"/>
      <c r="US326" s="188"/>
      <c r="UT326" s="188"/>
      <c r="UU326" s="188"/>
      <c r="UV326" s="188"/>
      <c r="UW326" s="188"/>
      <c r="UX326" s="188"/>
      <c r="UY326" s="188"/>
      <c r="UZ326" s="188"/>
      <c r="VA326" s="188"/>
      <c r="VB326" s="188"/>
      <c r="VC326" s="188"/>
      <c r="VD326" s="188"/>
      <c r="VE326" s="188"/>
      <c r="VF326" s="188"/>
      <c r="VG326" s="188"/>
      <c r="VH326" s="188"/>
      <c r="VI326" s="188"/>
      <c r="VJ326" s="188"/>
      <c r="VK326" s="188"/>
      <c r="VL326" s="188"/>
      <c r="VM326" s="188"/>
      <c r="VN326" s="188"/>
      <c r="VO326" s="188"/>
      <c r="VP326" s="188"/>
      <c r="VQ326" s="188"/>
      <c r="VR326" s="188"/>
      <c r="VS326" s="188"/>
      <c r="VT326" s="188"/>
      <c r="VU326" s="188"/>
      <c r="VV326" s="188"/>
      <c r="VW326" s="188"/>
      <c r="VX326" s="188"/>
      <c r="VY326" s="188"/>
      <c r="VZ326" s="188"/>
      <c r="WA326" s="188"/>
      <c r="WB326" s="188"/>
      <c r="WC326" s="188"/>
      <c r="WD326" s="188"/>
      <c r="WE326" s="188"/>
      <c r="WF326" s="188"/>
      <c r="WG326" s="188"/>
      <c r="WH326" s="188"/>
      <c r="WI326" s="188"/>
      <c r="WJ326" s="188"/>
      <c r="WK326" s="188"/>
      <c r="WL326" s="188"/>
      <c r="WM326" s="188"/>
      <c r="WN326" s="188"/>
      <c r="WO326" s="188"/>
      <c r="WP326" s="188"/>
      <c r="WQ326" s="188"/>
      <c r="WR326" s="188"/>
      <c r="WS326" s="188"/>
      <c r="WT326" s="188"/>
      <c r="WU326" s="188"/>
      <c r="WV326" s="188"/>
      <c r="WW326" s="188"/>
      <c r="WX326" s="188"/>
      <c r="WY326" s="188"/>
      <c r="WZ326" s="188"/>
      <c r="XA326" s="188"/>
      <c r="XB326" s="188"/>
      <c r="XC326" s="188"/>
      <c r="XD326" s="188"/>
      <c r="XE326" s="188"/>
      <c r="XF326" s="188"/>
      <c r="XG326" s="188"/>
      <c r="XH326" s="188"/>
      <c r="XI326" s="188"/>
      <c r="XJ326" s="188"/>
      <c r="XK326" s="188"/>
      <c r="XL326" s="188"/>
      <c r="XM326" s="188"/>
      <c r="XN326" s="188"/>
      <c r="XO326" s="188"/>
      <c r="XP326" s="188"/>
      <c r="XQ326" s="188"/>
      <c r="XR326" s="188"/>
      <c r="XS326" s="188"/>
      <c r="XT326" s="188"/>
      <c r="XU326" s="188"/>
      <c r="XV326" s="188"/>
      <c r="XW326" s="188"/>
      <c r="XX326" s="188"/>
      <c r="XY326" s="188"/>
      <c r="XZ326" s="188"/>
      <c r="YA326" s="188"/>
      <c r="YB326" s="188"/>
      <c r="YC326" s="188"/>
      <c r="YD326" s="188"/>
      <c r="YE326" s="188"/>
      <c r="YF326" s="188"/>
      <c r="YG326" s="188"/>
      <c r="YH326" s="188"/>
      <c r="YI326" s="188"/>
      <c r="YJ326" s="188"/>
      <c r="YK326" s="188"/>
      <c r="YL326" s="188"/>
      <c r="YM326" s="188"/>
      <c r="YN326" s="188"/>
      <c r="YO326" s="188"/>
      <c r="YP326" s="188"/>
      <c r="YQ326" s="188"/>
      <c r="YR326" s="188"/>
      <c r="YS326" s="188"/>
      <c r="YT326" s="188"/>
      <c r="YU326" s="188"/>
      <c r="YV326" s="188"/>
      <c r="YW326" s="188"/>
      <c r="YX326" s="188"/>
      <c r="YY326" s="188"/>
      <c r="YZ326" s="188"/>
      <c r="ZA326" s="188"/>
      <c r="ZB326" s="188"/>
      <c r="ZC326" s="188"/>
      <c r="ZD326" s="188"/>
      <c r="ZE326" s="188"/>
      <c r="ZF326" s="188"/>
      <c r="ZG326" s="188"/>
      <c r="ZH326" s="188"/>
      <c r="ZI326" s="188"/>
      <c r="ZJ326" s="188"/>
      <c r="ZK326" s="188"/>
      <c r="ZL326" s="188"/>
      <c r="ZM326" s="188"/>
      <c r="ZN326" s="188"/>
      <c r="ZO326" s="188"/>
      <c r="ZP326" s="188"/>
      <c r="ZQ326" s="188"/>
      <c r="ZR326" s="188"/>
      <c r="ZS326" s="188"/>
      <c r="ZT326" s="188"/>
      <c r="ZU326" s="188"/>
      <c r="ZV326" s="188"/>
      <c r="ZW326" s="188"/>
      <c r="ZX326" s="188"/>
      <c r="ZY326" s="188"/>
      <c r="ZZ326" s="188"/>
      <c r="AAA326" s="188"/>
      <c r="AAB326" s="188"/>
      <c r="AAC326" s="188"/>
      <c r="AAD326" s="188"/>
      <c r="AAE326" s="188"/>
      <c r="AAF326" s="188"/>
      <c r="AAG326" s="188"/>
      <c r="AAH326" s="188"/>
      <c r="AAI326" s="188"/>
      <c r="AAJ326" s="188"/>
      <c r="AAK326" s="188"/>
      <c r="AAL326" s="188"/>
      <c r="AAM326" s="188"/>
      <c r="AAN326" s="188"/>
      <c r="AAO326" s="188"/>
      <c r="AAP326" s="188"/>
      <c r="AAQ326" s="188"/>
      <c r="AAR326" s="188"/>
      <c r="AAS326" s="188"/>
      <c r="AAT326" s="188"/>
      <c r="AAU326" s="188"/>
      <c r="AAV326" s="188"/>
      <c r="AAW326" s="188"/>
      <c r="AAX326" s="188"/>
      <c r="AAY326" s="188"/>
      <c r="AAZ326" s="188"/>
      <c r="ABA326" s="188"/>
      <c r="ABB326" s="188"/>
      <c r="ABC326" s="188"/>
      <c r="ABD326" s="188"/>
      <c r="ABE326" s="188"/>
      <c r="ABF326" s="188"/>
      <c r="ABG326" s="188"/>
      <c r="ABH326" s="188"/>
      <c r="ABI326" s="188"/>
      <c r="ABJ326" s="188"/>
      <c r="ABK326" s="188"/>
      <c r="ABL326" s="188"/>
      <c r="ABM326" s="188"/>
      <c r="ABN326" s="188"/>
      <c r="ABO326" s="188"/>
      <c r="ABP326" s="188"/>
      <c r="ABQ326" s="188"/>
      <c r="ABR326" s="188"/>
      <c r="ABS326" s="188"/>
      <c r="ABT326" s="188"/>
      <c r="ABU326" s="188"/>
      <c r="ABV326" s="188"/>
      <c r="ABW326" s="188"/>
      <c r="ABX326" s="188"/>
      <c r="ABY326" s="188"/>
      <c r="ABZ326" s="188"/>
      <c r="ACA326" s="188"/>
      <c r="ACB326" s="188"/>
      <c r="ACC326" s="188"/>
      <c r="ACD326" s="188"/>
      <c r="ACE326" s="188"/>
      <c r="ACF326" s="188"/>
      <c r="ACG326" s="188"/>
      <c r="ACH326" s="188"/>
      <c r="ACI326" s="188"/>
      <c r="ACJ326" s="188"/>
      <c r="ACK326" s="188"/>
      <c r="ACL326" s="188"/>
      <c r="ACM326" s="188"/>
      <c r="ACN326" s="188"/>
      <c r="ACO326" s="188"/>
      <c r="ACP326" s="188"/>
      <c r="ACQ326" s="188"/>
      <c r="ACR326" s="188"/>
      <c r="ACS326" s="188"/>
      <c r="ACT326" s="188"/>
      <c r="ACU326" s="188"/>
      <c r="ACV326" s="188"/>
      <c r="ACW326" s="188"/>
      <c r="ACX326" s="188"/>
      <c r="ACY326" s="188"/>
      <c r="ACZ326" s="188"/>
      <c r="ADA326" s="188"/>
      <c r="ADB326" s="188"/>
      <c r="ADC326" s="188"/>
      <c r="ADD326" s="188"/>
      <c r="ADE326" s="188"/>
      <c r="ADF326" s="188"/>
      <c r="ADG326" s="188"/>
      <c r="ADH326" s="188"/>
      <c r="ADI326" s="188"/>
      <c r="ADJ326" s="188"/>
      <c r="ADK326" s="188"/>
      <c r="ADL326" s="188"/>
      <c r="ADM326" s="188"/>
      <c r="ADN326" s="188"/>
      <c r="ADO326" s="188"/>
      <c r="ADP326" s="188"/>
      <c r="ADQ326" s="188"/>
      <c r="ADR326" s="188"/>
      <c r="ADS326" s="188"/>
      <c r="ADT326" s="188"/>
      <c r="ADU326" s="188"/>
      <c r="ADV326" s="188"/>
      <c r="ADW326" s="188"/>
      <c r="ADX326" s="188"/>
      <c r="ADY326" s="188"/>
      <c r="ADZ326" s="188"/>
      <c r="AEA326" s="188"/>
      <c r="AEB326" s="188"/>
      <c r="AEC326" s="188"/>
      <c r="AED326" s="188"/>
      <c r="AEE326" s="188"/>
      <c r="AEF326" s="188"/>
      <c r="AEG326" s="188"/>
      <c r="AEH326" s="188"/>
      <c r="AEI326" s="188"/>
      <c r="AEJ326" s="188"/>
      <c r="AEK326" s="188"/>
      <c r="AEL326" s="188"/>
      <c r="AEM326" s="188"/>
      <c r="AEN326" s="188"/>
      <c r="AEO326" s="188"/>
      <c r="AEP326" s="188"/>
      <c r="AEQ326" s="188"/>
      <c r="AER326" s="188"/>
      <c r="AES326" s="188"/>
      <c r="AET326" s="188"/>
      <c r="AEU326" s="188"/>
      <c r="AEV326" s="188"/>
      <c r="AEW326" s="188"/>
      <c r="AEX326" s="188"/>
      <c r="AEY326" s="188"/>
      <c r="AEZ326" s="188"/>
      <c r="AFA326" s="188"/>
      <c r="AFB326" s="188"/>
      <c r="AFC326" s="188"/>
      <c r="AFD326" s="188"/>
      <c r="AFE326" s="188"/>
      <c r="AFF326" s="188"/>
      <c r="AFG326" s="188"/>
      <c r="AFH326" s="188"/>
      <c r="AFI326" s="188"/>
      <c r="AFJ326" s="188"/>
      <c r="AFK326" s="188"/>
      <c r="AFL326" s="188"/>
      <c r="AFM326" s="188"/>
      <c r="AFN326" s="188"/>
      <c r="AFO326" s="188"/>
      <c r="AFP326" s="188"/>
      <c r="AFQ326" s="188"/>
      <c r="AFR326" s="188"/>
      <c r="AFS326" s="188"/>
      <c r="AFT326" s="188"/>
      <c r="AFU326" s="188"/>
      <c r="AFV326" s="188"/>
      <c r="AFW326" s="188"/>
      <c r="AFX326" s="188"/>
      <c r="AFY326" s="188"/>
      <c r="AFZ326" s="188"/>
      <c r="AGA326" s="188"/>
      <c r="AGB326" s="188"/>
      <c r="AGC326" s="188"/>
      <c r="AGD326" s="188"/>
      <c r="AGE326" s="188"/>
      <c r="AGF326" s="188"/>
      <c r="AGG326" s="188"/>
      <c r="AGH326" s="188"/>
      <c r="AGI326" s="188"/>
      <c r="AGJ326" s="188"/>
      <c r="AGK326" s="188"/>
      <c r="AGL326" s="188"/>
      <c r="AGM326" s="188"/>
      <c r="AGN326" s="188"/>
      <c r="AGO326" s="188"/>
      <c r="AGP326" s="188"/>
      <c r="AGQ326" s="188"/>
      <c r="AGR326" s="188"/>
      <c r="AGS326" s="188"/>
      <c r="AGT326" s="188"/>
      <c r="AGU326" s="188"/>
      <c r="AGV326" s="188"/>
      <c r="AGW326" s="188"/>
      <c r="AGX326" s="188"/>
      <c r="AGY326" s="188"/>
      <c r="AGZ326" s="188"/>
      <c r="AHA326" s="188"/>
      <c r="AHB326" s="188"/>
      <c r="AHC326" s="188"/>
      <c r="AHD326" s="188"/>
      <c r="AHE326" s="188"/>
      <c r="AHF326" s="188"/>
      <c r="AHG326" s="188"/>
      <c r="AHH326" s="188"/>
      <c r="AHI326" s="188"/>
      <c r="AHJ326" s="188"/>
      <c r="AHK326" s="188"/>
      <c r="AHL326" s="188"/>
      <c r="AHM326" s="188"/>
      <c r="AHN326" s="188"/>
      <c r="AHO326" s="188"/>
      <c r="AHP326" s="188"/>
      <c r="AHQ326" s="188"/>
      <c r="AHR326" s="188"/>
      <c r="AHS326" s="188"/>
      <c r="AHT326" s="188"/>
      <c r="AHU326" s="188"/>
      <c r="AHV326" s="188"/>
      <c r="AHW326" s="188"/>
      <c r="AHX326" s="188"/>
      <c r="AHY326" s="188"/>
      <c r="AHZ326" s="188"/>
      <c r="AIA326" s="188"/>
      <c r="AIB326" s="188"/>
      <c r="AIC326" s="188"/>
      <c r="AID326" s="188"/>
      <c r="AIE326" s="188"/>
      <c r="AIF326" s="188"/>
      <c r="AIG326" s="188"/>
      <c r="AIH326" s="188"/>
      <c r="AII326" s="188"/>
      <c r="AIJ326" s="188"/>
      <c r="AIK326" s="188"/>
      <c r="AIL326" s="188"/>
      <c r="AIM326" s="188"/>
      <c r="AIN326" s="188"/>
      <c r="AIO326" s="188"/>
      <c r="AIP326" s="188"/>
      <c r="AIQ326" s="188"/>
      <c r="AIR326" s="188"/>
      <c r="AIS326" s="188"/>
      <c r="AIT326" s="188"/>
      <c r="AIU326" s="188"/>
      <c r="AIV326" s="188"/>
      <c r="AIW326" s="188"/>
      <c r="AIX326" s="188"/>
      <c r="AIY326" s="188"/>
      <c r="AIZ326" s="188"/>
      <c r="AJA326" s="188"/>
      <c r="AJB326" s="188"/>
      <c r="AJC326" s="188"/>
      <c r="AJD326" s="188"/>
      <c r="AJE326" s="188"/>
      <c r="AJF326" s="188"/>
      <c r="AJG326" s="188"/>
      <c r="AJH326" s="188"/>
      <c r="AJI326" s="188"/>
      <c r="AJJ326" s="188"/>
      <c r="AJK326" s="188"/>
      <c r="AJL326" s="188"/>
      <c r="AJM326" s="188"/>
      <c r="AJN326" s="188"/>
      <c r="AJO326" s="188"/>
      <c r="AJP326" s="188"/>
      <c r="AJQ326" s="188"/>
      <c r="AJR326" s="188"/>
      <c r="AJS326" s="188"/>
      <c r="AJT326" s="188"/>
      <c r="AJU326" s="188"/>
      <c r="AJV326" s="188"/>
      <c r="AJW326" s="188"/>
      <c r="AJX326" s="188"/>
      <c r="AJY326" s="188"/>
      <c r="AJZ326" s="188"/>
      <c r="AKA326" s="188"/>
      <c r="AKB326" s="188"/>
      <c r="AKC326" s="188"/>
      <c r="AKD326" s="188"/>
      <c r="AKE326" s="188"/>
      <c r="AKF326" s="188"/>
      <c r="AKG326" s="188"/>
      <c r="AKH326" s="188"/>
      <c r="AKI326" s="188"/>
      <c r="AKJ326" s="188"/>
      <c r="AKK326" s="188"/>
      <c r="AKL326" s="188"/>
      <c r="AKM326" s="188"/>
      <c r="AKN326" s="188"/>
      <c r="AKO326" s="188"/>
      <c r="AKP326" s="188"/>
      <c r="AKQ326" s="188"/>
      <c r="AKR326" s="188"/>
      <c r="AKS326" s="188"/>
      <c r="AKT326" s="188"/>
      <c r="AKU326" s="188"/>
      <c r="AKV326" s="188"/>
      <c r="AKW326" s="188"/>
      <c r="AKX326" s="188"/>
      <c r="AKY326" s="188"/>
      <c r="AKZ326" s="188"/>
      <c r="ALA326" s="188"/>
      <c r="ALB326" s="188"/>
      <c r="ALC326" s="188"/>
      <c r="ALD326" s="188"/>
      <c r="ALE326" s="188"/>
      <c r="ALF326" s="188"/>
      <c r="ALG326" s="188"/>
      <c r="ALH326" s="188"/>
      <c r="ALI326" s="188"/>
      <c r="ALJ326" s="188"/>
      <c r="ALK326" s="188"/>
      <c r="ALL326" s="188"/>
      <c r="ALM326" s="188"/>
      <c r="ALN326" s="188"/>
      <c r="ALO326" s="188"/>
      <c r="ALP326" s="188"/>
      <c r="ALQ326" s="188"/>
      <c r="ALR326" s="188"/>
      <c r="ALS326" s="188"/>
      <c r="ALT326" s="188"/>
      <c r="ALU326" s="188"/>
      <c r="ALV326" s="188"/>
      <c r="ALW326" s="188"/>
      <c r="ALX326" s="188"/>
      <c r="ALY326" s="188"/>
      <c r="ALZ326" s="188"/>
      <c r="AMA326" s="188"/>
      <c r="AMB326" s="188"/>
      <c r="AMC326" s="188"/>
      <c r="AMD326" s="188"/>
      <c r="AME326" s="188"/>
      <c r="AMF326" s="188"/>
      <c r="AMG326" s="188"/>
      <c r="AMH326" s="188"/>
      <c r="AMI326" s="188"/>
      <c r="AMJ326" s="188"/>
    </row>
    <row r="327" spans="1:1024" s="186" customFormat="1" ht="47.25" customHeight="1" x14ac:dyDescent="0.2">
      <c r="A327" s="23">
        <v>186</v>
      </c>
      <c r="B327" s="451" t="s">
        <v>546</v>
      </c>
      <c r="C327" s="182">
        <f>Przedszkole!C327+'SP1'!C327+'SSP2'!C327+'SP4'!C327+'SP5'!C327+'SP7'!C327+'SP8'!C327+'SP10'!C327+'SP11'!C327+'SP12'!C327</f>
        <v>50</v>
      </c>
      <c r="D327" s="452" t="s">
        <v>71</v>
      </c>
      <c r="E327" s="222">
        <v>0</v>
      </c>
      <c r="F327" s="448">
        <f>C327*E327</f>
        <v>0</v>
      </c>
      <c r="H327" s="409"/>
      <c r="I327" s="215"/>
      <c r="J327" s="190"/>
      <c r="K327" s="205"/>
      <c r="L327" s="147"/>
      <c r="M327" s="10"/>
      <c r="N327" s="147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  <c r="AA327" s="188"/>
      <c r="AB327" s="188"/>
      <c r="AC327" s="188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8"/>
      <c r="AT327" s="188"/>
      <c r="AU327" s="188"/>
      <c r="AV327" s="188"/>
      <c r="AW327" s="188"/>
      <c r="AX327" s="188"/>
      <c r="AY327" s="188"/>
      <c r="AZ327" s="188"/>
      <c r="BA327" s="188"/>
      <c r="BB327" s="188"/>
      <c r="BC327" s="188"/>
      <c r="BD327" s="188"/>
      <c r="BE327" s="188"/>
      <c r="BF327" s="188"/>
      <c r="BG327" s="188"/>
      <c r="BH327" s="188"/>
      <c r="BI327" s="188"/>
      <c r="BJ327" s="188"/>
      <c r="BK327" s="188"/>
      <c r="BL327" s="188"/>
      <c r="BM327" s="188"/>
      <c r="BN327" s="188"/>
      <c r="BO327" s="188"/>
      <c r="BP327" s="188"/>
      <c r="BQ327" s="188"/>
      <c r="BR327" s="188"/>
      <c r="BS327" s="188"/>
      <c r="BT327" s="188"/>
      <c r="BU327" s="188"/>
      <c r="BV327" s="188"/>
      <c r="BW327" s="188"/>
      <c r="BX327" s="188"/>
      <c r="BY327" s="188"/>
      <c r="BZ327" s="188"/>
      <c r="CA327" s="188"/>
      <c r="CB327" s="188"/>
      <c r="CC327" s="188"/>
      <c r="CD327" s="188"/>
      <c r="CE327" s="188"/>
      <c r="CF327" s="188"/>
      <c r="CG327" s="188"/>
      <c r="CH327" s="188"/>
      <c r="CI327" s="188"/>
      <c r="CJ327" s="188"/>
      <c r="CK327" s="188"/>
      <c r="CL327" s="188"/>
      <c r="CM327" s="188"/>
      <c r="CN327" s="188"/>
      <c r="CO327" s="188"/>
      <c r="CP327" s="188"/>
      <c r="CQ327" s="188"/>
      <c r="CR327" s="188"/>
      <c r="CS327" s="188"/>
      <c r="CT327" s="188"/>
      <c r="CU327" s="188"/>
      <c r="CV327" s="188"/>
      <c r="CW327" s="188"/>
      <c r="CX327" s="188"/>
      <c r="CY327" s="188"/>
      <c r="CZ327" s="188"/>
      <c r="DA327" s="188"/>
      <c r="DB327" s="188"/>
      <c r="DC327" s="188"/>
      <c r="DD327" s="188"/>
      <c r="DE327" s="188"/>
      <c r="DF327" s="188"/>
      <c r="DG327" s="188"/>
      <c r="DH327" s="188"/>
      <c r="DI327" s="188"/>
      <c r="DJ327" s="188"/>
      <c r="DK327" s="188"/>
      <c r="DL327" s="188"/>
      <c r="DM327" s="188"/>
      <c r="DN327" s="188"/>
      <c r="DO327" s="188"/>
      <c r="DP327" s="188"/>
      <c r="DQ327" s="188"/>
      <c r="DR327" s="188"/>
      <c r="DS327" s="188"/>
      <c r="DT327" s="188"/>
      <c r="DU327" s="188"/>
      <c r="DV327" s="188"/>
      <c r="DW327" s="188"/>
      <c r="DX327" s="188"/>
      <c r="DY327" s="188"/>
      <c r="DZ327" s="188"/>
      <c r="EA327" s="188"/>
      <c r="EB327" s="188"/>
      <c r="EC327" s="188"/>
      <c r="ED327" s="188"/>
      <c r="EE327" s="188"/>
      <c r="EF327" s="188"/>
      <c r="EG327" s="188"/>
      <c r="EH327" s="188"/>
      <c r="EI327" s="188"/>
      <c r="EJ327" s="188"/>
      <c r="EK327" s="188"/>
      <c r="EL327" s="188"/>
      <c r="EM327" s="188"/>
      <c r="EN327" s="188"/>
      <c r="EO327" s="188"/>
      <c r="EP327" s="188"/>
      <c r="EQ327" s="188"/>
      <c r="ER327" s="188"/>
      <c r="ES327" s="188"/>
      <c r="ET327" s="188"/>
      <c r="EU327" s="188"/>
      <c r="EV327" s="188"/>
      <c r="EW327" s="188"/>
      <c r="EX327" s="188"/>
      <c r="EY327" s="188"/>
      <c r="EZ327" s="188"/>
      <c r="FA327" s="188"/>
      <c r="FB327" s="188"/>
      <c r="FC327" s="188"/>
      <c r="FD327" s="188"/>
      <c r="FE327" s="188"/>
      <c r="FF327" s="188"/>
      <c r="FG327" s="188"/>
      <c r="FH327" s="188"/>
      <c r="FI327" s="188"/>
      <c r="FJ327" s="188"/>
      <c r="FK327" s="188"/>
      <c r="FL327" s="188"/>
      <c r="FM327" s="188"/>
      <c r="FN327" s="188"/>
      <c r="FO327" s="188"/>
      <c r="FP327" s="188"/>
      <c r="FQ327" s="188"/>
      <c r="FR327" s="188"/>
      <c r="FS327" s="188"/>
      <c r="FT327" s="188"/>
      <c r="FU327" s="188"/>
      <c r="FV327" s="188"/>
      <c r="FW327" s="188"/>
      <c r="FX327" s="188"/>
      <c r="FY327" s="188"/>
      <c r="FZ327" s="188"/>
      <c r="GA327" s="188"/>
      <c r="GB327" s="188"/>
      <c r="GC327" s="188"/>
      <c r="GD327" s="188"/>
      <c r="GE327" s="188"/>
      <c r="GF327" s="188"/>
      <c r="GG327" s="188"/>
      <c r="GH327" s="188"/>
      <c r="GI327" s="188"/>
      <c r="GJ327" s="188"/>
      <c r="GK327" s="188"/>
      <c r="GL327" s="188"/>
      <c r="GM327" s="188"/>
      <c r="GN327" s="188"/>
      <c r="GO327" s="188"/>
      <c r="GP327" s="188"/>
      <c r="GQ327" s="188"/>
      <c r="GR327" s="188"/>
      <c r="GS327" s="188"/>
      <c r="GT327" s="188"/>
      <c r="GU327" s="188"/>
      <c r="GV327" s="188"/>
      <c r="GW327" s="188"/>
      <c r="GX327" s="188"/>
      <c r="GY327" s="188"/>
      <c r="GZ327" s="188"/>
      <c r="HA327" s="188"/>
      <c r="HB327" s="188"/>
      <c r="HC327" s="188"/>
      <c r="HD327" s="188"/>
      <c r="HE327" s="188"/>
      <c r="HF327" s="188"/>
      <c r="HG327" s="188"/>
      <c r="HH327" s="188"/>
      <c r="HI327" s="188"/>
      <c r="HJ327" s="188"/>
      <c r="HK327" s="188"/>
      <c r="HL327" s="188"/>
      <c r="HM327" s="188"/>
      <c r="HN327" s="188"/>
      <c r="HO327" s="188"/>
      <c r="HP327" s="188"/>
      <c r="HQ327" s="188"/>
      <c r="HR327" s="188"/>
      <c r="HS327" s="188"/>
      <c r="HT327" s="188"/>
      <c r="HU327" s="188"/>
      <c r="HV327" s="188"/>
      <c r="HW327" s="188"/>
      <c r="HX327" s="188"/>
      <c r="HY327" s="188"/>
      <c r="HZ327" s="188"/>
      <c r="IA327" s="188"/>
      <c r="IB327" s="188"/>
      <c r="IC327" s="188"/>
      <c r="ID327" s="188"/>
      <c r="IE327" s="188"/>
      <c r="IF327" s="188"/>
      <c r="IG327" s="188"/>
      <c r="IH327" s="188"/>
      <c r="II327" s="188"/>
      <c r="IJ327" s="188"/>
      <c r="IK327" s="188"/>
      <c r="IL327" s="188"/>
      <c r="IM327" s="188"/>
      <c r="IN327" s="188"/>
      <c r="IO327" s="188"/>
      <c r="IP327" s="188"/>
      <c r="IQ327" s="188"/>
      <c r="IR327" s="188"/>
      <c r="IS327" s="188"/>
      <c r="IT327" s="188"/>
      <c r="IU327" s="188"/>
      <c r="IV327" s="188"/>
      <c r="IW327" s="188"/>
      <c r="IX327" s="188"/>
      <c r="IY327" s="188"/>
      <c r="IZ327" s="188"/>
      <c r="JA327" s="188"/>
      <c r="JB327" s="188"/>
      <c r="JC327" s="188"/>
      <c r="JD327" s="188"/>
      <c r="JE327" s="188"/>
      <c r="JF327" s="188"/>
      <c r="JG327" s="188"/>
      <c r="JH327" s="188"/>
      <c r="JI327" s="188"/>
      <c r="JJ327" s="188"/>
      <c r="JK327" s="188"/>
      <c r="JL327" s="188"/>
      <c r="JM327" s="188"/>
      <c r="JN327" s="188"/>
      <c r="JO327" s="188"/>
      <c r="JP327" s="188"/>
      <c r="JQ327" s="188"/>
      <c r="JR327" s="188"/>
      <c r="JS327" s="188"/>
      <c r="JT327" s="188"/>
      <c r="JU327" s="188"/>
      <c r="JV327" s="188"/>
      <c r="JW327" s="188"/>
      <c r="JX327" s="188"/>
      <c r="JY327" s="188"/>
      <c r="JZ327" s="188"/>
      <c r="KA327" s="188"/>
      <c r="KB327" s="188"/>
      <c r="KC327" s="188"/>
      <c r="KD327" s="188"/>
      <c r="KE327" s="188"/>
      <c r="KF327" s="188"/>
      <c r="KG327" s="188"/>
      <c r="KH327" s="188"/>
      <c r="KI327" s="188"/>
      <c r="KJ327" s="188"/>
      <c r="KK327" s="188"/>
      <c r="KL327" s="188"/>
      <c r="KM327" s="188"/>
      <c r="KN327" s="188"/>
      <c r="KO327" s="188"/>
      <c r="KP327" s="188"/>
      <c r="KQ327" s="188"/>
      <c r="KR327" s="188"/>
      <c r="KS327" s="188"/>
      <c r="KT327" s="188"/>
      <c r="KU327" s="188"/>
      <c r="KV327" s="188"/>
      <c r="KW327" s="188"/>
      <c r="KX327" s="188"/>
      <c r="KY327" s="188"/>
      <c r="KZ327" s="188"/>
      <c r="LA327" s="188"/>
      <c r="LB327" s="188"/>
      <c r="LC327" s="188"/>
      <c r="LD327" s="188"/>
      <c r="LE327" s="188"/>
      <c r="LF327" s="188"/>
      <c r="LG327" s="188"/>
      <c r="LH327" s="188"/>
      <c r="LI327" s="188"/>
      <c r="LJ327" s="188"/>
      <c r="LK327" s="188"/>
      <c r="LL327" s="188"/>
      <c r="LM327" s="188"/>
      <c r="LN327" s="188"/>
      <c r="LO327" s="188"/>
      <c r="LP327" s="188"/>
      <c r="LQ327" s="188"/>
      <c r="LR327" s="188"/>
      <c r="LS327" s="188"/>
      <c r="LT327" s="188"/>
      <c r="LU327" s="188"/>
      <c r="LV327" s="188"/>
      <c r="LW327" s="188"/>
      <c r="LX327" s="188"/>
      <c r="LY327" s="188"/>
      <c r="LZ327" s="188"/>
      <c r="MA327" s="188"/>
      <c r="MB327" s="188"/>
      <c r="MC327" s="188"/>
      <c r="MD327" s="188"/>
      <c r="ME327" s="188"/>
      <c r="MF327" s="188"/>
      <c r="MG327" s="188"/>
      <c r="MH327" s="188"/>
      <c r="MI327" s="188"/>
      <c r="MJ327" s="188"/>
      <c r="MK327" s="188"/>
      <c r="ML327" s="188"/>
      <c r="MM327" s="188"/>
      <c r="MN327" s="188"/>
      <c r="MO327" s="188"/>
      <c r="MP327" s="188"/>
      <c r="MQ327" s="188"/>
      <c r="MR327" s="188"/>
      <c r="MS327" s="188"/>
      <c r="MT327" s="188"/>
      <c r="MU327" s="188"/>
      <c r="MV327" s="188"/>
      <c r="MW327" s="188"/>
      <c r="MX327" s="188"/>
      <c r="MY327" s="188"/>
      <c r="MZ327" s="188"/>
      <c r="NA327" s="188"/>
      <c r="NB327" s="188"/>
      <c r="NC327" s="188"/>
      <c r="ND327" s="188"/>
      <c r="NE327" s="188"/>
      <c r="NF327" s="188"/>
      <c r="NG327" s="188"/>
      <c r="NH327" s="188"/>
      <c r="NI327" s="188"/>
      <c r="NJ327" s="188"/>
      <c r="NK327" s="188"/>
      <c r="NL327" s="188"/>
      <c r="NM327" s="188"/>
      <c r="NN327" s="188"/>
      <c r="NO327" s="188"/>
      <c r="NP327" s="188"/>
      <c r="NQ327" s="188"/>
      <c r="NR327" s="188"/>
      <c r="NS327" s="188"/>
      <c r="NT327" s="188"/>
      <c r="NU327" s="188"/>
      <c r="NV327" s="188"/>
      <c r="NW327" s="188"/>
      <c r="NX327" s="188"/>
      <c r="NY327" s="188"/>
      <c r="NZ327" s="188"/>
      <c r="OA327" s="188"/>
      <c r="OB327" s="188"/>
      <c r="OC327" s="188"/>
      <c r="OD327" s="188"/>
      <c r="OE327" s="188"/>
      <c r="OF327" s="188"/>
      <c r="OG327" s="188"/>
      <c r="OH327" s="188"/>
      <c r="OI327" s="188"/>
      <c r="OJ327" s="188"/>
      <c r="OK327" s="188"/>
      <c r="OL327" s="188"/>
      <c r="OM327" s="188"/>
      <c r="ON327" s="188"/>
      <c r="OO327" s="188"/>
      <c r="OP327" s="188"/>
      <c r="OQ327" s="188"/>
      <c r="OR327" s="188"/>
      <c r="OS327" s="188"/>
      <c r="OT327" s="188"/>
      <c r="OU327" s="188"/>
      <c r="OV327" s="188"/>
      <c r="OW327" s="188"/>
      <c r="OX327" s="188"/>
      <c r="OY327" s="188"/>
      <c r="OZ327" s="188"/>
      <c r="PA327" s="188"/>
      <c r="PB327" s="188"/>
      <c r="PC327" s="188"/>
      <c r="PD327" s="188"/>
      <c r="PE327" s="188"/>
      <c r="PF327" s="188"/>
      <c r="PG327" s="188"/>
      <c r="PH327" s="188"/>
      <c r="PI327" s="188"/>
      <c r="PJ327" s="188"/>
      <c r="PK327" s="188"/>
      <c r="PL327" s="188"/>
      <c r="PM327" s="188"/>
      <c r="PN327" s="188"/>
      <c r="PO327" s="188"/>
      <c r="PP327" s="188"/>
      <c r="PQ327" s="188"/>
      <c r="PR327" s="188"/>
      <c r="PS327" s="188"/>
      <c r="PT327" s="188"/>
      <c r="PU327" s="188"/>
      <c r="PV327" s="188"/>
      <c r="PW327" s="188"/>
      <c r="PX327" s="188"/>
      <c r="PY327" s="188"/>
      <c r="PZ327" s="188"/>
      <c r="QA327" s="188"/>
      <c r="QB327" s="188"/>
      <c r="QC327" s="188"/>
      <c r="QD327" s="188"/>
      <c r="QE327" s="188"/>
      <c r="QF327" s="188"/>
      <c r="QG327" s="188"/>
      <c r="QH327" s="188"/>
      <c r="QI327" s="188"/>
      <c r="QJ327" s="188"/>
      <c r="QK327" s="188"/>
      <c r="QL327" s="188"/>
      <c r="QM327" s="188"/>
      <c r="QN327" s="188"/>
      <c r="QO327" s="188"/>
      <c r="QP327" s="188"/>
      <c r="QQ327" s="188"/>
      <c r="QR327" s="188"/>
      <c r="QS327" s="188"/>
      <c r="QT327" s="188"/>
      <c r="QU327" s="188"/>
      <c r="QV327" s="188"/>
      <c r="QW327" s="188"/>
      <c r="QX327" s="188"/>
      <c r="QY327" s="188"/>
      <c r="QZ327" s="188"/>
      <c r="RA327" s="188"/>
      <c r="RB327" s="188"/>
      <c r="RC327" s="188"/>
      <c r="RD327" s="188"/>
      <c r="RE327" s="188"/>
      <c r="RF327" s="188"/>
      <c r="RG327" s="188"/>
      <c r="RH327" s="188"/>
      <c r="RI327" s="188"/>
      <c r="RJ327" s="188"/>
      <c r="RK327" s="188"/>
      <c r="RL327" s="188"/>
      <c r="RM327" s="188"/>
      <c r="RN327" s="188"/>
      <c r="RO327" s="188"/>
      <c r="RP327" s="188"/>
      <c r="RQ327" s="188"/>
      <c r="RR327" s="188"/>
      <c r="RS327" s="188"/>
      <c r="RT327" s="188"/>
      <c r="RU327" s="188"/>
      <c r="RV327" s="188"/>
      <c r="RW327" s="188"/>
      <c r="RX327" s="188"/>
      <c r="RY327" s="188"/>
      <c r="RZ327" s="188"/>
      <c r="SA327" s="188"/>
      <c r="SB327" s="188"/>
      <c r="SC327" s="188"/>
      <c r="SD327" s="188"/>
      <c r="SE327" s="188"/>
      <c r="SF327" s="188"/>
      <c r="SG327" s="188"/>
      <c r="SH327" s="188"/>
      <c r="SI327" s="188"/>
      <c r="SJ327" s="188"/>
      <c r="SK327" s="188"/>
      <c r="SL327" s="188"/>
      <c r="SM327" s="188"/>
      <c r="SN327" s="188"/>
      <c r="SO327" s="188"/>
      <c r="SP327" s="188"/>
      <c r="SQ327" s="188"/>
      <c r="SR327" s="188"/>
      <c r="SS327" s="188"/>
      <c r="ST327" s="188"/>
      <c r="SU327" s="188"/>
      <c r="SV327" s="188"/>
      <c r="SW327" s="188"/>
      <c r="SX327" s="188"/>
      <c r="SY327" s="188"/>
      <c r="SZ327" s="188"/>
      <c r="TA327" s="188"/>
      <c r="TB327" s="188"/>
      <c r="TC327" s="188"/>
      <c r="TD327" s="188"/>
      <c r="TE327" s="188"/>
      <c r="TF327" s="188"/>
      <c r="TG327" s="188"/>
      <c r="TH327" s="188"/>
      <c r="TI327" s="188"/>
      <c r="TJ327" s="188"/>
      <c r="TK327" s="188"/>
      <c r="TL327" s="188"/>
      <c r="TM327" s="188"/>
      <c r="TN327" s="188"/>
      <c r="TO327" s="188"/>
      <c r="TP327" s="188"/>
      <c r="TQ327" s="188"/>
      <c r="TR327" s="188"/>
      <c r="TS327" s="188"/>
      <c r="TT327" s="188"/>
      <c r="TU327" s="188"/>
      <c r="TV327" s="188"/>
      <c r="TW327" s="188"/>
      <c r="TX327" s="188"/>
      <c r="TY327" s="188"/>
      <c r="TZ327" s="188"/>
      <c r="UA327" s="188"/>
      <c r="UB327" s="188"/>
      <c r="UC327" s="188"/>
      <c r="UD327" s="188"/>
      <c r="UE327" s="188"/>
      <c r="UF327" s="188"/>
      <c r="UG327" s="188"/>
      <c r="UH327" s="188"/>
      <c r="UI327" s="188"/>
      <c r="UJ327" s="188"/>
      <c r="UK327" s="188"/>
      <c r="UL327" s="188"/>
      <c r="UM327" s="188"/>
      <c r="UN327" s="188"/>
      <c r="UO327" s="188"/>
      <c r="UP327" s="188"/>
      <c r="UQ327" s="188"/>
      <c r="UR327" s="188"/>
      <c r="US327" s="188"/>
      <c r="UT327" s="188"/>
      <c r="UU327" s="188"/>
      <c r="UV327" s="188"/>
      <c r="UW327" s="188"/>
      <c r="UX327" s="188"/>
      <c r="UY327" s="188"/>
      <c r="UZ327" s="188"/>
      <c r="VA327" s="188"/>
      <c r="VB327" s="188"/>
      <c r="VC327" s="188"/>
      <c r="VD327" s="188"/>
      <c r="VE327" s="188"/>
      <c r="VF327" s="188"/>
      <c r="VG327" s="188"/>
      <c r="VH327" s="188"/>
      <c r="VI327" s="188"/>
      <c r="VJ327" s="188"/>
      <c r="VK327" s="188"/>
      <c r="VL327" s="188"/>
      <c r="VM327" s="188"/>
      <c r="VN327" s="188"/>
      <c r="VO327" s="188"/>
      <c r="VP327" s="188"/>
      <c r="VQ327" s="188"/>
      <c r="VR327" s="188"/>
      <c r="VS327" s="188"/>
      <c r="VT327" s="188"/>
      <c r="VU327" s="188"/>
      <c r="VV327" s="188"/>
      <c r="VW327" s="188"/>
      <c r="VX327" s="188"/>
      <c r="VY327" s="188"/>
      <c r="VZ327" s="188"/>
      <c r="WA327" s="188"/>
      <c r="WB327" s="188"/>
      <c r="WC327" s="188"/>
      <c r="WD327" s="188"/>
      <c r="WE327" s="188"/>
      <c r="WF327" s="188"/>
      <c r="WG327" s="188"/>
      <c r="WH327" s="188"/>
      <c r="WI327" s="188"/>
      <c r="WJ327" s="188"/>
      <c r="WK327" s="188"/>
      <c r="WL327" s="188"/>
      <c r="WM327" s="188"/>
      <c r="WN327" s="188"/>
      <c r="WO327" s="188"/>
      <c r="WP327" s="188"/>
      <c r="WQ327" s="188"/>
      <c r="WR327" s="188"/>
      <c r="WS327" s="188"/>
      <c r="WT327" s="188"/>
      <c r="WU327" s="188"/>
      <c r="WV327" s="188"/>
      <c r="WW327" s="188"/>
      <c r="WX327" s="188"/>
      <c r="WY327" s="188"/>
      <c r="WZ327" s="188"/>
      <c r="XA327" s="188"/>
      <c r="XB327" s="188"/>
      <c r="XC327" s="188"/>
      <c r="XD327" s="188"/>
      <c r="XE327" s="188"/>
      <c r="XF327" s="188"/>
      <c r="XG327" s="188"/>
      <c r="XH327" s="188"/>
      <c r="XI327" s="188"/>
      <c r="XJ327" s="188"/>
      <c r="XK327" s="188"/>
      <c r="XL327" s="188"/>
      <c r="XM327" s="188"/>
      <c r="XN327" s="188"/>
      <c r="XO327" s="188"/>
      <c r="XP327" s="188"/>
      <c r="XQ327" s="188"/>
      <c r="XR327" s="188"/>
      <c r="XS327" s="188"/>
      <c r="XT327" s="188"/>
      <c r="XU327" s="188"/>
      <c r="XV327" s="188"/>
      <c r="XW327" s="188"/>
      <c r="XX327" s="188"/>
      <c r="XY327" s="188"/>
      <c r="XZ327" s="188"/>
      <c r="YA327" s="188"/>
      <c r="YB327" s="188"/>
      <c r="YC327" s="188"/>
      <c r="YD327" s="188"/>
      <c r="YE327" s="188"/>
      <c r="YF327" s="188"/>
      <c r="YG327" s="188"/>
      <c r="YH327" s="188"/>
      <c r="YI327" s="188"/>
      <c r="YJ327" s="188"/>
      <c r="YK327" s="188"/>
      <c r="YL327" s="188"/>
      <c r="YM327" s="188"/>
      <c r="YN327" s="188"/>
      <c r="YO327" s="188"/>
      <c r="YP327" s="188"/>
      <c r="YQ327" s="188"/>
      <c r="YR327" s="188"/>
      <c r="YS327" s="188"/>
      <c r="YT327" s="188"/>
      <c r="YU327" s="188"/>
      <c r="YV327" s="188"/>
      <c r="YW327" s="188"/>
      <c r="YX327" s="188"/>
      <c r="YY327" s="188"/>
      <c r="YZ327" s="188"/>
      <c r="ZA327" s="188"/>
      <c r="ZB327" s="188"/>
      <c r="ZC327" s="188"/>
      <c r="ZD327" s="188"/>
      <c r="ZE327" s="188"/>
      <c r="ZF327" s="188"/>
      <c r="ZG327" s="188"/>
      <c r="ZH327" s="188"/>
      <c r="ZI327" s="188"/>
      <c r="ZJ327" s="188"/>
      <c r="ZK327" s="188"/>
      <c r="ZL327" s="188"/>
      <c r="ZM327" s="188"/>
      <c r="ZN327" s="188"/>
      <c r="ZO327" s="188"/>
      <c r="ZP327" s="188"/>
      <c r="ZQ327" s="188"/>
      <c r="ZR327" s="188"/>
      <c r="ZS327" s="188"/>
      <c r="ZT327" s="188"/>
      <c r="ZU327" s="188"/>
      <c r="ZV327" s="188"/>
      <c r="ZW327" s="188"/>
      <c r="ZX327" s="188"/>
      <c r="ZY327" s="188"/>
      <c r="ZZ327" s="188"/>
      <c r="AAA327" s="188"/>
      <c r="AAB327" s="188"/>
      <c r="AAC327" s="188"/>
      <c r="AAD327" s="188"/>
      <c r="AAE327" s="188"/>
      <c r="AAF327" s="188"/>
      <c r="AAG327" s="188"/>
      <c r="AAH327" s="188"/>
      <c r="AAI327" s="188"/>
      <c r="AAJ327" s="188"/>
      <c r="AAK327" s="188"/>
      <c r="AAL327" s="188"/>
      <c r="AAM327" s="188"/>
      <c r="AAN327" s="188"/>
      <c r="AAO327" s="188"/>
      <c r="AAP327" s="188"/>
      <c r="AAQ327" s="188"/>
      <c r="AAR327" s="188"/>
      <c r="AAS327" s="188"/>
      <c r="AAT327" s="188"/>
      <c r="AAU327" s="188"/>
      <c r="AAV327" s="188"/>
      <c r="AAW327" s="188"/>
      <c r="AAX327" s="188"/>
      <c r="AAY327" s="188"/>
      <c r="AAZ327" s="188"/>
      <c r="ABA327" s="188"/>
      <c r="ABB327" s="188"/>
      <c r="ABC327" s="188"/>
      <c r="ABD327" s="188"/>
      <c r="ABE327" s="188"/>
      <c r="ABF327" s="188"/>
      <c r="ABG327" s="188"/>
      <c r="ABH327" s="188"/>
      <c r="ABI327" s="188"/>
      <c r="ABJ327" s="188"/>
      <c r="ABK327" s="188"/>
      <c r="ABL327" s="188"/>
      <c r="ABM327" s="188"/>
      <c r="ABN327" s="188"/>
      <c r="ABO327" s="188"/>
      <c r="ABP327" s="188"/>
      <c r="ABQ327" s="188"/>
      <c r="ABR327" s="188"/>
      <c r="ABS327" s="188"/>
      <c r="ABT327" s="188"/>
      <c r="ABU327" s="188"/>
      <c r="ABV327" s="188"/>
      <c r="ABW327" s="188"/>
      <c r="ABX327" s="188"/>
      <c r="ABY327" s="188"/>
      <c r="ABZ327" s="188"/>
      <c r="ACA327" s="188"/>
      <c r="ACB327" s="188"/>
      <c r="ACC327" s="188"/>
      <c r="ACD327" s="188"/>
      <c r="ACE327" s="188"/>
      <c r="ACF327" s="188"/>
      <c r="ACG327" s="188"/>
      <c r="ACH327" s="188"/>
      <c r="ACI327" s="188"/>
      <c r="ACJ327" s="188"/>
      <c r="ACK327" s="188"/>
      <c r="ACL327" s="188"/>
      <c r="ACM327" s="188"/>
      <c r="ACN327" s="188"/>
      <c r="ACO327" s="188"/>
      <c r="ACP327" s="188"/>
      <c r="ACQ327" s="188"/>
      <c r="ACR327" s="188"/>
      <c r="ACS327" s="188"/>
      <c r="ACT327" s="188"/>
      <c r="ACU327" s="188"/>
      <c r="ACV327" s="188"/>
      <c r="ACW327" s="188"/>
      <c r="ACX327" s="188"/>
      <c r="ACY327" s="188"/>
      <c r="ACZ327" s="188"/>
      <c r="ADA327" s="188"/>
      <c r="ADB327" s="188"/>
      <c r="ADC327" s="188"/>
      <c r="ADD327" s="188"/>
      <c r="ADE327" s="188"/>
      <c r="ADF327" s="188"/>
      <c r="ADG327" s="188"/>
      <c r="ADH327" s="188"/>
      <c r="ADI327" s="188"/>
      <c r="ADJ327" s="188"/>
      <c r="ADK327" s="188"/>
      <c r="ADL327" s="188"/>
      <c r="ADM327" s="188"/>
      <c r="ADN327" s="188"/>
      <c r="ADO327" s="188"/>
      <c r="ADP327" s="188"/>
      <c r="ADQ327" s="188"/>
      <c r="ADR327" s="188"/>
      <c r="ADS327" s="188"/>
      <c r="ADT327" s="188"/>
      <c r="ADU327" s="188"/>
      <c r="ADV327" s="188"/>
      <c r="ADW327" s="188"/>
      <c r="ADX327" s="188"/>
      <c r="ADY327" s="188"/>
      <c r="ADZ327" s="188"/>
      <c r="AEA327" s="188"/>
      <c r="AEB327" s="188"/>
      <c r="AEC327" s="188"/>
      <c r="AED327" s="188"/>
      <c r="AEE327" s="188"/>
      <c r="AEF327" s="188"/>
      <c r="AEG327" s="188"/>
      <c r="AEH327" s="188"/>
      <c r="AEI327" s="188"/>
      <c r="AEJ327" s="188"/>
      <c r="AEK327" s="188"/>
      <c r="AEL327" s="188"/>
      <c r="AEM327" s="188"/>
      <c r="AEN327" s="188"/>
      <c r="AEO327" s="188"/>
      <c r="AEP327" s="188"/>
      <c r="AEQ327" s="188"/>
      <c r="AER327" s="188"/>
      <c r="AES327" s="188"/>
      <c r="AET327" s="188"/>
      <c r="AEU327" s="188"/>
      <c r="AEV327" s="188"/>
      <c r="AEW327" s="188"/>
      <c r="AEX327" s="188"/>
      <c r="AEY327" s="188"/>
      <c r="AEZ327" s="188"/>
      <c r="AFA327" s="188"/>
      <c r="AFB327" s="188"/>
      <c r="AFC327" s="188"/>
      <c r="AFD327" s="188"/>
      <c r="AFE327" s="188"/>
      <c r="AFF327" s="188"/>
      <c r="AFG327" s="188"/>
      <c r="AFH327" s="188"/>
      <c r="AFI327" s="188"/>
      <c r="AFJ327" s="188"/>
      <c r="AFK327" s="188"/>
      <c r="AFL327" s="188"/>
      <c r="AFM327" s="188"/>
      <c r="AFN327" s="188"/>
      <c r="AFO327" s="188"/>
      <c r="AFP327" s="188"/>
      <c r="AFQ327" s="188"/>
      <c r="AFR327" s="188"/>
      <c r="AFS327" s="188"/>
      <c r="AFT327" s="188"/>
      <c r="AFU327" s="188"/>
      <c r="AFV327" s="188"/>
      <c r="AFW327" s="188"/>
      <c r="AFX327" s="188"/>
      <c r="AFY327" s="188"/>
      <c r="AFZ327" s="188"/>
      <c r="AGA327" s="188"/>
      <c r="AGB327" s="188"/>
      <c r="AGC327" s="188"/>
      <c r="AGD327" s="188"/>
      <c r="AGE327" s="188"/>
      <c r="AGF327" s="188"/>
      <c r="AGG327" s="188"/>
      <c r="AGH327" s="188"/>
      <c r="AGI327" s="188"/>
      <c r="AGJ327" s="188"/>
      <c r="AGK327" s="188"/>
      <c r="AGL327" s="188"/>
      <c r="AGM327" s="188"/>
      <c r="AGN327" s="188"/>
      <c r="AGO327" s="188"/>
      <c r="AGP327" s="188"/>
      <c r="AGQ327" s="188"/>
      <c r="AGR327" s="188"/>
      <c r="AGS327" s="188"/>
      <c r="AGT327" s="188"/>
      <c r="AGU327" s="188"/>
      <c r="AGV327" s="188"/>
      <c r="AGW327" s="188"/>
      <c r="AGX327" s="188"/>
      <c r="AGY327" s="188"/>
      <c r="AGZ327" s="188"/>
      <c r="AHA327" s="188"/>
      <c r="AHB327" s="188"/>
      <c r="AHC327" s="188"/>
      <c r="AHD327" s="188"/>
      <c r="AHE327" s="188"/>
      <c r="AHF327" s="188"/>
      <c r="AHG327" s="188"/>
      <c r="AHH327" s="188"/>
      <c r="AHI327" s="188"/>
      <c r="AHJ327" s="188"/>
      <c r="AHK327" s="188"/>
      <c r="AHL327" s="188"/>
      <c r="AHM327" s="188"/>
      <c r="AHN327" s="188"/>
      <c r="AHO327" s="188"/>
      <c r="AHP327" s="188"/>
      <c r="AHQ327" s="188"/>
      <c r="AHR327" s="188"/>
      <c r="AHS327" s="188"/>
      <c r="AHT327" s="188"/>
      <c r="AHU327" s="188"/>
      <c r="AHV327" s="188"/>
      <c r="AHW327" s="188"/>
      <c r="AHX327" s="188"/>
      <c r="AHY327" s="188"/>
      <c r="AHZ327" s="188"/>
      <c r="AIA327" s="188"/>
      <c r="AIB327" s="188"/>
      <c r="AIC327" s="188"/>
      <c r="AID327" s="188"/>
      <c r="AIE327" s="188"/>
      <c r="AIF327" s="188"/>
      <c r="AIG327" s="188"/>
      <c r="AIH327" s="188"/>
      <c r="AII327" s="188"/>
      <c r="AIJ327" s="188"/>
      <c r="AIK327" s="188"/>
      <c r="AIL327" s="188"/>
      <c r="AIM327" s="188"/>
      <c r="AIN327" s="188"/>
      <c r="AIO327" s="188"/>
      <c r="AIP327" s="188"/>
      <c r="AIQ327" s="188"/>
      <c r="AIR327" s="188"/>
      <c r="AIS327" s="188"/>
      <c r="AIT327" s="188"/>
      <c r="AIU327" s="188"/>
      <c r="AIV327" s="188"/>
      <c r="AIW327" s="188"/>
      <c r="AIX327" s="188"/>
      <c r="AIY327" s="188"/>
      <c r="AIZ327" s="188"/>
      <c r="AJA327" s="188"/>
      <c r="AJB327" s="188"/>
      <c r="AJC327" s="188"/>
      <c r="AJD327" s="188"/>
      <c r="AJE327" s="188"/>
      <c r="AJF327" s="188"/>
      <c r="AJG327" s="188"/>
      <c r="AJH327" s="188"/>
      <c r="AJI327" s="188"/>
      <c r="AJJ327" s="188"/>
      <c r="AJK327" s="188"/>
      <c r="AJL327" s="188"/>
      <c r="AJM327" s="188"/>
      <c r="AJN327" s="188"/>
      <c r="AJO327" s="188"/>
      <c r="AJP327" s="188"/>
      <c r="AJQ327" s="188"/>
      <c r="AJR327" s="188"/>
      <c r="AJS327" s="188"/>
      <c r="AJT327" s="188"/>
      <c r="AJU327" s="188"/>
      <c r="AJV327" s="188"/>
      <c r="AJW327" s="188"/>
      <c r="AJX327" s="188"/>
      <c r="AJY327" s="188"/>
      <c r="AJZ327" s="188"/>
      <c r="AKA327" s="188"/>
      <c r="AKB327" s="188"/>
      <c r="AKC327" s="188"/>
      <c r="AKD327" s="188"/>
      <c r="AKE327" s="188"/>
      <c r="AKF327" s="188"/>
      <c r="AKG327" s="188"/>
      <c r="AKH327" s="188"/>
      <c r="AKI327" s="188"/>
      <c r="AKJ327" s="188"/>
      <c r="AKK327" s="188"/>
      <c r="AKL327" s="188"/>
      <c r="AKM327" s="188"/>
      <c r="AKN327" s="188"/>
      <c r="AKO327" s="188"/>
      <c r="AKP327" s="188"/>
      <c r="AKQ327" s="188"/>
      <c r="AKR327" s="188"/>
      <c r="AKS327" s="188"/>
      <c r="AKT327" s="188"/>
      <c r="AKU327" s="188"/>
      <c r="AKV327" s="188"/>
      <c r="AKW327" s="188"/>
      <c r="AKX327" s="188"/>
      <c r="AKY327" s="188"/>
      <c r="AKZ327" s="188"/>
      <c r="ALA327" s="188"/>
      <c r="ALB327" s="188"/>
      <c r="ALC327" s="188"/>
      <c r="ALD327" s="188"/>
      <c r="ALE327" s="188"/>
      <c r="ALF327" s="188"/>
      <c r="ALG327" s="188"/>
      <c r="ALH327" s="188"/>
      <c r="ALI327" s="188"/>
      <c r="ALJ327" s="188"/>
      <c r="ALK327" s="188"/>
      <c r="ALL327" s="188"/>
      <c r="ALM327" s="188"/>
      <c r="ALN327" s="188"/>
      <c r="ALO327" s="188"/>
      <c r="ALP327" s="188"/>
      <c r="ALQ327" s="188"/>
      <c r="ALR327" s="188"/>
      <c r="ALS327" s="188"/>
      <c r="ALT327" s="188"/>
      <c r="ALU327" s="188"/>
      <c r="ALV327" s="188"/>
      <c r="ALW327" s="188"/>
      <c r="ALX327" s="188"/>
      <c r="ALY327" s="188"/>
      <c r="ALZ327" s="188"/>
      <c r="AMA327" s="188"/>
      <c r="AMB327" s="188"/>
      <c r="AMC327" s="188"/>
      <c r="AMD327" s="188"/>
      <c r="AME327" s="188"/>
      <c r="AMF327" s="188"/>
      <c r="AMG327" s="188"/>
      <c r="AMH327" s="188"/>
      <c r="AMI327" s="188"/>
      <c r="AMJ327" s="188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H328" s="176">
        <f>Przedszkole!F328+'SP1'!F328+'SSP2'!F328+'SP4'!F328+'SP5'!F328+'SP7'!F328+'SP8'!F328+'SP10'!F328+'SP11'!F328+'SP12'!F328</f>
        <v>0</v>
      </c>
      <c r="I328" s="215">
        <v>0</v>
      </c>
      <c r="J328" s="28"/>
      <c r="K328" s="28" t="e">
        <f>SUM(K142:K324)</f>
        <v>#DIV/0!</v>
      </c>
      <c r="L328" s="427"/>
      <c r="N328" s="428"/>
      <c r="O328" s="424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59">
        <f>Przedszkole!C332+'SP1'!C332+'SSP2'!C332+'SP4'!C332+'SP5'!C332+'SP7'!C332+'SP8'!C332+'SP10'!C332+'SP11'!C332+'SP12'!C332</f>
        <v>91</v>
      </c>
      <c r="D332" s="23" t="s">
        <v>14</v>
      </c>
      <c r="E332" s="224">
        <v>0</v>
      </c>
      <c r="F332" s="25">
        <f t="shared" ref="F332:F374" si="16">C332*E332</f>
        <v>0</v>
      </c>
      <c r="G332"/>
      <c r="J332" s="142"/>
    </row>
    <row r="333" spans="1:1024" ht="14.25" x14ac:dyDescent="0.2">
      <c r="A333" s="23">
        <v>2</v>
      </c>
      <c r="B333" s="24" t="s">
        <v>254</v>
      </c>
      <c r="C333" s="159">
        <f>Przedszkole!C333+'SP1'!C333+'SSP2'!C333+'SP4'!C333+'SP5'!C333+'SP7'!C333+'SP8'!C333+'SP10'!C333+'SP11'!C333+'SP12'!C333</f>
        <v>130</v>
      </c>
      <c r="D333" s="23" t="s">
        <v>14</v>
      </c>
      <c r="E333" s="224">
        <v>0</v>
      </c>
      <c r="F333" s="25">
        <f t="shared" si="16"/>
        <v>0</v>
      </c>
      <c r="G333"/>
      <c r="J333" s="142"/>
    </row>
    <row r="334" spans="1:1024" ht="14.25" x14ac:dyDescent="0.2">
      <c r="A334" s="23">
        <f t="shared" ref="A334" si="17">A333+1</f>
        <v>3</v>
      </c>
      <c r="B334" s="24" t="s">
        <v>255</v>
      </c>
      <c r="C334" s="159">
        <f>Przedszkole!C334+'SP1'!C334+'SSP2'!C334+'SP4'!C334+'SP5'!C334+'SP7'!C334+'SP8'!C334+'SP10'!C334+'SP11'!C334+'SP12'!C334</f>
        <v>50</v>
      </c>
      <c r="D334" s="4" t="s">
        <v>14</v>
      </c>
      <c r="E334" s="224">
        <v>0</v>
      </c>
      <c r="F334" s="25">
        <f t="shared" si="16"/>
        <v>0</v>
      </c>
      <c r="G334"/>
      <c r="J334" s="142"/>
    </row>
    <row r="335" spans="1:1024" ht="14.25" x14ac:dyDescent="0.2">
      <c r="A335" s="23">
        <v>4</v>
      </c>
      <c r="B335" s="24" t="s">
        <v>256</v>
      </c>
      <c r="C335" s="159">
        <f>Przedszkole!C335+'SP1'!C335+'SSP2'!C335+'SP4'!C335+'SP5'!C335+'SP7'!C335+'SP8'!C335+'SP10'!C335+'SP11'!C335+'SP12'!C335</f>
        <v>45</v>
      </c>
      <c r="D335" s="23" t="s">
        <v>14</v>
      </c>
      <c r="E335" s="224">
        <v>0</v>
      </c>
      <c r="F335" s="25">
        <f t="shared" si="16"/>
        <v>0</v>
      </c>
      <c r="G335"/>
      <c r="J335" s="142"/>
    </row>
    <row r="336" spans="1:1024" ht="14.25" x14ac:dyDescent="0.2">
      <c r="A336" s="23">
        <v>5</v>
      </c>
      <c r="B336" s="24" t="s">
        <v>506</v>
      </c>
      <c r="C336" s="159">
        <f>Przedszkole!C336+'SP1'!C336+'SSP2'!C336+'SP4'!C336+'SP5'!C336+'SP7'!C336+'SP8'!C336+'SP10'!C336+'SP11'!C336+'SP12'!C336</f>
        <v>31</v>
      </c>
      <c r="D336" s="23" t="s">
        <v>14</v>
      </c>
      <c r="E336" s="224">
        <v>0</v>
      </c>
      <c r="F336" s="25">
        <f t="shared" si="16"/>
        <v>0</v>
      </c>
      <c r="G336"/>
      <c r="J336" s="142"/>
    </row>
    <row r="337" spans="1:10" ht="14.25" x14ac:dyDescent="0.2">
      <c r="A337" s="23">
        <v>6</v>
      </c>
      <c r="B337" s="24" t="s">
        <v>507</v>
      </c>
      <c r="C337" s="159">
        <f>Przedszkole!C337+'SP1'!C337+'SSP2'!C337+'SP4'!C337+'SP5'!C337+'SP7'!C337+'SP8'!C337+'SP10'!C337+'SP11'!C337+'SP12'!C337</f>
        <v>11</v>
      </c>
      <c r="D337" s="23" t="s">
        <v>14</v>
      </c>
      <c r="E337" s="224">
        <v>0</v>
      </c>
      <c r="F337" s="25">
        <f t="shared" si="16"/>
        <v>0</v>
      </c>
      <c r="G337"/>
      <c r="J337" s="142"/>
    </row>
    <row r="338" spans="1:10" ht="14.25" x14ac:dyDescent="0.2">
      <c r="A338" s="23">
        <v>7</v>
      </c>
      <c r="B338" s="24" t="s">
        <v>257</v>
      </c>
      <c r="C338" s="159">
        <f>Przedszkole!C338+'SP1'!C338+'SSP2'!C338+'SP4'!C338+'SP5'!C338+'SP7'!C338+'SP8'!C338+'SP10'!C338+'SP11'!C338+'SP12'!C338</f>
        <v>111</v>
      </c>
      <c r="D338" s="23" t="s">
        <v>14</v>
      </c>
      <c r="E338" s="224">
        <v>0</v>
      </c>
      <c r="F338" s="25">
        <f t="shared" si="16"/>
        <v>0</v>
      </c>
      <c r="G338"/>
      <c r="J338" s="142"/>
    </row>
    <row r="339" spans="1:10" ht="14.25" x14ac:dyDescent="0.2">
      <c r="A339" s="23">
        <v>8</v>
      </c>
      <c r="B339" s="24" t="s">
        <v>258</v>
      </c>
      <c r="C339" s="159">
        <f>Przedszkole!C339+'SP1'!C339+'SSP2'!C339+'SP4'!C339+'SP5'!C339+'SP7'!C339+'SP8'!C339+'SP10'!C339+'SP11'!C339+'SP12'!C339</f>
        <v>10</v>
      </c>
      <c r="D339" s="23" t="s">
        <v>14</v>
      </c>
      <c r="E339" s="224">
        <v>0</v>
      </c>
      <c r="F339" s="25">
        <f t="shared" si="16"/>
        <v>0</v>
      </c>
      <c r="G339"/>
      <c r="J339" s="142"/>
    </row>
    <row r="340" spans="1:10" ht="25.5" x14ac:dyDescent="0.2">
      <c r="A340" s="23">
        <v>9</v>
      </c>
      <c r="B340" s="24" t="s">
        <v>259</v>
      </c>
      <c r="C340" s="159">
        <f>Przedszkole!C340+'SP1'!C340+'SSP2'!C340+'SP4'!C340+'SP5'!C340+'SP7'!C340+'SP8'!C340+'SP10'!C340+'SP11'!C340+'SP12'!C340</f>
        <v>80</v>
      </c>
      <c r="D340" s="23" t="s">
        <v>17</v>
      </c>
      <c r="E340" s="224">
        <v>0</v>
      </c>
      <c r="F340" s="25">
        <f t="shared" si="16"/>
        <v>0</v>
      </c>
      <c r="G340"/>
      <c r="J340" s="142"/>
    </row>
    <row r="341" spans="1:10" ht="14.25" x14ac:dyDescent="0.2">
      <c r="A341" s="23">
        <v>10</v>
      </c>
      <c r="B341" s="24" t="s">
        <v>260</v>
      </c>
      <c r="C341" s="159">
        <f>Przedszkole!C341+'SP1'!C341+'SSP2'!C341+'SP4'!C341+'SP5'!C341+'SP7'!C341+'SP8'!C341+'SP10'!C341+'SP11'!C341+'SP12'!C341</f>
        <v>60</v>
      </c>
      <c r="D341" s="23" t="s">
        <v>17</v>
      </c>
      <c r="E341" s="224">
        <v>0</v>
      </c>
      <c r="F341" s="25">
        <f t="shared" si="16"/>
        <v>0</v>
      </c>
      <c r="G341"/>
      <c r="J341" s="142"/>
    </row>
    <row r="342" spans="1:10" ht="14.25" x14ac:dyDescent="0.2">
      <c r="A342" s="23">
        <v>11</v>
      </c>
      <c r="B342" s="24" t="s">
        <v>261</v>
      </c>
      <c r="C342" s="159">
        <f>Przedszkole!C342+'SP1'!C342+'SSP2'!C342+'SP4'!C342+'SP5'!C342+'SP7'!C342+'SP8'!C342+'SP10'!C342+'SP11'!C342+'SP12'!C342</f>
        <v>50</v>
      </c>
      <c r="D342" s="23" t="s">
        <v>14</v>
      </c>
      <c r="E342" s="224">
        <v>0</v>
      </c>
      <c r="F342" s="25">
        <f t="shared" si="16"/>
        <v>0</v>
      </c>
      <c r="G342"/>
      <c r="J342" s="142"/>
    </row>
    <row r="343" spans="1:10" ht="14.25" x14ac:dyDescent="0.2">
      <c r="A343" s="23">
        <v>12</v>
      </c>
      <c r="B343" s="24" t="s">
        <v>262</v>
      </c>
      <c r="C343" s="159">
        <f>Przedszkole!C343+'SP1'!C343+'SSP2'!C343+'SP4'!C343+'SP5'!C343+'SP7'!C343+'SP8'!C343+'SP10'!C343+'SP11'!C343+'SP12'!C343</f>
        <v>135</v>
      </c>
      <c r="D343" s="23" t="s">
        <v>14</v>
      </c>
      <c r="E343" s="224">
        <v>0</v>
      </c>
      <c r="F343" s="25">
        <f t="shared" si="16"/>
        <v>0</v>
      </c>
      <c r="G343"/>
      <c r="J343" s="142"/>
    </row>
    <row r="344" spans="1:10" ht="14.25" x14ac:dyDescent="0.2">
      <c r="A344" s="23">
        <v>13</v>
      </c>
      <c r="B344" s="24" t="s">
        <v>263</v>
      </c>
      <c r="C344" s="159">
        <f>Przedszkole!C344+'SP1'!C344+'SSP2'!C344+'SP4'!C344+'SP5'!C344+'SP7'!C344+'SP8'!C344+'SP10'!C344+'SP11'!C344+'SP12'!C344</f>
        <v>215</v>
      </c>
      <c r="D344" s="23" t="s">
        <v>14</v>
      </c>
      <c r="E344" s="224">
        <v>0</v>
      </c>
      <c r="F344" s="25">
        <f t="shared" si="16"/>
        <v>0</v>
      </c>
      <c r="G344"/>
      <c r="J344" s="142"/>
    </row>
    <row r="345" spans="1:10" ht="14.25" x14ac:dyDescent="0.2">
      <c r="A345" s="23">
        <v>14</v>
      </c>
      <c r="B345" s="24" t="s">
        <v>264</v>
      </c>
      <c r="C345" s="159">
        <f>Przedszkole!C345+'SP1'!C345+'SSP2'!C345+'SP4'!C345+'SP5'!C345+'SP7'!C345+'SP8'!C345+'SP10'!C345+'SP11'!C345+'SP12'!C345</f>
        <v>210</v>
      </c>
      <c r="D345" s="23" t="s">
        <v>14</v>
      </c>
      <c r="E345" s="224">
        <v>0</v>
      </c>
      <c r="F345" s="25">
        <f t="shared" si="16"/>
        <v>0</v>
      </c>
      <c r="G345"/>
      <c r="J345" s="142"/>
    </row>
    <row r="346" spans="1:10" ht="14.25" x14ac:dyDescent="0.2">
      <c r="A346" s="23">
        <v>15</v>
      </c>
      <c r="B346" s="24" t="s">
        <v>265</v>
      </c>
      <c r="C346" s="159">
        <f>Przedszkole!C346+'SP1'!C346+'SSP2'!C346+'SP4'!C346+'SP5'!C346+'SP7'!C346+'SP8'!C346+'SP10'!C346+'SP11'!C346+'SP12'!C346</f>
        <v>51</v>
      </c>
      <c r="D346" s="23" t="s">
        <v>14</v>
      </c>
      <c r="E346" s="224">
        <v>0</v>
      </c>
      <c r="F346" s="25">
        <f t="shared" si="16"/>
        <v>0</v>
      </c>
      <c r="G346"/>
      <c r="J346" s="142"/>
    </row>
    <row r="347" spans="1:10" ht="14.25" x14ac:dyDescent="0.2">
      <c r="A347" s="23">
        <v>16</v>
      </c>
      <c r="B347" s="24" t="s">
        <v>266</v>
      </c>
      <c r="C347" s="159">
        <f>Przedszkole!C347+'SP1'!C347+'SSP2'!C347+'SP4'!C347+'SP5'!C347+'SP7'!C347+'SP8'!C347+'SP10'!C347+'SP11'!C347+'SP12'!C347</f>
        <v>182</v>
      </c>
      <c r="D347" s="23" t="s">
        <v>14</v>
      </c>
      <c r="E347" s="224">
        <v>0</v>
      </c>
      <c r="F347" s="25">
        <f t="shared" si="16"/>
        <v>0</v>
      </c>
      <c r="G347"/>
      <c r="J347" s="142"/>
    </row>
    <row r="348" spans="1:10" ht="14.25" x14ac:dyDescent="0.2">
      <c r="A348" s="23">
        <v>17</v>
      </c>
      <c r="B348" s="24" t="s">
        <v>267</v>
      </c>
      <c r="C348" s="159">
        <f>Przedszkole!C348+'SP1'!C348+'SSP2'!C348+'SP4'!C348+'SP5'!C348+'SP7'!C348+'SP8'!C348+'SP10'!C348+'SP11'!C348+'SP12'!C348</f>
        <v>240</v>
      </c>
      <c r="D348" s="23" t="s">
        <v>14</v>
      </c>
      <c r="E348" s="224">
        <v>0</v>
      </c>
      <c r="F348" s="25">
        <f t="shared" si="16"/>
        <v>0</v>
      </c>
      <c r="G348"/>
      <c r="J348" s="142"/>
    </row>
    <row r="349" spans="1:10" ht="14.25" x14ac:dyDescent="0.2">
      <c r="A349" s="23">
        <v>18</v>
      </c>
      <c r="B349" s="24" t="s">
        <v>268</v>
      </c>
      <c r="C349" s="159">
        <f>Przedszkole!C349+'SP1'!C349+'SSP2'!C349+'SP4'!C349+'SP5'!C349+'SP7'!C349+'SP8'!C349+'SP10'!C349+'SP11'!C349+'SP12'!C349</f>
        <v>41</v>
      </c>
      <c r="D349" s="23" t="s">
        <v>14</v>
      </c>
      <c r="E349" s="224">
        <v>0</v>
      </c>
      <c r="F349" s="25">
        <f t="shared" si="16"/>
        <v>0</v>
      </c>
      <c r="G349"/>
      <c r="J349" s="142"/>
    </row>
    <row r="350" spans="1:10" ht="14.25" x14ac:dyDescent="0.2">
      <c r="A350" s="23">
        <v>19</v>
      </c>
      <c r="B350" s="24" t="s">
        <v>269</v>
      </c>
      <c r="C350" s="159">
        <f>Przedszkole!C350+'SP1'!C350+'SSP2'!C350+'SP4'!C350+'SP5'!C350+'SP7'!C350+'SP8'!C350+'SP10'!C350+'SP11'!C350+'SP12'!C350</f>
        <v>31</v>
      </c>
      <c r="D350" s="23" t="s">
        <v>14</v>
      </c>
      <c r="E350" s="224">
        <v>0</v>
      </c>
      <c r="F350" s="25">
        <f t="shared" si="16"/>
        <v>0</v>
      </c>
      <c r="G350"/>
      <c r="J350" s="142"/>
    </row>
    <row r="351" spans="1:10" ht="14.25" x14ac:dyDescent="0.2">
      <c r="A351" s="23">
        <v>20</v>
      </c>
      <c r="B351" s="24" t="s">
        <v>270</v>
      </c>
      <c r="C351" s="159">
        <f>Przedszkole!C351+'SP1'!C351+'SSP2'!C351+'SP4'!C351+'SP5'!C351+'SP7'!C351+'SP8'!C351+'SP10'!C351+'SP11'!C351+'SP12'!C351</f>
        <v>50</v>
      </c>
      <c r="D351" s="23" t="s">
        <v>14</v>
      </c>
      <c r="E351" s="224">
        <v>0</v>
      </c>
      <c r="F351" s="25">
        <f t="shared" si="16"/>
        <v>0</v>
      </c>
      <c r="G351"/>
      <c r="J351" s="142"/>
    </row>
    <row r="352" spans="1:10" ht="14.25" x14ac:dyDescent="0.2">
      <c r="A352" s="23">
        <v>21</v>
      </c>
      <c r="B352" s="24" t="s">
        <v>271</v>
      </c>
      <c r="C352" s="159">
        <f>Przedszkole!C352+'SP1'!C352+'SSP2'!C352+'SP4'!C352+'SP5'!C352+'SP7'!C352+'SP8'!C352+'SP10'!C352+'SP11'!C352+'SP12'!C352</f>
        <v>153</v>
      </c>
      <c r="D352" s="23" t="s">
        <v>14</v>
      </c>
      <c r="E352" s="224">
        <v>0</v>
      </c>
      <c r="F352" s="25">
        <f t="shared" si="16"/>
        <v>0</v>
      </c>
      <c r="G352"/>
      <c r="J352" s="142"/>
    </row>
    <row r="353" spans="1:10" ht="14.25" x14ac:dyDescent="0.2">
      <c r="A353" s="23">
        <v>22</v>
      </c>
      <c r="B353" s="24" t="s">
        <v>272</v>
      </c>
      <c r="C353" s="159">
        <f>Przedszkole!C353+'SP1'!C353+'SSP2'!C353+'SP4'!C353+'SP5'!C353+'SP7'!C353+'SP8'!C353+'SP10'!C353+'SP11'!C353+'SP12'!C353</f>
        <v>121</v>
      </c>
      <c r="D353" s="23" t="s">
        <v>14</v>
      </c>
      <c r="E353" s="224">
        <v>0</v>
      </c>
      <c r="F353" s="25">
        <f t="shared" si="16"/>
        <v>0</v>
      </c>
      <c r="G353"/>
      <c r="J353" s="142"/>
    </row>
    <row r="354" spans="1:10" ht="14.25" x14ac:dyDescent="0.2">
      <c r="A354" s="23">
        <v>23</v>
      </c>
      <c r="B354" s="24" t="s">
        <v>273</v>
      </c>
      <c r="C354" s="159">
        <f>Przedszkole!C354+'SP1'!C354+'SSP2'!C354+'SP4'!C354+'SP5'!C354+'SP7'!C354+'SP8'!C354+'SP10'!C354+'SP11'!C354+'SP12'!C354</f>
        <v>20</v>
      </c>
      <c r="D354" s="23" t="s">
        <v>14</v>
      </c>
      <c r="E354" s="224">
        <v>0</v>
      </c>
      <c r="F354" s="25">
        <f t="shared" si="16"/>
        <v>0</v>
      </c>
      <c r="G354"/>
      <c r="J354" s="142"/>
    </row>
    <row r="355" spans="1:10" ht="14.25" x14ac:dyDescent="0.2">
      <c r="A355" s="23">
        <v>24</v>
      </c>
      <c r="B355" s="24" t="s">
        <v>274</v>
      </c>
      <c r="C355" s="159">
        <f>Przedszkole!C355+'SP1'!C355+'SSP2'!C355+'SP4'!C355+'SP5'!C355+'SP7'!C355+'SP8'!C355+'SP10'!C355+'SP11'!C355+'SP12'!C355</f>
        <v>75</v>
      </c>
      <c r="D355" s="23" t="s">
        <v>14</v>
      </c>
      <c r="E355" s="224">
        <v>0</v>
      </c>
      <c r="F355" s="25">
        <f t="shared" si="16"/>
        <v>0</v>
      </c>
      <c r="G355"/>
      <c r="J355" s="142"/>
    </row>
    <row r="356" spans="1:10" ht="14.25" x14ac:dyDescent="0.2">
      <c r="A356" s="23">
        <v>25</v>
      </c>
      <c r="B356" s="24" t="s">
        <v>275</v>
      </c>
      <c r="C356" s="159">
        <f>Przedszkole!C356+'SP1'!C356+'SSP2'!C356+'SP4'!C356+'SP5'!C356+'SP7'!C356+'SP8'!C356+'SP10'!C356+'SP11'!C356+'SP12'!C356</f>
        <v>101</v>
      </c>
      <c r="D356" s="23" t="s">
        <v>14</v>
      </c>
      <c r="E356" s="224">
        <v>0</v>
      </c>
      <c r="F356" s="25">
        <f t="shared" si="16"/>
        <v>0</v>
      </c>
      <c r="G356"/>
      <c r="J356" s="142"/>
    </row>
    <row r="357" spans="1:10" ht="14.25" x14ac:dyDescent="0.2">
      <c r="A357" s="23">
        <v>26</v>
      </c>
      <c r="B357" s="24" t="s">
        <v>276</v>
      </c>
      <c r="C357" s="159">
        <f>Przedszkole!C357+'SP1'!C357+'SSP2'!C357+'SP4'!C357+'SP5'!C357+'SP7'!C357+'SP8'!C357+'SP10'!C357+'SP11'!C357+'SP12'!C357</f>
        <v>50</v>
      </c>
      <c r="D357" s="23" t="s">
        <v>17</v>
      </c>
      <c r="E357" s="224">
        <v>0</v>
      </c>
      <c r="F357" s="25">
        <f t="shared" si="16"/>
        <v>0</v>
      </c>
      <c r="G357"/>
      <c r="J357" s="142"/>
    </row>
    <row r="358" spans="1:10" ht="25.5" x14ac:dyDescent="0.2">
      <c r="A358" s="23">
        <v>27</v>
      </c>
      <c r="B358" s="24" t="s">
        <v>277</v>
      </c>
      <c r="C358" s="159">
        <f>Przedszkole!C358+'SP1'!C358+'SSP2'!C358+'SP4'!C358+'SP5'!C358+'SP7'!C358+'SP8'!C358+'SP10'!C358+'SP11'!C358+'SP12'!C358</f>
        <v>335</v>
      </c>
      <c r="D358" s="23" t="s">
        <v>14</v>
      </c>
      <c r="E358" s="224">
        <v>0</v>
      </c>
      <c r="F358" s="25">
        <f t="shared" si="16"/>
        <v>0</v>
      </c>
      <c r="G358"/>
      <c r="J358" s="142"/>
    </row>
    <row r="359" spans="1:10" ht="25.5" x14ac:dyDescent="0.2">
      <c r="A359" s="23">
        <v>28</v>
      </c>
      <c r="B359" s="24" t="s">
        <v>278</v>
      </c>
      <c r="C359" s="159">
        <f>Przedszkole!C359+'SP1'!C359+'SSP2'!C359+'SP4'!C359+'SP5'!C359+'SP7'!C359+'SP8'!C359+'SP10'!C359+'SP11'!C359+'SP12'!C359</f>
        <v>265</v>
      </c>
      <c r="D359" s="23" t="s">
        <v>14</v>
      </c>
      <c r="E359" s="224">
        <v>0</v>
      </c>
      <c r="F359" s="25">
        <f t="shared" si="16"/>
        <v>0</v>
      </c>
      <c r="G359"/>
      <c r="J359" s="142"/>
    </row>
    <row r="360" spans="1:10" ht="14.25" x14ac:dyDescent="0.2">
      <c r="A360" s="23">
        <v>29</v>
      </c>
      <c r="B360" s="24" t="s">
        <v>279</v>
      </c>
      <c r="C360" s="159">
        <f>Przedszkole!C360+'SP1'!C360+'SSP2'!C360+'SP4'!C360+'SP5'!C360+'SP7'!C360+'SP8'!C360+'SP10'!C360+'SP11'!C360+'SP12'!C360</f>
        <v>63</v>
      </c>
      <c r="D360" s="23" t="s">
        <v>17</v>
      </c>
      <c r="E360" s="224">
        <v>0</v>
      </c>
      <c r="F360" s="25">
        <f t="shared" si="16"/>
        <v>0</v>
      </c>
      <c r="G360"/>
      <c r="J360" s="142"/>
    </row>
    <row r="361" spans="1:10" ht="14.25" x14ac:dyDescent="0.2">
      <c r="A361" s="23">
        <v>30</v>
      </c>
      <c r="B361" s="24" t="s">
        <v>280</v>
      </c>
      <c r="C361" s="159">
        <f>Przedszkole!C361+'SP1'!C361+'SSP2'!C361+'SP4'!C361+'SP5'!C361+'SP7'!C361+'SP8'!C361+'SP10'!C361+'SP11'!C361+'SP12'!C361</f>
        <v>250</v>
      </c>
      <c r="D361" s="23" t="s">
        <v>14</v>
      </c>
      <c r="E361" s="224">
        <v>0</v>
      </c>
      <c r="F361" s="25">
        <f t="shared" si="16"/>
        <v>0</v>
      </c>
      <c r="G361"/>
      <c r="J361" s="142"/>
    </row>
    <row r="362" spans="1:10" ht="14.25" x14ac:dyDescent="0.2">
      <c r="A362" s="23">
        <v>31</v>
      </c>
      <c r="B362" s="24" t="s">
        <v>281</v>
      </c>
      <c r="C362" s="159">
        <f>Przedszkole!C362+'SP1'!C362+'SSP2'!C362+'SP4'!C362+'SP5'!C362+'SP7'!C362+'SP8'!C362+'SP10'!C362+'SP11'!C362+'SP12'!C362</f>
        <v>265</v>
      </c>
      <c r="D362" s="23" t="s">
        <v>14</v>
      </c>
      <c r="E362" s="224">
        <v>0</v>
      </c>
      <c r="F362" s="25">
        <f t="shared" si="16"/>
        <v>0</v>
      </c>
      <c r="G362"/>
      <c r="J362" s="142"/>
    </row>
    <row r="363" spans="1:10" ht="14.25" x14ac:dyDescent="0.2">
      <c r="A363" s="23">
        <v>32</v>
      </c>
      <c r="B363" s="24" t="s">
        <v>282</v>
      </c>
      <c r="C363" s="159">
        <f>Przedszkole!C363+'SP1'!C363+'SSP2'!C363+'SP4'!C363+'SP5'!C363+'SP7'!C363+'SP8'!C363+'SP10'!C363+'SP11'!C363+'SP12'!C363</f>
        <v>327</v>
      </c>
      <c r="D363" s="23" t="s">
        <v>14</v>
      </c>
      <c r="E363" s="224">
        <v>0</v>
      </c>
      <c r="F363" s="25">
        <f t="shared" si="16"/>
        <v>0</v>
      </c>
      <c r="G363"/>
      <c r="J363" s="142"/>
    </row>
    <row r="364" spans="1:10" ht="14.25" x14ac:dyDescent="0.2">
      <c r="A364" s="23">
        <v>33</v>
      </c>
      <c r="B364" s="24" t="s">
        <v>283</v>
      </c>
      <c r="C364" s="159">
        <f>Przedszkole!C364+'SP1'!C364+'SSP2'!C364+'SP4'!C364+'SP5'!C364+'SP7'!C364+'SP8'!C364+'SP10'!C364+'SP11'!C364+'SP12'!C364</f>
        <v>95</v>
      </c>
      <c r="D364" s="23" t="s">
        <v>14</v>
      </c>
      <c r="E364" s="224">
        <v>0</v>
      </c>
      <c r="F364" s="25">
        <f t="shared" si="16"/>
        <v>0</v>
      </c>
      <c r="G364"/>
      <c r="J364" s="142"/>
    </row>
    <row r="365" spans="1:10" ht="14.25" x14ac:dyDescent="0.2">
      <c r="A365" s="23">
        <v>34</v>
      </c>
      <c r="B365" s="24" t="s">
        <v>284</v>
      </c>
      <c r="C365" s="159">
        <f>Przedszkole!C365+'SP1'!C365+'SSP2'!C365+'SP4'!C365+'SP5'!C365+'SP7'!C365+'SP8'!C365+'SP10'!C365+'SP11'!C365+'SP12'!C365</f>
        <v>85</v>
      </c>
      <c r="D365" s="23" t="s">
        <v>14</v>
      </c>
      <c r="E365" s="224">
        <v>0</v>
      </c>
      <c r="F365" s="25">
        <f t="shared" si="16"/>
        <v>0</v>
      </c>
      <c r="G365"/>
      <c r="J365" s="142"/>
    </row>
    <row r="366" spans="1:10" ht="14.25" x14ac:dyDescent="0.2">
      <c r="A366" s="23">
        <v>35</v>
      </c>
      <c r="B366" s="24" t="s">
        <v>285</v>
      </c>
      <c r="C366" s="159">
        <f>Przedszkole!C366+'SP1'!C366+'SSP2'!C366+'SP4'!C366+'SP5'!C366+'SP7'!C366+'SP8'!C366+'SP10'!C366+'SP11'!C366+'SP12'!C366</f>
        <v>38</v>
      </c>
      <c r="D366" s="23" t="s">
        <v>14</v>
      </c>
      <c r="E366" s="224">
        <v>0</v>
      </c>
      <c r="F366" s="25">
        <f t="shared" si="16"/>
        <v>0</v>
      </c>
      <c r="G366"/>
      <c r="J366" s="142"/>
    </row>
    <row r="367" spans="1:10" ht="14.25" x14ac:dyDescent="0.2">
      <c r="A367" s="23">
        <v>36</v>
      </c>
      <c r="B367" s="63" t="s">
        <v>286</v>
      </c>
      <c r="C367" s="159">
        <f>Przedszkole!C367+'SP1'!C367+'SSP2'!C367+'SP4'!C367+'SP5'!C367+'SP7'!C367+'SP8'!C367+'SP10'!C367+'SP11'!C367+'SP12'!C367</f>
        <v>32</v>
      </c>
      <c r="D367" s="58" t="s">
        <v>17</v>
      </c>
      <c r="E367" s="224">
        <v>0</v>
      </c>
      <c r="F367" s="25">
        <f t="shared" si="16"/>
        <v>0</v>
      </c>
      <c r="G367"/>
      <c r="J367" s="142"/>
    </row>
    <row r="368" spans="1:10" ht="14.25" x14ac:dyDescent="0.2">
      <c r="A368" s="23">
        <v>37</v>
      </c>
      <c r="B368" s="24" t="s">
        <v>287</v>
      </c>
      <c r="C368" s="159">
        <f>Przedszkole!C368+'SP1'!C368+'SSP2'!C368+'SP4'!C368+'SP5'!C368+'SP7'!C368+'SP8'!C368+'SP10'!C368+'SP11'!C368+'SP12'!C368</f>
        <v>35</v>
      </c>
      <c r="D368" s="23" t="s">
        <v>14</v>
      </c>
      <c r="E368" s="224">
        <v>0</v>
      </c>
      <c r="F368" s="25">
        <f t="shared" si="16"/>
        <v>0</v>
      </c>
      <c r="G368"/>
      <c r="J368" s="142"/>
    </row>
    <row r="369" spans="1:14" ht="14.25" x14ac:dyDescent="0.2">
      <c r="A369" s="23">
        <v>38</v>
      </c>
      <c r="B369" s="24" t="s">
        <v>288</v>
      </c>
      <c r="C369" s="159">
        <f>Przedszkole!C369+'SP1'!C369+'SSP2'!C369+'SP4'!C369+'SP5'!C369+'SP7'!C369+'SP8'!C369+'SP10'!C369+'SP11'!C369+'SP12'!C369</f>
        <v>269</v>
      </c>
      <c r="D369" s="23" t="s">
        <v>14</v>
      </c>
      <c r="E369" s="224">
        <v>0</v>
      </c>
      <c r="F369" s="25">
        <f t="shared" si="16"/>
        <v>0</v>
      </c>
      <c r="G369"/>
      <c r="J369" s="142"/>
    </row>
    <row r="370" spans="1:14" ht="14.25" x14ac:dyDescent="0.2">
      <c r="A370" s="23">
        <v>39</v>
      </c>
      <c r="B370" s="24" t="s">
        <v>289</v>
      </c>
      <c r="C370" s="159">
        <f>Przedszkole!C370+'SP1'!C370+'SSP2'!C370+'SP4'!C370+'SP5'!C370+'SP7'!C370+'SP8'!C370+'SP10'!C370+'SP11'!C370+'SP12'!C370</f>
        <v>250</v>
      </c>
      <c r="D370" s="23" t="s">
        <v>14</v>
      </c>
      <c r="E370" s="224">
        <v>0</v>
      </c>
      <c r="F370" s="25">
        <f t="shared" si="16"/>
        <v>0</v>
      </c>
      <c r="G370"/>
      <c r="J370" s="142"/>
    </row>
    <row r="371" spans="1:14" ht="14.25" x14ac:dyDescent="0.2">
      <c r="A371" s="23">
        <v>40</v>
      </c>
      <c r="B371" s="24" t="s">
        <v>290</v>
      </c>
      <c r="C371" s="159">
        <f>Przedszkole!C371+'SP1'!C371+'SSP2'!C371+'SP4'!C371+'SP5'!C371+'SP7'!C371+'SP8'!C371+'SP10'!C371+'SP11'!C371+'SP12'!C371</f>
        <v>401</v>
      </c>
      <c r="D371" s="23" t="s">
        <v>52</v>
      </c>
      <c r="E371" s="224">
        <v>0</v>
      </c>
      <c r="F371" s="25">
        <f t="shared" si="16"/>
        <v>0</v>
      </c>
      <c r="G371"/>
      <c r="J371" s="142"/>
    </row>
    <row r="372" spans="1:14" ht="14.25" x14ac:dyDescent="0.2">
      <c r="A372" s="23">
        <v>41</v>
      </c>
      <c r="B372" s="24" t="s">
        <v>291</v>
      </c>
      <c r="C372" s="159">
        <f>Przedszkole!C372+'SP1'!C372+'SSP2'!C372+'SP4'!C372+'SP5'!C372+'SP7'!C372+'SP8'!C372+'SP10'!C372+'SP11'!C372+'SP12'!C372</f>
        <v>65</v>
      </c>
      <c r="D372" s="23" t="s">
        <v>14</v>
      </c>
      <c r="E372" s="224">
        <v>0</v>
      </c>
      <c r="F372" s="25">
        <f t="shared" si="16"/>
        <v>0</v>
      </c>
      <c r="G372"/>
      <c r="J372" s="142"/>
    </row>
    <row r="373" spans="1:14" ht="14.25" x14ac:dyDescent="0.2">
      <c r="A373" s="23">
        <v>42</v>
      </c>
      <c r="B373" s="24" t="s">
        <v>292</v>
      </c>
      <c r="C373" s="159">
        <f>Przedszkole!C373+'SP1'!C373+'SSP2'!C373+'SP4'!C373+'SP5'!C373+'SP7'!C373+'SP8'!C373+'SP10'!C373+'SP11'!C373+'SP12'!C373</f>
        <v>20</v>
      </c>
      <c r="D373" s="23" t="s">
        <v>14</v>
      </c>
      <c r="E373" s="224">
        <v>0</v>
      </c>
      <c r="F373" s="25">
        <f t="shared" si="16"/>
        <v>0</v>
      </c>
      <c r="G373"/>
      <c r="J373" s="142"/>
    </row>
    <row r="374" spans="1:14" ht="14.25" x14ac:dyDescent="0.2">
      <c r="A374" s="23">
        <v>43</v>
      </c>
      <c r="B374" s="24" t="s">
        <v>293</v>
      </c>
      <c r="C374" s="159">
        <f>Przedszkole!C374+'SP1'!C374+'SSP2'!C374+'SP4'!C374+'SP5'!C374+'SP7'!C374+'SP8'!C374+'SP10'!C374+'SP11'!C374+'SP12'!C374</f>
        <v>32</v>
      </c>
      <c r="D374" s="23" t="s">
        <v>52</v>
      </c>
      <c r="E374" s="224">
        <v>0</v>
      </c>
      <c r="F374" s="25">
        <f t="shared" si="16"/>
        <v>0</v>
      </c>
      <c r="G374"/>
      <c r="J374" s="142"/>
    </row>
    <row r="375" spans="1:14" ht="14.25" x14ac:dyDescent="0.2">
      <c r="A375" s="42"/>
      <c r="B375" s="24"/>
      <c r="C375" s="23"/>
      <c r="D375" s="23"/>
      <c r="E375" s="224"/>
      <c r="F375" s="65">
        <f>SUM(F332:F374)</f>
        <v>0</v>
      </c>
      <c r="G375"/>
      <c r="J375" s="65"/>
      <c r="M375" s="425"/>
      <c r="N375" s="424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J378" s="25"/>
    </row>
    <row r="379" spans="1:14" ht="14.25" x14ac:dyDescent="0.2">
      <c r="A379" s="33">
        <v>1</v>
      </c>
      <c r="B379" s="24" t="s">
        <v>295</v>
      </c>
      <c r="C379" s="159">
        <f>Przedszkole!C379+'SP1'!C379+'SSP2'!C379+'SP4'!C379+'SP5'!C379+'SP7'!C379+'SP8'!C379+'SP10'!C379+'SP11'!C379+'SP12'!C379</f>
        <v>4490</v>
      </c>
      <c r="D379" s="23" t="s">
        <v>14</v>
      </c>
      <c r="E379" s="225">
        <v>0</v>
      </c>
      <c r="F379" s="25">
        <f>C379*E379</f>
        <v>0</v>
      </c>
      <c r="G379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  <c r="M380" s="425"/>
      <c r="N380" s="424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59">
        <f>Przedszkole!C384+'SP1'!C384+'SSP2'!C384+'SP4'!C384+'SP5'!C384+'SP7'!C384+'SP8'!C384+'SP10'!C384+'SP11'!C384+'SP12'!C384</f>
        <v>14600</v>
      </c>
      <c r="D384" s="23" t="s">
        <v>14</v>
      </c>
      <c r="E384" s="226">
        <v>0</v>
      </c>
      <c r="F384" s="25">
        <f>C384*E384</f>
        <v>0</v>
      </c>
      <c r="G384"/>
      <c r="J384" s="142"/>
    </row>
    <row r="385" spans="1:14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  <c r="M385" s="425"/>
      <c r="N385" s="424"/>
    </row>
    <row r="386" spans="1:14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4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4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4" ht="14.25" x14ac:dyDescent="0.2">
      <c r="A389" s="23">
        <v>1</v>
      </c>
      <c r="B389" s="24" t="s">
        <v>299</v>
      </c>
      <c r="C389" s="46">
        <f>Przedszkole!C389+'SP1'!C389+'SSP2'!C389+'SP4'!C389+'SP5'!C389+'SP7'!C389+'SP8'!C389+'SP10'!C389+'SP11'!C389+'SP12'!C389</f>
        <v>370</v>
      </c>
      <c r="D389" s="23" t="s">
        <v>14</v>
      </c>
      <c r="E389" s="225">
        <v>0</v>
      </c>
      <c r="F389" s="25">
        <f t="shared" ref="F389:F438" si="18">C389*E389</f>
        <v>0</v>
      </c>
      <c r="G389"/>
      <c r="J389" s="142"/>
    </row>
    <row r="390" spans="1:14" ht="14.25" x14ac:dyDescent="0.2">
      <c r="A390" s="23">
        <f t="shared" ref="A390:A391" si="19">A389+1</f>
        <v>2</v>
      </c>
      <c r="B390" s="24" t="s">
        <v>300</v>
      </c>
      <c r="C390" s="46">
        <f>Przedszkole!C390+'SP1'!C390+'SSP2'!C390+'SP4'!C390+'SP5'!C390+'SP7'!C390+'SP8'!C390+'SP10'!C390+'SP11'!C390+'SP12'!C390</f>
        <v>83</v>
      </c>
      <c r="D390" s="53" t="s">
        <v>14</v>
      </c>
      <c r="E390" s="225">
        <v>0</v>
      </c>
      <c r="F390" s="25">
        <f t="shared" si="18"/>
        <v>0</v>
      </c>
      <c r="G390"/>
      <c r="J390" s="142"/>
    </row>
    <row r="391" spans="1:14" ht="14.25" x14ac:dyDescent="0.2">
      <c r="A391" s="23">
        <f t="shared" si="19"/>
        <v>3</v>
      </c>
      <c r="B391" s="24" t="s">
        <v>301</v>
      </c>
      <c r="C391" s="46">
        <f>Przedszkole!C391+'SP1'!C391+'SSP2'!C391+'SP4'!C391+'SP5'!C391+'SP7'!C391+'SP8'!C391+'SP10'!C391+'SP11'!C391+'SP12'!C391</f>
        <v>428</v>
      </c>
      <c r="D391" s="23" t="s">
        <v>14</v>
      </c>
      <c r="E391" s="225">
        <v>0</v>
      </c>
      <c r="F391" s="25">
        <f t="shared" si="18"/>
        <v>0</v>
      </c>
      <c r="G391"/>
      <c r="J391" s="142"/>
    </row>
    <row r="392" spans="1:14" ht="14.25" x14ac:dyDescent="0.2">
      <c r="A392" s="23">
        <v>4</v>
      </c>
      <c r="B392" s="24" t="s">
        <v>302</v>
      </c>
      <c r="C392" s="46">
        <f>Przedszkole!C392+'SP1'!C392+'SSP2'!C392+'SP4'!C392+'SP5'!C392+'SP7'!C392+'SP8'!C392+'SP10'!C392+'SP11'!C392+'SP12'!C392</f>
        <v>222</v>
      </c>
      <c r="D392" s="23" t="s">
        <v>14</v>
      </c>
      <c r="E392" s="225">
        <v>0</v>
      </c>
      <c r="F392" s="25">
        <f t="shared" si="18"/>
        <v>0</v>
      </c>
      <c r="G392"/>
      <c r="J392" s="142"/>
    </row>
    <row r="393" spans="1:14" ht="14.25" x14ac:dyDescent="0.2">
      <c r="A393" s="23">
        <v>5</v>
      </c>
      <c r="B393" s="24" t="s">
        <v>303</v>
      </c>
      <c r="C393" s="46">
        <f>Przedszkole!C393+'SP1'!C393+'SSP2'!C393+'SP4'!C393+'SP5'!C393+'SP7'!C393+'SP8'!C393+'SP10'!C393+'SP11'!C393+'SP12'!C393</f>
        <v>1172</v>
      </c>
      <c r="D393" s="23" t="s">
        <v>14</v>
      </c>
      <c r="E393" s="225">
        <v>0</v>
      </c>
      <c r="F393" s="25">
        <f t="shared" si="18"/>
        <v>0</v>
      </c>
      <c r="G393"/>
      <c r="J393" s="142"/>
    </row>
    <row r="394" spans="1:14" ht="14.25" x14ac:dyDescent="0.2">
      <c r="A394" s="23">
        <v>6</v>
      </c>
      <c r="B394" s="24" t="s">
        <v>304</v>
      </c>
      <c r="C394" s="46">
        <f>Przedszkole!C394+'SP1'!C394+'SSP2'!C394+'SP4'!C394+'SP5'!C394+'SP7'!C394+'SP8'!C394+'SP10'!C394+'SP11'!C394+'SP12'!C394</f>
        <v>308</v>
      </c>
      <c r="D394" s="23" t="s">
        <v>14</v>
      </c>
      <c r="E394" s="225">
        <v>0</v>
      </c>
      <c r="F394" s="25">
        <f t="shared" si="18"/>
        <v>0</v>
      </c>
      <c r="G394"/>
      <c r="J394" s="142"/>
    </row>
    <row r="395" spans="1:14" ht="14.25" x14ac:dyDescent="0.2">
      <c r="A395" s="23">
        <v>7</v>
      </c>
      <c r="B395" s="24" t="s">
        <v>305</v>
      </c>
      <c r="C395" s="46">
        <f>Przedszkole!C395+'SP1'!C395+'SSP2'!C395+'SP4'!C395+'SP5'!C395+'SP7'!C395+'SP8'!C395+'SP10'!C395+'SP11'!C395+'SP12'!C395</f>
        <v>560</v>
      </c>
      <c r="D395" s="23" t="s">
        <v>14</v>
      </c>
      <c r="E395" s="225">
        <v>0</v>
      </c>
      <c r="F395" s="25">
        <f t="shared" si="18"/>
        <v>0</v>
      </c>
      <c r="G395"/>
      <c r="J395" s="142"/>
    </row>
    <row r="396" spans="1:14" ht="14.25" x14ac:dyDescent="0.2">
      <c r="A396" s="23">
        <v>8</v>
      </c>
      <c r="B396" s="24" t="s">
        <v>306</v>
      </c>
      <c r="C396" s="46">
        <f>Przedszkole!C396+'SP1'!C396+'SSP2'!C396+'SP4'!C396+'SP5'!C396+'SP7'!C396+'SP8'!C396+'SP10'!C396+'SP11'!C396+'SP12'!C396</f>
        <v>268</v>
      </c>
      <c r="D396" s="23" t="s">
        <v>14</v>
      </c>
      <c r="E396" s="225">
        <v>0</v>
      </c>
      <c r="F396" s="25">
        <f t="shared" si="18"/>
        <v>0</v>
      </c>
      <c r="G396"/>
      <c r="J396" s="142"/>
    </row>
    <row r="397" spans="1:14" s="68" customFormat="1" ht="14.25" x14ac:dyDescent="0.2">
      <c r="A397" s="23">
        <v>9</v>
      </c>
      <c r="B397" s="55" t="s">
        <v>458</v>
      </c>
      <c r="C397" s="46">
        <f>Przedszkole!C397+'SP1'!C397+'SSP2'!C397+'SP4'!C397+'SP5'!C397+'SP7'!C397+'SP8'!C397+'SP10'!C397+'SP11'!C397+'SP12'!C397</f>
        <v>52</v>
      </c>
      <c r="D397" s="46" t="s">
        <v>14</v>
      </c>
      <c r="E397" s="225">
        <v>0</v>
      </c>
      <c r="F397" s="129">
        <f t="shared" si="18"/>
        <v>0</v>
      </c>
      <c r="G397"/>
      <c r="H397" s="176"/>
      <c r="J397" s="142"/>
      <c r="K397" s="161"/>
    </row>
    <row r="398" spans="1:14" s="68" customFormat="1" ht="14.25" x14ac:dyDescent="0.2">
      <c r="A398" s="23">
        <v>10</v>
      </c>
      <c r="B398" s="200" t="s">
        <v>530</v>
      </c>
      <c r="C398" s="194">
        <f>Przedszkole!C398+'SP1'!C398+'SSP2'!C398+'SP4'!C398+'SP5'!C398+'SP7'!C398+'SP8'!C398+'SP10'!C398+'SP11'!C398+'SP12'!C398</f>
        <v>30</v>
      </c>
      <c r="D398" s="194" t="s">
        <v>52</v>
      </c>
      <c r="E398" s="225">
        <v>0</v>
      </c>
      <c r="F398" s="455">
        <f t="shared" si="18"/>
        <v>0</v>
      </c>
      <c r="G398" s="198"/>
      <c r="H398" s="176"/>
      <c r="J398" s="142"/>
      <c r="K398" s="161"/>
    </row>
    <row r="399" spans="1:14" ht="14.25" x14ac:dyDescent="0.2">
      <c r="A399" s="23">
        <v>11</v>
      </c>
      <c r="B399" s="24" t="s">
        <v>307</v>
      </c>
      <c r="C399" s="46">
        <f>Przedszkole!C399+'SP1'!C399+'SSP2'!C399+'SP4'!C399+'SP5'!C399+'SP7'!C399+'SP8'!C399+'SP10'!C399+'SP11'!C399+'SP12'!C399</f>
        <v>295</v>
      </c>
      <c r="D399" s="23" t="s">
        <v>71</v>
      </c>
      <c r="E399" s="225">
        <v>0</v>
      </c>
      <c r="F399" s="25">
        <f t="shared" si="18"/>
        <v>0</v>
      </c>
      <c r="G399"/>
      <c r="J399" s="142"/>
    </row>
    <row r="400" spans="1:14" ht="14.25" x14ac:dyDescent="0.2">
      <c r="A400" s="23">
        <v>12</v>
      </c>
      <c r="B400" s="24" t="s">
        <v>308</v>
      </c>
      <c r="C400" s="46">
        <f>Przedszkole!C400+'SP1'!C400+'SSP2'!C400+'SP4'!C400+'SP5'!C400+'SP7'!C400+'SP8'!C400+'SP10'!C400+'SP11'!C400+'SP12'!C400</f>
        <v>272</v>
      </c>
      <c r="D400" s="23" t="s">
        <v>14</v>
      </c>
      <c r="E400" s="225">
        <v>0</v>
      </c>
      <c r="F400" s="25">
        <f t="shared" si="18"/>
        <v>0</v>
      </c>
      <c r="G400"/>
      <c r="J400" s="142"/>
    </row>
    <row r="401" spans="1:11" ht="14.25" x14ac:dyDescent="0.2">
      <c r="A401" s="23">
        <v>13</v>
      </c>
      <c r="B401" s="24" t="s">
        <v>309</v>
      </c>
      <c r="C401" s="46">
        <f>Przedszkole!C401+'SP1'!C401+'SSP2'!C401+'SP4'!C401+'SP5'!C401+'SP7'!C401+'SP8'!C401+'SP10'!C401+'SP11'!C401+'SP12'!C401</f>
        <v>290</v>
      </c>
      <c r="D401" s="23" t="s">
        <v>14</v>
      </c>
      <c r="E401" s="225">
        <v>0</v>
      </c>
      <c r="F401" s="25">
        <f t="shared" si="18"/>
        <v>0</v>
      </c>
      <c r="G401"/>
      <c r="J401" s="142"/>
    </row>
    <row r="402" spans="1:11" ht="14.25" x14ac:dyDescent="0.2">
      <c r="A402" s="23">
        <v>14</v>
      </c>
      <c r="B402" s="24" t="s">
        <v>310</v>
      </c>
      <c r="C402" s="46">
        <f>Przedszkole!C402+'SP1'!C402+'SSP2'!C402+'SP4'!C402+'SP5'!C402+'SP7'!C402+'SP8'!C402+'SP10'!C402+'SP11'!C402+'SP12'!C402</f>
        <v>356</v>
      </c>
      <c r="D402" s="23" t="s">
        <v>14</v>
      </c>
      <c r="E402" s="225">
        <v>0</v>
      </c>
      <c r="F402" s="25">
        <f t="shared" si="18"/>
        <v>0</v>
      </c>
      <c r="G402"/>
      <c r="J402" s="142"/>
    </row>
    <row r="403" spans="1:11" ht="14.25" x14ac:dyDescent="0.2">
      <c r="A403" s="23">
        <v>15</v>
      </c>
      <c r="B403" s="24" t="s">
        <v>311</v>
      </c>
      <c r="C403" s="46">
        <f>Przedszkole!C403+'SP1'!C403+'SSP2'!C403+'SP4'!C403+'SP5'!C403+'SP7'!C403+'SP8'!C403+'SP10'!C403+'SP11'!C403+'SP12'!C403</f>
        <v>915</v>
      </c>
      <c r="D403" s="23" t="s">
        <v>71</v>
      </c>
      <c r="E403" s="225">
        <v>0</v>
      </c>
      <c r="F403" s="25">
        <f t="shared" si="18"/>
        <v>0</v>
      </c>
      <c r="G403"/>
      <c r="J403" s="142"/>
    </row>
    <row r="404" spans="1:11" ht="14.25" x14ac:dyDescent="0.2">
      <c r="A404" s="23">
        <v>16</v>
      </c>
      <c r="B404" s="24" t="s">
        <v>312</v>
      </c>
      <c r="C404" s="46">
        <f>Przedszkole!C404+'SP1'!C404+'SSP2'!C404+'SP4'!C404+'SP5'!C404+'SP7'!C404+'SP8'!C404+'SP10'!C404+'SP11'!C404+'SP12'!C404</f>
        <v>231</v>
      </c>
      <c r="D404" s="23" t="s">
        <v>71</v>
      </c>
      <c r="E404" s="225">
        <v>0</v>
      </c>
      <c r="F404" s="25">
        <f t="shared" si="18"/>
        <v>0</v>
      </c>
      <c r="G404"/>
      <c r="J404" s="142"/>
    </row>
    <row r="405" spans="1:11" ht="14.25" x14ac:dyDescent="0.2">
      <c r="A405" s="23">
        <v>17</v>
      </c>
      <c r="B405" s="24" t="s">
        <v>313</v>
      </c>
      <c r="C405" s="46">
        <f>Przedszkole!C405+'SP1'!C405+'SSP2'!C405+'SP4'!C405+'SP5'!C405+'SP7'!C405+'SP8'!C405+'SP10'!C405+'SP11'!C405+'SP12'!C405</f>
        <v>1100</v>
      </c>
      <c r="D405" s="23" t="s">
        <v>14</v>
      </c>
      <c r="E405" s="225">
        <v>0</v>
      </c>
      <c r="F405" s="25">
        <f t="shared" si="18"/>
        <v>0</v>
      </c>
      <c r="G405"/>
      <c r="J405" s="142"/>
    </row>
    <row r="406" spans="1:11" ht="14.25" x14ac:dyDescent="0.2">
      <c r="A406" s="23">
        <v>18</v>
      </c>
      <c r="B406" s="24" t="s">
        <v>465</v>
      </c>
      <c r="C406" s="46">
        <f>Przedszkole!C406+'SP1'!C406+'SSP2'!C406+'SP4'!C406+'SP5'!C406+'SP7'!C406+'SP8'!C406+'SP10'!C406+'SP11'!C406+'SP12'!C406</f>
        <v>616</v>
      </c>
      <c r="D406" s="23" t="s">
        <v>14</v>
      </c>
      <c r="E406" s="225">
        <v>0</v>
      </c>
      <c r="F406" s="25">
        <f t="shared" si="18"/>
        <v>0</v>
      </c>
      <c r="G406"/>
      <c r="J406" s="142"/>
    </row>
    <row r="407" spans="1:11" ht="14.25" x14ac:dyDescent="0.2">
      <c r="A407" s="23">
        <v>19</v>
      </c>
      <c r="B407" s="24" t="s">
        <v>314</v>
      </c>
      <c r="C407" s="46">
        <f>Przedszkole!C407+'SP1'!C407+'SSP2'!C407+'SP4'!C407+'SP5'!C407+'SP7'!C407+'SP8'!C407+'SP10'!C407+'SP11'!C407+'SP12'!C407</f>
        <v>205</v>
      </c>
      <c r="D407" s="23" t="s">
        <v>14</v>
      </c>
      <c r="E407" s="225">
        <v>0</v>
      </c>
      <c r="F407" s="25">
        <f t="shared" si="18"/>
        <v>0</v>
      </c>
      <c r="G407"/>
      <c r="J407" s="142"/>
    </row>
    <row r="408" spans="1:11" ht="14.25" x14ac:dyDescent="0.2">
      <c r="A408" s="23">
        <v>20</v>
      </c>
      <c r="B408" s="24" t="s">
        <v>315</v>
      </c>
      <c r="C408" s="46">
        <f>Przedszkole!C408+'SP1'!C408+'SSP2'!C408+'SP4'!C408+'SP5'!C408+'SP7'!C408+'SP8'!C408+'SP10'!C408+'SP11'!C408+'SP12'!C408</f>
        <v>640</v>
      </c>
      <c r="D408" s="23" t="s">
        <v>71</v>
      </c>
      <c r="E408" s="225">
        <v>0</v>
      </c>
      <c r="F408" s="25">
        <f t="shared" si="18"/>
        <v>0</v>
      </c>
      <c r="G408"/>
      <c r="J408" s="142"/>
    </row>
    <row r="409" spans="1:11" ht="14.25" x14ac:dyDescent="0.2">
      <c r="A409" s="23">
        <v>21</v>
      </c>
      <c r="B409" s="24" t="s">
        <v>280</v>
      </c>
      <c r="C409" s="46">
        <f>Przedszkole!C409+'SP1'!C409+'SSP2'!C409+'SP4'!C409+'SP5'!C409+'SP7'!C409+'SP8'!C409+'SP10'!C409+'SP11'!C409+'SP12'!C409</f>
        <v>117</v>
      </c>
      <c r="D409" s="23" t="s">
        <v>52</v>
      </c>
      <c r="E409" s="225">
        <v>0</v>
      </c>
      <c r="F409" s="25">
        <f t="shared" si="18"/>
        <v>0</v>
      </c>
      <c r="G409"/>
      <c r="J409" s="142"/>
    </row>
    <row r="410" spans="1:11" ht="14.25" x14ac:dyDescent="0.2">
      <c r="A410" s="23">
        <v>22</v>
      </c>
      <c r="B410" s="24" t="s">
        <v>316</v>
      </c>
      <c r="C410" s="46">
        <f>Przedszkole!C410+'SP1'!C410+'SSP2'!C410+'SP4'!C410+'SP5'!C410+'SP7'!C410+'SP8'!C410+'SP10'!C410+'SP11'!C410+'SP12'!C410</f>
        <v>119</v>
      </c>
      <c r="D410" s="53" t="s">
        <v>71</v>
      </c>
      <c r="E410" s="225">
        <v>0</v>
      </c>
      <c r="F410" s="25">
        <f t="shared" si="18"/>
        <v>0</v>
      </c>
      <c r="G410"/>
      <c r="J410" s="142"/>
    </row>
    <row r="411" spans="1:11" ht="14.25" x14ac:dyDescent="0.2">
      <c r="A411" s="23">
        <v>23</v>
      </c>
      <c r="B411" s="24" t="s">
        <v>317</v>
      </c>
      <c r="C411" s="46">
        <f>Przedszkole!C411+'SP1'!C411+'SSP2'!C411+'SP4'!C411+'SP5'!C411+'SP7'!C411+'SP8'!C411+'SP10'!C411+'SP11'!C411+'SP12'!C411</f>
        <v>287</v>
      </c>
      <c r="D411" s="53" t="s">
        <v>71</v>
      </c>
      <c r="E411" s="225">
        <v>0</v>
      </c>
      <c r="F411" s="25">
        <f t="shared" si="18"/>
        <v>0</v>
      </c>
      <c r="G411"/>
      <c r="J411" s="142"/>
    </row>
    <row r="412" spans="1:11" ht="14.25" x14ac:dyDescent="0.2">
      <c r="A412" s="23">
        <v>24</v>
      </c>
      <c r="B412" s="24" t="s">
        <v>318</v>
      </c>
      <c r="C412" s="46">
        <f>Przedszkole!C412+'SP1'!C412+'SSP2'!C412+'SP4'!C412+'SP5'!C412+'SP7'!C412+'SP8'!C412+'SP10'!C412+'SP11'!C412+'SP12'!C412</f>
        <v>257</v>
      </c>
      <c r="D412" s="53" t="s">
        <v>14</v>
      </c>
      <c r="E412" s="225">
        <v>0</v>
      </c>
      <c r="F412" s="25">
        <f t="shared" si="18"/>
        <v>0</v>
      </c>
      <c r="G412"/>
      <c r="J412" s="142"/>
    </row>
    <row r="413" spans="1:11" ht="14.25" x14ac:dyDescent="0.2">
      <c r="A413" s="23">
        <v>25</v>
      </c>
      <c r="B413" s="24" t="s">
        <v>319</v>
      </c>
      <c r="C413" s="46">
        <f>Przedszkole!C413+'SP1'!C413+'SSP2'!C413+'SP4'!C413+'SP5'!C413+'SP7'!C413+'SP8'!C413+'SP10'!C413+'SP11'!C413+'SP12'!C413</f>
        <v>426</v>
      </c>
      <c r="D413" s="53" t="s">
        <v>14</v>
      </c>
      <c r="E413" s="225">
        <v>0</v>
      </c>
      <c r="F413" s="25">
        <f t="shared" si="18"/>
        <v>0</v>
      </c>
      <c r="G413"/>
      <c r="J413" s="142"/>
    </row>
    <row r="414" spans="1:11" ht="14.25" x14ac:dyDescent="0.2">
      <c r="A414" s="23">
        <v>26</v>
      </c>
      <c r="B414" s="24" t="s">
        <v>320</v>
      </c>
      <c r="C414" s="46">
        <f>Przedszkole!C414+'SP1'!C414+'SSP2'!C414+'SP4'!C414+'SP5'!C414+'SP7'!C414+'SP8'!C414+'SP10'!C414+'SP11'!C414+'SP12'!C414</f>
        <v>97</v>
      </c>
      <c r="D414" s="53" t="s">
        <v>71</v>
      </c>
      <c r="E414" s="225">
        <v>0</v>
      </c>
      <c r="F414" s="25">
        <f t="shared" si="18"/>
        <v>0</v>
      </c>
      <c r="G414"/>
      <c r="J414" s="142"/>
    </row>
    <row r="415" spans="1:11" s="200" customFormat="1" ht="14.25" x14ac:dyDescent="0.2">
      <c r="A415" s="23">
        <v>27</v>
      </c>
      <c r="B415" s="195" t="s">
        <v>467</v>
      </c>
      <c r="C415" s="196">
        <f>Przedszkole!C415+'SP1'!C415+'SSP2'!C415+'SP4'!C415+'SP5'!C415+'SP7'!C415+'SP8'!C415+'SP10'!C415+'SP11'!C415+'SP12'!C415</f>
        <v>440</v>
      </c>
      <c r="D415" s="210" t="s">
        <v>71</v>
      </c>
      <c r="E415" s="225">
        <v>0</v>
      </c>
      <c r="F415" s="211">
        <f t="shared" si="18"/>
        <v>0</v>
      </c>
      <c r="G415" s="198"/>
      <c r="H415" s="199"/>
      <c r="J415" s="201"/>
      <c r="K415" s="202"/>
    </row>
    <row r="416" spans="1:11" s="68" customFormat="1" ht="14.25" x14ac:dyDescent="0.2">
      <c r="A416" s="23">
        <v>28</v>
      </c>
      <c r="B416" s="55" t="s">
        <v>321</v>
      </c>
      <c r="C416" s="46">
        <f>Przedszkole!C416+'SP1'!C416+'SSP2'!C416+'SP4'!C416+'SP5'!C416+'SP7'!C416+'SP8'!C416+'SP10'!C416+'SP11'!C416+'SP12'!C416</f>
        <v>5</v>
      </c>
      <c r="D416" s="54" t="s">
        <v>71</v>
      </c>
      <c r="E416" s="225">
        <v>0</v>
      </c>
      <c r="F416" s="129">
        <f t="shared" si="18"/>
        <v>0</v>
      </c>
      <c r="G416" s="139"/>
      <c r="H416" s="178"/>
      <c r="J416" s="153"/>
      <c r="K416" s="161"/>
    </row>
    <row r="417" spans="1:15" s="68" customFormat="1" ht="14.25" x14ac:dyDescent="0.2">
      <c r="A417" s="23">
        <v>29</v>
      </c>
      <c r="B417" s="55" t="s">
        <v>322</v>
      </c>
      <c r="C417" s="46">
        <f>Przedszkole!C417+'SP1'!C417+'SSP2'!C417+'SP4'!C417+'SP5'!C417+'SP7'!C417+'SP8'!C417+'SP10'!C417+'SP11'!C417+'SP12'!C417</f>
        <v>27</v>
      </c>
      <c r="D417" s="54" t="s">
        <v>71</v>
      </c>
      <c r="E417" s="225">
        <v>0</v>
      </c>
      <c r="F417" s="129">
        <f t="shared" si="18"/>
        <v>0</v>
      </c>
      <c r="G417" s="139"/>
      <c r="H417" s="178"/>
      <c r="J417" s="153"/>
      <c r="K417" s="161"/>
    </row>
    <row r="418" spans="1:15" s="68" customFormat="1" ht="14.25" x14ac:dyDescent="0.2">
      <c r="A418" s="23">
        <v>30</v>
      </c>
      <c r="B418" s="52" t="s">
        <v>323</v>
      </c>
      <c r="C418" s="46">
        <f>Przedszkole!C418+'SP1'!C418+'SSP2'!C418+'SP4'!C418+'SP5'!C418+'SP7'!C418+'SP8'!C418+'SP10'!C418+'SP11'!C418+'SP12'!C418</f>
        <v>399</v>
      </c>
      <c r="D418" s="54" t="s">
        <v>71</v>
      </c>
      <c r="E418" s="225">
        <v>0</v>
      </c>
      <c r="F418" s="122">
        <f t="shared" si="18"/>
        <v>0</v>
      </c>
      <c r="G418" s="139"/>
      <c r="H418" s="178"/>
      <c r="J418" s="153"/>
      <c r="K418" s="161"/>
    </row>
    <row r="419" spans="1:15" s="200" customFormat="1" ht="14.25" x14ac:dyDescent="0.2">
      <c r="A419" s="23">
        <v>31</v>
      </c>
      <c r="B419" s="212" t="s">
        <v>479</v>
      </c>
      <c r="C419" s="196">
        <f>Przedszkole!C419+'SP1'!C419+'SSP2'!C419+'SP4'!C419+'SP5'!C419+'SP7'!C419+'SP8'!C419+'SP10'!C419+'SP11'!C419+'SP12'!C419</f>
        <v>146</v>
      </c>
      <c r="D419" s="213" t="s">
        <v>71</v>
      </c>
      <c r="E419" s="225">
        <v>0</v>
      </c>
      <c r="F419" s="214">
        <f t="shared" si="18"/>
        <v>0</v>
      </c>
      <c r="G419" s="198"/>
      <c r="H419" s="199"/>
      <c r="J419" s="201"/>
      <c r="K419" s="202"/>
    </row>
    <row r="420" spans="1:15" ht="14.25" x14ac:dyDescent="0.2">
      <c r="A420" s="23">
        <v>32</v>
      </c>
      <c r="B420" s="24" t="s">
        <v>324</v>
      </c>
      <c r="C420" s="46">
        <f>Przedszkole!C420+'SP1'!C420+'SSP2'!C420+'SP4'!C420+'SP5'!C420+'SP7'!C420+'SP8'!C420+'SP10'!C420+'SP11'!C420+'SP12'!C420</f>
        <v>252</v>
      </c>
      <c r="D420" s="53" t="s">
        <v>71</v>
      </c>
      <c r="E420" s="225">
        <v>0</v>
      </c>
      <c r="F420" s="25">
        <f t="shared" si="18"/>
        <v>0</v>
      </c>
      <c r="G420"/>
      <c r="J420" s="142"/>
    </row>
    <row r="421" spans="1:15" ht="14.25" x14ac:dyDescent="0.2">
      <c r="A421" s="23">
        <v>33</v>
      </c>
      <c r="B421" s="24" t="s">
        <v>325</v>
      </c>
      <c r="C421" s="46">
        <f>Przedszkole!C421+'SP1'!C421+'SSP2'!C421+'SP4'!C421+'SP5'!C421+'SP7'!C421+'SP8'!C421+'SP10'!C421+'SP11'!C421+'SP12'!C421</f>
        <v>22</v>
      </c>
      <c r="D421" s="53" t="s">
        <v>14</v>
      </c>
      <c r="E421" s="225">
        <v>0</v>
      </c>
      <c r="F421" s="25">
        <f t="shared" si="18"/>
        <v>0</v>
      </c>
      <c r="G421"/>
      <c r="J421" s="142"/>
    </row>
    <row r="422" spans="1:15" ht="14.25" x14ac:dyDescent="0.2">
      <c r="A422" s="23">
        <v>34</v>
      </c>
      <c r="B422" s="24" t="s">
        <v>326</v>
      </c>
      <c r="C422" s="46">
        <f>Przedszkole!C422+'SP1'!C422+'SSP2'!C422+'SP4'!C422+'SP5'!C422+'SP7'!C422+'SP8'!C422+'SP10'!C422+'SP11'!C422+'SP12'!C422</f>
        <v>65</v>
      </c>
      <c r="D422" s="53" t="s">
        <v>71</v>
      </c>
      <c r="E422" s="225">
        <v>0</v>
      </c>
      <c r="F422" s="25">
        <f t="shared" si="18"/>
        <v>0</v>
      </c>
      <c r="G422"/>
      <c r="J422" s="142"/>
    </row>
    <row r="423" spans="1:15" ht="14.25" x14ac:dyDescent="0.2">
      <c r="A423" s="23">
        <v>35</v>
      </c>
      <c r="B423" s="24" t="s">
        <v>327</v>
      </c>
      <c r="C423" s="46">
        <f>Przedszkole!C423+'SP1'!C423+'SSP2'!C423+'SP4'!C423+'SP5'!C423+'SP7'!C423+'SP8'!C423+'SP10'!C423+'SP11'!C423+'SP12'!C423</f>
        <v>20</v>
      </c>
      <c r="D423" s="53" t="s">
        <v>71</v>
      </c>
      <c r="E423" s="225">
        <v>0</v>
      </c>
      <c r="F423" s="25">
        <f t="shared" si="18"/>
        <v>0</v>
      </c>
      <c r="G423"/>
      <c r="J423" s="142"/>
    </row>
    <row r="424" spans="1:15" ht="14.25" x14ac:dyDescent="0.2">
      <c r="A424" s="23">
        <v>36</v>
      </c>
      <c r="B424" s="24" t="s">
        <v>328</v>
      </c>
      <c r="C424" s="46">
        <f>Przedszkole!C424+'SP1'!C424+'SSP2'!C424+'SP4'!C424+'SP5'!C424+'SP7'!C424+'SP8'!C424+'SP10'!C424+'SP11'!C424+'SP12'!C424</f>
        <v>726</v>
      </c>
      <c r="D424" s="53" t="s">
        <v>71</v>
      </c>
      <c r="E424" s="225">
        <v>0</v>
      </c>
      <c r="F424" s="25">
        <f t="shared" si="18"/>
        <v>0</v>
      </c>
      <c r="G424"/>
      <c r="J424" s="142"/>
    </row>
    <row r="425" spans="1:15" ht="14.25" x14ac:dyDescent="0.2">
      <c r="A425" s="23">
        <v>37</v>
      </c>
      <c r="B425" s="24" t="s">
        <v>329</v>
      </c>
      <c r="C425" s="46">
        <f>Przedszkole!C425+'SP1'!C425+'SSP2'!C425+'SP4'!C425+'SP5'!C425+'SP7'!C425+'SP8'!C425+'SP10'!C425+'SP11'!C425+'SP12'!C425</f>
        <v>586</v>
      </c>
      <c r="D425" s="53" t="s">
        <v>71</v>
      </c>
      <c r="E425" s="225">
        <v>0</v>
      </c>
      <c r="F425" s="25">
        <f t="shared" si="18"/>
        <v>0</v>
      </c>
      <c r="G425"/>
      <c r="J425" s="142"/>
      <c r="K425" s="161"/>
    </row>
    <row r="426" spans="1:15" ht="14.25" x14ac:dyDescent="0.2">
      <c r="A426" s="23">
        <v>38</v>
      </c>
      <c r="B426" s="24" t="s">
        <v>330</v>
      </c>
      <c r="C426" s="46">
        <f>Przedszkole!C426+'SP1'!C426+'SSP2'!C426+'SP4'!C426+'SP5'!C426+'SP7'!C426+'SP8'!C426+'SP10'!C426+'SP11'!C426+'SP12'!C426</f>
        <v>340</v>
      </c>
      <c r="D426" s="53" t="s">
        <v>71</v>
      </c>
      <c r="E426" s="225">
        <v>0</v>
      </c>
      <c r="F426" s="25">
        <f t="shared" si="18"/>
        <v>0</v>
      </c>
      <c r="G426"/>
      <c r="J426" s="142"/>
    </row>
    <row r="427" spans="1:15" ht="14.25" x14ac:dyDescent="0.2">
      <c r="A427" s="23">
        <v>39</v>
      </c>
      <c r="B427" s="24" t="s">
        <v>331</v>
      </c>
      <c r="C427" s="46">
        <f>Przedszkole!C427+'SP1'!C427+'SSP2'!C427+'SP4'!C427+'SP5'!C427+'SP7'!C427+'SP8'!C427+'SP10'!C427+'SP11'!C427+'SP12'!C427</f>
        <v>105</v>
      </c>
      <c r="D427" s="53" t="s">
        <v>14</v>
      </c>
      <c r="E427" s="225">
        <v>0</v>
      </c>
      <c r="F427" s="25">
        <f t="shared" si="18"/>
        <v>0</v>
      </c>
      <c r="G427"/>
      <c r="J427" s="142"/>
    </row>
    <row r="428" spans="1:15" ht="14.25" x14ac:dyDescent="0.2">
      <c r="A428" s="23">
        <v>40</v>
      </c>
      <c r="B428" s="24" t="s">
        <v>332</v>
      </c>
      <c r="C428" s="46">
        <f>Przedszkole!C428+'SP1'!C428+'SSP2'!C428+'SP4'!C428+'SP5'!C428+'SP7'!C428+'SP8'!C428+'SP10'!C428+'SP11'!C428+'SP12'!C428</f>
        <v>85</v>
      </c>
      <c r="D428" s="53" t="s">
        <v>17</v>
      </c>
      <c r="E428" s="225">
        <v>0</v>
      </c>
      <c r="F428" s="25">
        <f t="shared" si="18"/>
        <v>0</v>
      </c>
      <c r="G428"/>
      <c r="J428" s="142"/>
    </row>
    <row r="429" spans="1:15" ht="14.25" x14ac:dyDescent="0.2">
      <c r="A429" s="23">
        <v>41</v>
      </c>
      <c r="B429" s="24" t="s">
        <v>333</v>
      </c>
      <c r="C429" s="46">
        <f>Przedszkole!C429+'SP1'!C429+'SSP2'!C429+'SP4'!C429+'SP5'!C429+'SP7'!C429+'SP8'!C429+'SP10'!C429+'SP11'!C429+'SP12'!C429</f>
        <v>85</v>
      </c>
      <c r="D429" s="53" t="s">
        <v>14</v>
      </c>
      <c r="E429" s="225">
        <v>0</v>
      </c>
      <c r="F429" s="25">
        <f t="shared" si="18"/>
        <v>0</v>
      </c>
      <c r="G429"/>
      <c r="J429" s="142"/>
    </row>
    <row r="430" spans="1:15" ht="14.25" x14ac:dyDescent="0.2">
      <c r="A430" s="23">
        <v>42</v>
      </c>
      <c r="B430" s="24" t="s">
        <v>334</v>
      </c>
      <c r="C430" s="46">
        <f>Przedszkole!C430+'SP1'!C430+'SSP2'!C430+'SP4'!C430+'SP5'!C430+'SP7'!C430+'SP8'!C430+'SP10'!C430+'SP11'!C430+'SP12'!C430</f>
        <v>136</v>
      </c>
      <c r="D430" s="23" t="s">
        <v>71</v>
      </c>
      <c r="E430" s="225">
        <v>0</v>
      </c>
      <c r="F430" s="25">
        <f t="shared" si="18"/>
        <v>0</v>
      </c>
      <c r="G430"/>
      <c r="J430" s="142"/>
    </row>
    <row r="431" spans="1:15" ht="14.25" x14ac:dyDescent="0.2">
      <c r="A431" s="23">
        <v>43</v>
      </c>
      <c r="B431" s="24" t="s">
        <v>335</v>
      </c>
      <c r="C431" s="46">
        <f>Przedszkole!C431+'SP1'!C431+'SSP2'!C431+'SP4'!C431+'SP5'!C431+'SP7'!C431+'SP8'!C431+'SP10'!C431+'SP11'!C431+'SP12'!C431</f>
        <v>121</v>
      </c>
      <c r="D431" s="23" t="s">
        <v>17</v>
      </c>
      <c r="E431" s="225">
        <v>0</v>
      </c>
      <c r="F431" s="25">
        <f t="shared" si="18"/>
        <v>0</v>
      </c>
      <c r="G431"/>
      <c r="J431" s="142"/>
    </row>
    <row r="432" spans="1:15" ht="14.25" x14ac:dyDescent="0.2">
      <c r="A432" s="23">
        <v>44</v>
      </c>
      <c r="B432" s="24" t="s">
        <v>336</v>
      </c>
      <c r="C432" s="46">
        <f>Przedszkole!C432+'SP1'!C432+'SSP2'!C432+'SP4'!C432+'SP5'!C432+'SP7'!C432+'SP8'!C432+'SP10'!C432+'SP11'!C432+'SP12'!C432</f>
        <v>85</v>
      </c>
      <c r="D432" s="23" t="s">
        <v>52</v>
      </c>
      <c r="E432" s="225">
        <v>0</v>
      </c>
      <c r="F432" s="25">
        <f t="shared" si="18"/>
        <v>0</v>
      </c>
      <c r="G432"/>
      <c r="J432" s="142"/>
      <c r="O432" s="423"/>
    </row>
    <row r="433" spans="1:14" ht="14.25" x14ac:dyDescent="0.2">
      <c r="A433" s="23">
        <v>45</v>
      </c>
      <c r="B433" s="200" t="s">
        <v>545</v>
      </c>
      <c r="C433" s="194">
        <f>Przedszkole!C433+'SP1'!C433+'SSP2'!C433+'SP4'!C433+'SP5'!C433+'SP7'!C433+'SP8'!C433+'SP10'!C433+'SP11'!C433+'SP12'!C433</f>
        <v>10</v>
      </c>
      <c r="D433" s="194" t="s">
        <v>52</v>
      </c>
      <c r="E433" s="225">
        <v>0</v>
      </c>
      <c r="F433" s="455">
        <f t="shared" si="18"/>
        <v>0</v>
      </c>
      <c r="G433" s="198"/>
      <c r="J433" s="142"/>
    </row>
    <row r="434" spans="1:14" ht="14.25" x14ac:dyDescent="0.2">
      <c r="A434" s="23">
        <v>46</v>
      </c>
      <c r="B434" s="441" t="s">
        <v>537</v>
      </c>
      <c r="C434" s="194">
        <f>Przedszkole!C434+'SP1'!C434+'SSP2'!C434+'SP4'!C434+'SP5'!C434+'SP7'!C434+'SP8'!C434+'SP10'!C434+'SP11'!C434+'SP12'!C434</f>
        <v>1</v>
      </c>
      <c r="D434" s="442" t="s">
        <v>17</v>
      </c>
      <c r="E434" s="225">
        <v>0</v>
      </c>
      <c r="F434" s="456">
        <f t="shared" si="18"/>
        <v>0</v>
      </c>
      <c r="G434" s="440"/>
      <c r="J434" s="142"/>
    </row>
    <row r="435" spans="1:14" ht="14.25" x14ac:dyDescent="0.2">
      <c r="A435" s="23">
        <v>47</v>
      </c>
      <c r="B435" s="24" t="s">
        <v>337</v>
      </c>
      <c r="C435" s="46">
        <f>Przedszkole!C435+'SP1'!C435+'SSP2'!C435+'SP4'!C435+'SP5'!C435+'SP7'!C435+'SP8'!C435+'SP10'!C435+'SP11'!C435+'SP12'!C435</f>
        <v>83</v>
      </c>
      <c r="D435" s="23" t="s">
        <v>17</v>
      </c>
      <c r="E435" s="225">
        <v>0</v>
      </c>
      <c r="F435" s="25">
        <f t="shared" si="18"/>
        <v>0</v>
      </c>
      <c r="G435"/>
      <c r="J435" s="142"/>
    </row>
    <row r="436" spans="1:14" ht="14.25" x14ac:dyDescent="0.2">
      <c r="A436" s="23">
        <v>48</v>
      </c>
      <c r="B436" s="24" t="s">
        <v>338</v>
      </c>
      <c r="C436" s="46">
        <f>Przedszkole!C436+'SP1'!C436+'SSP2'!C436+'SP4'!C436+'SP5'!C436+'SP7'!C436+'SP8'!C436+'SP10'!C436+'SP11'!C436+'SP12'!C436</f>
        <v>2</v>
      </c>
      <c r="D436" s="23" t="s">
        <v>17</v>
      </c>
      <c r="E436" s="225">
        <v>0</v>
      </c>
      <c r="F436" s="25">
        <f t="shared" si="18"/>
        <v>0</v>
      </c>
      <c r="G436"/>
      <c r="J436" s="142"/>
    </row>
    <row r="437" spans="1:14" ht="14.25" x14ac:dyDescent="0.2">
      <c r="A437" s="23">
        <v>49</v>
      </c>
      <c r="B437" s="24" t="s">
        <v>339</v>
      </c>
      <c r="C437" s="46">
        <f>Przedszkole!C437+'SP1'!C437+'SSP2'!C437+'SP4'!C437+'SP5'!C437+'SP7'!C437+'SP8'!C437+'SP10'!C437+'SP11'!C437+'SP12'!C437</f>
        <v>10</v>
      </c>
      <c r="D437" s="23" t="s">
        <v>17</v>
      </c>
      <c r="E437" s="225">
        <v>0</v>
      </c>
      <c r="F437" s="25">
        <f t="shared" si="18"/>
        <v>0</v>
      </c>
      <c r="G437"/>
      <c r="J437" s="142"/>
    </row>
    <row r="438" spans="1:14" ht="14.25" x14ac:dyDescent="0.2">
      <c r="A438" s="23">
        <v>50</v>
      </c>
      <c r="B438" s="85" t="s">
        <v>340</v>
      </c>
      <c r="C438" s="46">
        <f>Przedszkole!C438+'SP1'!C438+'SSP2'!C438+'SP4'!C438+'SP5'!C438+'SP7'!C438+'SP8'!C438+'SP10'!C438+'SP11'!C438+'SP12'!C438</f>
        <v>70</v>
      </c>
      <c r="D438" s="23" t="s">
        <v>17</v>
      </c>
      <c r="E438" s="225">
        <v>0</v>
      </c>
      <c r="F438" s="25">
        <f t="shared" si="18"/>
        <v>0</v>
      </c>
      <c r="G438"/>
      <c r="J438" s="142"/>
    </row>
    <row r="439" spans="1:14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  <c r="M439" s="425"/>
      <c r="N439" s="424"/>
    </row>
    <row r="440" spans="1:14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4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4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</row>
    <row r="443" spans="1:14" ht="14.25" x14ac:dyDescent="0.2">
      <c r="A443" s="23">
        <v>1</v>
      </c>
      <c r="B443" s="24" t="s">
        <v>342</v>
      </c>
      <c r="C443" s="46">
        <f>Przedszkole!C443+'SP1'!C443+'SSP2'!C443+'SP4'!C443+'SP5'!C443+'SP7'!C443+'SP8'!C443+'SP10'!C443+'SP11'!C443+'SP12'!C443</f>
        <v>111</v>
      </c>
      <c r="D443" s="23" t="s">
        <v>71</v>
      </c>
      <c r="E443" s="225">
        <v>0</v>
      </c>
      <c r="F443" s="25">
        <f t="shared" ref="F443:F491" si="20">C443*E443</f>
        <v>0</v>
      </c>
      <c r="G443"/>
      <c r="J443" s="142"/>
    </row>
    <row r="444" spans="1:14" ht="14.25" x14ac:dyDescent="0.2">
      <c r="A444" s="23">
        <f t="shared" ref="A444:A491" si="21">A443+1</f>
        <v>2</v>
      </c>
      <c r="B444" s="24" t="s">
        <v>343</v>
      </c>
      <c r="C444" s="46">
        <f>Przedszkole!C444+'SP1'!C444+'SSP2'!C444+'SP4'!C444+'SP5'!C444+'SP7'!C444+'SP8'!C444+'SP10'!C444+'SP11'!C444+'SP12'!C444</f>
        <v>100</v>
      </c>
      <c r="D444" s="23" t="s">
        <v>71</v>
      </c>
      <c r="E444" s="225">
        <v>0</v>
      </c>
      <c r="F444" s="25">
        <f t="shared" si="20"/>
        <v>0</v>
      </c>
      <c r="G444"/>
      <c r="J444" s="142"/>
    </row>
    <row r="445" spans="1:14" ht="14.25" x14ac:dyDescent="0.2">
      <c r="A445" s="23">
        <f t="shared" si="21"/>
        <v>3</v>
      </c>
      <c r="B445" s="24" t="s">
        <v>344</v>
      </c>
      <c r="C445" s="46">
        <f>Przedszkole!C445+'SP1'!C445+'SSP2'!C445+'SP4'!C445+'SP5'!C445+'SP7'!C445+'SP8'!C445+'SP10'!C445+'SP11'!C445+'SP12'!C445</f>
        <v>40</v>
      </c>
      <c r="D445" s="23" t="s">
        <v>71</v>
      </c>
      <c r="E445" s="225">
        <v>0</v>
      </c>
      <c r="F445" s="25">
        <f t="shared" si="20"/>
        <v>0</v>
      </c>
      <c r="G445"/>
      <c r="J445" s="142"/>
    </row>
    <row r="446" spans="1:14" ht="14.25" x14ac:dyDescent="0.2">
      <c r="A446" s="23">
        <f t="shared" si="21"/>
        <v>4</v>
      </c>
      <c r="B446" s="24" t="s">
        <v>345</v>
      </c>
      <c r="C446" s="46">
        <f>Przedszkole!C446+'SP1'!C446+'SSP2'!C446+'SP4'!C446+'SP5'!C446+'SP7'!C446+'SP8'!C446+'SP10'!C446+'SP11'!C446+'SP12'!C446</f>
        <v>513</v>
      </c>
      <c r="D446" s="23" t="s">
        <v>14</v>
      </c>
      <c r="E446" s="225">
        <v>0</v>
      </c>
      <c r="F446" s="25">
        <f t="shared" si="20"/>
        <v>0</v>
      </c>
      <c r="G446"/>
      <c r="J446" s="142"/>
    </row>
    <row r="447" spans="1:14" ht="14.25" x14ac:dyDescent="0.2">
      <c r="A447" s="23">
        <f t="shared" si="21"/>
        <v>5</v>
      </c>
      <c r="B447" s="24" t="s">
        <v>346</v>
      </c>
      <c r="C447" s="46">
        <f>Przedszkole!C447+'SP1'!C447+'SSP2'!C447+'SP4'!C447+'SP5'!C447+'SP7'!C447+'SP8'!C447+'SP10'!C447+'SP11'!C447+'SP12'!C447</f>
        <v>305</v>
      </c>
      <c r="D447" s="23" t="s">
        <v>71</v>
      </c>
      <c r="E447" s="225">
        <v>0</v>
      </c>
      <c r="F447" s="25">
        <f t="shared" si="20"/>
        <v>0</v>
      </c>
      <c r="G447"/>
      <c r="J447" s="142"/>
    </row>
    <row r="448" spans="1:14" ht="14.25" x14ac:dyDescent="0.2">
      <c r="A448" s="23">
        <f t="shared" si="21"/>
        <v>6</v>
      </c>
      <c r="B448" s="24" t="s">
        <v>347</v>
      </c>
      <c r="C448" s="46">
        <f>Przedszkole!C448+'SP1'!C448+'SSP2'!C448+'SP4'!C448+'SP5'!C448+'SP7'!C448+'SP8'!C448+'SP10'!C448+'SP11'!C448+'SP12'!C448</f>
        <v>221</v>
      </c>
      <c r="D448" s="23" t="s">
        <v>52</v>
      </c>
      <c r="E448" s="225">
        <v>0</v>
      </c>
      <c r="F448" s="25">
        <f t="shared" si="20"/>
        <v>0</v>
      </c>
      <c r="G448"/>
      <c r="J448" s="142"/>
    </row>
    <row r="449" spans="1:10" ht="14.25" x14ac:dyDescent="0.2">
      <c r="A449" s="23">
        <f t="shared" si="21"/>
        <v>7</v>
      </c>
      <c r="B449" s="24" t="s">
        <v>348</v>
      </c>
      <c r="C449" s="46">
        <f>Przedszkole!C449+'SP1'!C449+'SSP2'!C449+'SP4'!C449+'SP5'!C449+'SP7'!C449+'SP8'!C449+'SP10'!C449+'SP11'!C449+'SP12'!C449</f>
        <v>33</v>
      </c>
      <c r="D449" s="23" t="s">
        <v>71</v>
      </c>
      <c r="E449" s="225">
        <v>0</v>
      </c>
      <c r="F449" s="25">
        <f t="shared" si="20"/>
        <v>0</v>
      </c>
      <c r="G449"/>
      <c r="J449" s="142"/>
    </row>
    <row r="450" spans="1:10" ht="14.25" x14ac:dyDescent="0.2">
      <c r="A450" s="23">
        <f t="shared" si="21"/>
        <v>8</v>
      </c>
      <c r="B450" s="24" t="s">
        <v>349</v>
      </c>
      <c r="C450" s="46">
        <f>Przedszkole!C450+'SP1'!C450+'SSP2'!C450+'SP4'!C450+'SP5'!C450+'SP7'!C450+'SP8'!C450+'SP10'!C450+'SP11'!C450+'SP12'!C450</f>
        <v>171</v>
      </c>
      <c r="D450" s="23" t="s">
        <v>14</v>
      </c>
      <c r="E450" s="225">
        <v>0</v>
      </c>
      <c r="F450" s="25">
        <f t="shared" si="20"/>
        <v>0</v>
      </c>
      <c r="G450"/>
      <c r="J450" s="142"/>
    </row>
    <row r="451" spans="1:10" ht="14.25" x14ac:dyDescent="0.2">
      <c r="A451" s="23">
        <f t="shared" si="21"/>
        <v>9</v>
      </c>
      <c r="B451" s="24" t="s">
        <v>350</v>
      </c>
      <c r="C451" s="46">
        <f>Przedszkole!C451+'SP1'!C451+'SSP2'!C451+'SP4'!C451+'SP5'!C451+'SP7'!C451+'SP8'!C451+'SP10'!C451+'SP11'!C451+'SP12'!C451</f>
        <v>362</v>
      </c>
      <c r="D451" s="23" t="s">
        <v>71</v>
      </c>
      <c r="E451" s="225">
        <v>0</v>
      </c>
      <c r="F451" s="25">
        <f t="shared" si="20"/>
        <v>0</v>
      </c>
      <c r="G451"/>
      <c r="J451" s="142"/>
    </row>
    <row r="452" spans="1:10" ht="63.75" x14ac:dyDescent="0.2">
      <c r="A452" s="23">
        <f t="shared" si="21"/>
        <v>10</v>
      </c>
      <c r="B452" s="24" t="s">
        <v>351</v>
      </c>
      <c r="C452" s="46">
        <f>Przedszkole!C452+'SP1'!C452+'SSP2'!C452+'SP4'!C452+'SP5'!C452+'SP7'!C452+'SP8'!C452+'SP10'!C452+'SP11'!C452+'SP12'!C452</f>
        <v>866</v>
      </c>
      <c r="D452" s="23" t="s">
        <v>14</v>
      </c>
      <c r="E452" s="225">
        <v>0</v>
      </c>
      <c r="F452" s="25">
        <f t="shared" si="20"/>
        <v>0</v>
      </c>
      <c r="G452"/>
      <c r="J452" s="142"/>
    </row>
    <row r="453" spans="1:10" ht="14.25" x14ac:dyDescent="0.2">
      <c r="A453" s="23">
        <f t="shared" si="21"/>
        <v>11</v>
      </c>
      <c r="B453" s="24" t="s">
        <v>352</v>
      </c>
      <c r="C453" s="46">
        <f>Przedszkole!C453+'SP1'!C453+'SSP2'!C453+'SP4'!C453+'SP5'!C453+'SP7'!C453+'SP8'!C453+'SP10'!C453+'SP11'!C453+'SP12'!C453</f>
        <v>31</v>
      </c>
      <c r="D453" s="23" t="s">
        <v>14</v>
      </c>
      <c r="E453" s="225">
        <v>0</v>
      </c>
      <c r="F453" s="25">
        <f t="shared" si="20"/>
        <v>0</v>
      </c>
      <c r="G453"/>
      <c r="J453" s="142"/>
    </row>
    <row r="454" spans="1:10" ht="14.25" x14ac:dyDescent="0.2">
      <c r="A454" s="23">
        <f t="shared" si="21"/>
        <v>12</v>
      </c>
      <c r="B454" s="24" t="s">
        <v>353</v>
      </c>
      <c r="C454" s="46">
        <f>Przedszkole!C454+'SP1'!C454+'SSP2'!C454+'SP4'!C454+'SP5'!C454+'SP7'!C454+'SP8'!C454+'SP10'!C454+'SP11'!C454+'SP12'!C454</f>
        <v>146</v>
      </c>
      <c r="D454" s="23" t="s">
        <v>71</v>
      </c>
      <c r="E454" s="225">
        <v>0</v>
      </c>
      <c r="F454" s="25">
        <f t="shared" si="20"/>
        <v>0</v>
      </c>
      <c r="G454"/>
      <c r="J454" s="142"/>
    </row>
    <row r="455" spans="1:10" ht="14.25" x14ac:dyDescent="0.2">
      <c r="A455" s="23">
        <f t="shared" si="21"/>
        <v>13</v>
      </c>
      <c r="B455" s="47" t="s">
        <v>354</v>
      </c>
      <c r="C455" s="46">
        <f>Przedszkole!C455+'SP1'!C455+'SSP2'!C455+'SP4'!C455+'SP5'!C455+'SP7'!C455+'SP8'!C455+'SP10'!C455+'SP11'!C455+'SP12'!C455</f>
        <v>39</v>
      </c>
      <c r="D455" s="23" t="s">
        <v>52</v>
      </c>
      <c r="E455" s="225">
        <v>0</v>
      </c>
      <c r="F455" s="25">
        <f t="shared" si="20"/>
        <v>0</v>
      </c>
      <c r="G455"/>
      <c r="J455" s="142"/>
    </row>
    <row r="456" spans="1:10" ht="14.25" x14ac:dyDescent="0.2">
      <c r="A456" s="23">
        <f t="shared" si="21"/>
        <v>14</v>
      </c>
      <c r="B456" s="24" t="s">
        <v>355</v>
      </c>
      <c r="C456" s="46">
        <f>Przedszkole!C456+'SP1'!C456+'SSP2'!C456+'SP4'!C456+'SP5'!C456+'SP7'!C456+'SP8'!C456+'SP10'!C456+'SP11'!C456+'SP12'!C456</f>
        <v>79</v>
      </c>
      <c r="D456" s="23" t="s">
        <v>71</v>
      </c>
      <c r="E456" s="225">
        <v>0</v>
      </c>
      <c r="F456" s="25">
        <f t="shared" si="20"/>
        <v>0</v>
      </c>
      <c r="G456"/>
      <c r="J456" s="142"/>
    </row>
    <row r="457" spans="1:10" ht="14.25" x14ac:dyDescent="0.2">
      <c r="A457" s="23">
        <f t="shared" si="21"/>
        <v>15</v>
      </c>
      <c r="B457" s="24" t="s">
        <v>356</v>
      </c>
      <c r="C457" s="46">
        <f>Przedszkole!C457+'SP1'!C457+'SSP2'!C457+'SP4'!C457+'SP5'!C457+'SP7'!C457+'SP8'!C457+'SP10'!C457+'SP11'!C457+'SP12'!C457</f>
        <v>564</v>
      </c>
      <c r="D457" s="23" t="s">
        <v>71</v>
      </c>
      <c r="E457" s="225">
        <v>0</v>
      </c>
      <c r="F457" s="25">
        <f t="shared" si="20"/>
        <v>0</v>
      </c>
      <c r="G457"/>
      <c r="J457" s="142"/>
    </row>
    <row r="458" spans="1:10" ht="14.25" x14ac:dyDescent="0.2">
      <c r="A458" s="23">
        <f t="shared" si="21"/>
        <v>16</v>
      </c>
      <c r="B458" s="24" t="s">
        <v>357</v>
      </c>
      <c r="C458" s="46">
        <f>Przedszkole!C458+'SP1'!C458+'SSP2'!C458+'SP4'!C458+'SP5'!C458+'SP7'!C458+'SP8'!C458+'SP10'!C458+'SP11'!C458+'SP12'!C458</f>
        <v>195</v>
      </c>
      <c r="D458" s="23" t="s">
        <v>71</v>
      </c>
      <c r="E458" s="225">
        <v>0</v>
      </c>
      <c r="F458" s="25">
        <f t="shared" si="20"/>
        <v>0</v>
      </c>
      <c r="G458"/>
      <c r="J458" s="142"/>
    </row>
    <row r="459" spans="1:10" ht="14.25" x14ac:dyDescent="0.2">
      <c r="A459" s="23">
        <f t="shared" si="21"/>
        <v>17</v>
      </c>
      <c r="B459" s="24" t="s">
        <v>358</v>
      </c>
      <c r="C459" s="46">
        <f>Przedszkole!C459+'SP1'!C459+'SSP2'!C459+'SP4'!C459+'SP5'!C459+'SP7'!C459+'SP8'!C459+'SP10'!C459+'SP11'!C459+'SP12'!C459</f>
        <v>112</v>
      </c>
      <c r="D459" s="23" t="s">
        <v>71</v>
      </c>
      <c r="E459" s="225">
        <v>0</v>
      </c>
      <c r="F459" s="25">
        <f t="shared" si="20"/>
        <v>0</v>
      </c>
      <c r="G459"/>
      <c r="J459" s="142"/>
    </row>
    <row r="460" spans="1:10" ht="25.5" x14ac:dyDescent="0.2">
      <c r="A460" s="23">
        <f t="shared" si="21"/>
        <v>18</v>
      </c>
      <c r="B460" s="24" t="s">
        <v>359</v>
      </c>
      <c r="C460" s="46">
        <f>Przedszkole!C460+'SP1'!C460+'SSP2'!C460+'SP4'!C460+'SP5'!C460+'SP7'!C460+'SP8'!C460+'SP10'!C460+'SP11'!C460+'SP12'!C460</f>
        <v>1263</v>
      </c>
      <c r="D460" s="23" t="s">
        <v>71</v>
      </c>
      <c r="E460" s="225">
        <v>0</v>
      </c>
      <c r="F460" s="25">
        <f t="shared" si="20"/>
        <v>0</v>
      </c>
      <c r="G460"/>
      <c r="J460" s="142"/>
    </row>
    <row r="461" spans="1:10" ht="14.25" x14ac:dyDescent="0.2">
      <c r="A461" s="23">
        <f t="shared" si="21"/>
        <v>19</v>
      </c>
      <c r="B461" s="24" t="s">
        <v>360</v>
      </c>
      <c r="C461" s="46">
        <f>Przedszkole!C461+'SP1'!C461+'SSP2'!C461+'SP4'!C461+'SP5'!C461+'SP7'!C461+'SP8'!C461+'SP10'!C461+'SP11'!C461+'SP12'!C461</f>
        <v>2470</v>
      </c>
      <c r="D461" s="53" t="s">
        <v>52</v>
      </c>
      <c r="E461" s="225">
        <v>0</v>
      </c>
      <c r="F461" s="25">
        <f t="shared" si="20"/>
        <v>0</v>
      </c>
      <c r="G461"/>
      <c r="J461" s="142"/>
    </row>
    <row r="462" spans="1:10" ht="14.25" x14ac:dyDescent="0.2">
      <c r="A462" s="23">
        <f t="shared" si="21"/>
        <v>20</v>
      </c>
      <c r="B462" s="24" t="s">
        <v>361</v>
      </c>
      <c r="C462" s="46">
        <f>Przedszkole!C462+'SP1'!C462+'SSP2'!C462+'SP4'!C462+'SP5'!C462+'SP7'!C462+'SP8'!C462+'SP10'!C462+'SP11'!C462+'SP12'!C462</f>
        <v>777</v>
      </c>
      <c r="D462" s="53" t="s">
        <v>14</v>
      </c>
      <c r="E462" s="225">
        <v>0</v>
      </c>
      <c r="F462" s="25">
        <f t="shared" si="20"/>
        <v>0</v>
      </c>
      <c r="G462"/>
      <c r="J462" s="142"/>
    </row>
    <row r="463" spans="1:10" ht="14.25" x14ac:dyDescent="0.2">
      <c r="A463" s="23">
        <v>21</v>
      </c>
      <c r="B463" s="24" t="s">
        <v>362</v>
      </c>
      <c r="C463" s="46">
        <f>Przedszkole!C463+'SP1'!C463+'SSP2'!C463+'SP4'!C463+'SP5'!C463+'SP7'!C463+'SP8'!C463+'SP10'!C463+'SP11'!C463+'SP12'!C463</f>
        <v>238</v>
      </c>
      <c r="D463" s="23" t="s">
        <v>14</v>
      </c>
      <c r="E463" s="225">
        <v>0</v>
      </c>
      <c r="F463" s="25">
        <f t="shared" si="20"/>
        <v>0</v>
      </c>
      <c r="G463"/>
      <c r="J463" s="142"/>
    </row>
    <row r="464" spans="1:10" ht="14.25" x14ac:dyDescent="0.2">
      <c r="A464" s="23">
        <f t="shared" si="21"/>
        <v>22</v>
      </c>
      <c r="B464" s="24" t="s">
        <v>363</v>
      </c>
      <c r="C464" s="46">
        <f>Przedszkole!C464+'SP1'!C464+'SSP2'!C464+'SP4'!C464+'SP5'!C464+'SP7'!C464+'SP8'!C464+'SP10'!C464+'SP11'!C464+'SP12'!C464</f>
        <v>2755</v>
      </c>
      <c r="D464" s="23" t="s">
        <v>14</v>
      </c>
      <c r="E464" s="225">
        <v>0</v>
      </c>
      <c r="F464" s="25">
        <f t="shared" si="20"/>
        <v>0</v>
      </c>
      <c r="G464"/>
      <c r="J464" s="142"/>
    </row>
    <row r="465" spans="1:11" ht="14.25" x14ac:dyDescent="0.2">
      <c r="A465" s="23">
        <f t="shared" si="21"/>
        <v>23</v>
      </c>
      <c r="B465" s="24" t="s">
        <v>364</v>
      </c>
      <c r="C465" s="46">
        <f>Przedszkole!C465+'SP1'!C465+'SSP2'!C465+'SP4'!C465+'SP5'!C465+'SP7'!C465+'SP8'!C465+'SP10'!C465+'SP11'!C465+'SP12'!C465</f>
        <v>2070</v>
      </c>
      <c r="D465" s="23" t="s">
        <v>14</v>
      </c>
      <c r="E465" s="225">
        <v>0</v>
      </c>
      <c r="F465" s="25">
        <f t="shared" si="20"/>
        <v>0</v>
      </c>
      <c r="G465"/>
      <c r="J465" s="142"/>
    </row>
    <row r="466" spans="1:11" ht="14.25" x14ac:dyDescent="0.2">
      <c r="A466" s="23">
        <f t="shared" si="21"/>
        <v>24</v>
      </c>
      <c r="B466" s="24" t="s">
        <v>365</v>
      </c>
      <c r="C466" s="46">
        <f>Przedszkole!C466+'SP1'!C466+'SSP2'!C466+'SP4'!C466+'SP5'!C466+'SP7'!C466+'SP8'!C466+'SP10'!C466+'SP11'!C466+'SP12'!C466</f>
        <v>1346</v>
      </c>
      <c r="D466" s="23" t="s">
        <v>14</v>
      </c>
      <c r="E466" s="225">
        <v>0</v>
      </c>
      <c r="F466" s="25">
        <f t="shared" si="20"/>
        <v>0</v>
      </c>
      <c r="G466"/>
      <c r="J466" s="142"/>
    </row>
    <row r="467" spans="1:11" ht="14.25" x14ac:dyDescent="0.2">
      <c r="A467" s="23">
        <f t="shared" si="21"/>
        <v>25</v>
      </c>
      <c r="B467" s="24" t="s">
        <v>366</v>
      </c>
      <c r="C467" s="46">
        <f>Przedszkole!C467+'SP1'!C467+'SSP2'!C467+'SP4'!C467+'SP5'!C467+'SP7'!C467+'SP8'!C467+'SP10'!C467+'SP11'!C467+'SP12'!C467</f>
        <v>302</v>
      </c>
      <c r="D467" s="23" t="s">
        <v>14</v>
      </c>
      <c r="E467" s="225">
        <v>0</v>
      </c>
      <c r="F467" s="25">
        <f t="shared" si="20"/>
        <v>0</v>
      </c>
      <c r="G467"/>
      <c r="J467" s="142"/>
    </row>
    <row r="468" spans="1:11" ht="14.25" x14ac:dyDescent="0.2">
      <c r="A468" s="23">
        <f t="shared" si="21"/>
        <v>26</v>
      </c>
      <c r="B468" s="24" t="s">
        <v>367</v>
      </c>
      <c r="C468" s="46">
        <f>Przedszkole!C468+'SP1'!C468+'SSP2'!C468+'SP4'!C468+'SP5'!C468+'SP7'!C468+'SP8'!C468+'SP10'!C468+'SP11'!C468+'SP12'!C468</f>
        <v>920</v>
      </c>
      <c r="D468" s="23" t="s">
        <v>52</v>
      </c>
      <c r="E468" s="225">
        <v>0</v>
      </c>
      <c r="F468" s="25">
        <f t="shared" si="20"/>
        <v>0</v>
      </c>
      <c r="G468"/>
      <c r="J468" s="142"/>
    </row>
    <row r="469" spans="1:11" ht="14.25" x14ac:dyDescent="0.2">
      <c r="A469" s="23">
        <f t="shared" si="21"/>
        <v>27</v>
      </c>
      <c r="B469" s="24" t="s">
        <v>368</v>
      </c>
      <c r="C469" s="46">
        <f>Przedszkole!C469+'SP1'!C469+'SSP2'!C469+'SP4'!C469+'SP5'!C469+'SP7'!C469+'SP8'!C469+'SP10'!C469+'SP11'!C469+'SP12'!C469</f>
        <v>720</v>
      </c>
      <c r="D469" s="23" t="s">
        <v>52</v>
      </c>
      <c r="E469" s="225">
        <v>0</v>
      </c>
      <c r="F469" s="25">
        <f t="shared" si="20"/>
        <v>0</v>
      </c>
      <c r="G469"/>
      <c r="J469" s="142"/>
    </row>
    <row r="470" spans="1:11" ht="14.25" x14ac:dyDescent="0.2">
      <c r="A470" s="23">
        <f t="shared" si="21"/>
        <v>28</v>
      </c>
      <c r="B470" s="195" t="s">
        <v>544</v>
      </c>
      <c r="C470" s="194">
        <f>Przedszkole!C470+'SP1'!C470+'SSP2'!C470+'SP4'!C470+'SP5'!C470+'SP7'!C470+'SP8'!C470+'SP10'!C470+'SP11'!C470+'SP12'!C470</f>
        <v>30</v>
      </c>
      <c r="D470" s="194" t="s">
        <v>52</v>
      </c>
      <c r="E470" s="225">
        <v>0</v>
      </c>
      <c r="F470" s="197">
        <f t="shared" si="20"/>
        <v>0</v>
      </c>
      <c r="G470" s="198"/>
      <c r="J470" s="142"/>
    </row>
    <row r="471" spans="1:11" ht="14.25" x14ac:dyDescent="0.2">
      <c r="A471" s="23">
        <f t="shared" si="21"/>
        <v>29</v>
      </c>
      <c r="B471" s="24" t="s">
        <v>369</v>
      </c>
      <c r="C471" s="46">
        <f>Przedszkole!C471+'SP1'!C471+'SSP2'!C471+'SP4'!C471+'SP5'!C471+'SP7'!C471+'SP8'!C471+'SP10'!C471+'SP11'!C471+'SP12'!C471</f>
        <v>286</v>
      </c>
      <c r="D471" s="23" t="s">
        <v>71</v>
      </c>
      <c r="E471" s="225">
        <v>0</v>
      </c>
      <c r="F471" s="25">
        <f t="shared" si="20"/>
        <v>0</v>
      </c>
      <c r="G471"/>
      <c r="J471" s="142"/>
    </row>
    <row r="472" spans="1:11" ht="14.25" x14ac:dyDescent="0.2">
      <c r="A472" s="23">
        <f t="shared" si="21"/>
        <v>30</v>
      </c>
      <c r="B472" s="24" t="s">
        <v>370</v>
      </c>
      <c r="C472" s="46">
        <f>Przedszkole!C472+'SP1'!C472+'SSP2'!C472+'SP4'!C472+'SP5'!C472+'SP7'!C472+'SP8'!C472+'SP10'!C472+'SP11'!C472+'SP12'!C472</f>
        <v>848</v>
      </c>
      <c r="D472" s="23" t="s">
        <v>71</v>
      </c>
      <c r="E472" s="225">
        <v>0</v>
      </c>
      <c r="F472" s="25">
        <f t="shared" si="20"/>
        <v>0</v>
      </c>
      <c r="G472"/>
      <c r="J472" s="142"/>
    </row>
    <row r="473" spans="1:11" ht="14.25" x14ac:dyDescent="0.2">
      <c r="A473" s="23">
        <f t="shared" si="21"/>
        <v>31</v>
      </c>
      <c r="B473" s="24" t="s">
        <v>371</v>
      </c>
      <c r="C473" s="46">
        <f>Przedszkole!C473+'SP1'!C473+'SSP2'!C473+'SP4'!C473+'SP5'!C473+'SP7'!C473+'SP8'!C473+'SP10'!C473+'SP11'!C473+'SP12'!C473</f>
        <v>772</v>
      </c>
      <c r="D473" s="23" t="s">
        <v>71</v>
      </c>
      <c r="E473" s="225">
        <v>0</v>
      </c>
      <c r="F473" s="25">
        <f t="shared" si="20"/>
        <v>0</v>
      </c>
      <c r="G473"/>
      <c r="J473" s="142"/>
    </row>
    <row r="474" spans="1:11" ht="14.25" x14ac:dyDescent="0.2">
      <c r="A474" s="23">
        <f t="shared" si="21"/>
        <v>32</v>
      </c>
      <c r="B474" s="24" t="s">
        <v>372</v>
      </c>
      <c r="C474" s="46">
        <f>Przedszkole!C474+'SP1'!C474+'SSP2'!C474+'SP4'!C474+'SP5'!C474+'SP7'!C474+'SP8'!C474+'SP10'!C474+'SP11'!C474+'SP12'!C474</f>
        <v>35</v>
      </c>
      <c r="D474" s="23" t="s">
        <v>71</v>
      </c>
      <c r="E474" s="225">
        <v>0</v>
      </c>
      <c r="F474" s="25">
        <f t="shared" si="20"/>
        <v>0</v>
      </c>
      <c r="G474"/>
      <c r="J474" s="142"/>
    </row>
    <row r="475" spans="1:11" ht="14.25" x14ac:dyDescent="0.2">
      <c r="A475" s="23">
        <f t="shared" si="21"/>
        <v>33</v>
      </c>
      <c r="B475" s="24" t="s">
        <v>373</v>
      </c>
      <c r="C475" s="46">
        <f>Przedszkole!C475+'SP1'!C475+'SSP2'!C475+'SP4'!C475+'SP5'!C475+'SP7'!C475+'SP8'!C475+'SP10'!C475+'SP11'!C475+'SP12'!C475</f>
        <v>333</v>
      </c>
      <c r="D475" s="23" t="s">
        <v>14</v>
      </c>
      <c r="E475" s="225">
        <v>0</v>
      </c>
      <c r="F475" s="25">
        <f t="shared" si="20"/>
        <v>0</v>
      </c>
      <c r="G475"/>
      <c r="J475" s="142"/>
    </row>
    <row r="476" spans="1:11" ht="25.5" x14ac:dyDescent="0.2">
      <c r="A476" s="23">
        <f t="shared" si="21"/>
        <v>34</v>
      </c>
      <c r="B476" s="24" t="s">
        <v>374</v>
      </c>
      <c r="C476" s="46">
        <f>Przedszkole!C476+'SP1'!C476+'SSP2'!C476+'SP4'!C476+'SP5'!C476+'SP7'!C476+'SP8'!C476+'SP10'!C476+'SP11'!C476+'SP12'!C476</f>
        <v>114</v>
      </c>
      <c r="D476" s="23" t="s">
        <v>71</v>
      </c>
      <c r="E476" s="225">
        <v>0</v>
      </c>
      <c r="F476" s="25">
        <f t="shared" si="20"/>
        <v>0</v>
      </c>
      <c r="G476"/>
      <c r="J476" s="142"/>
    </row>
    <row r="477" spans="1:11" ht="24.75" customHeight="1" x14ac:dyDescent="0.2">
      <c r="A477" s="23">
        <f t="shared" si="21"/>
        <v>35</v>
      </c>
      <c r="B477" s="24" t="s">
        <v>375</v>
      </c>
      <c r="C477" s="46">
        <f>Przedszkole!C477+'SP1'!C477+'SSP2'!C477+'SP4'!C477+'SP5'!C477+'SP7'!C477+'SP8'!C477+'SP10'!C477+'SP11'!C477+'SP12'!C477</f>
        <v>68</v>
      </c>
      <c r="D477" s="23" t="s">
        <v>52</v>
      </c>
      <c r="E477" s="225">
        <v>0</v>
      </c>
      <c r="F477" s="25">
        <f t="shared" si="20"/>
        <v>0</v>
      </c>
      <c r="G477"/>
      <c r="J477" s="142"/>
    </row>
    <row r="478" spans="1:11" s="200" customFormat="1" ht="24.75" customHeight="1" x14ac:dyDescent="0.2">
      <c r="A478" s="23">
        <f t="shared" si="21"/>
        <v>36</v>
      </c>
      <c r="B478" s="195" t="s">
        <v>510</v>
      </c>
      <c r="C478" s="196">
        <f>Przedszkole!C478+'SP1'!C478+'SSP2'!C478+'SP4'!C478+'SP5'!C478+'SP7'!C478+'SP8'!C478+'SP10'!C478+'SP11'!C478+'SP12'!C478</f>
        <v>425</v>
      </c>
      <c r="D478" s="194" t="s">
        <v>71</v>
      </c>
      <c r="E478" s="225">
        <v>0</v>
      </c>
      <c r="F478" s="209">
        <f t="shared" si="20"/>
        <v>0</v>
      </c>
      <c r="G478" s="198"/>
      <c r="H478" s="199"/>
      <c r="J478" s="201"/>
      <c r="K478" s="202"/>
    </row>
    <row r="479" spans="1:11" ht="14.25" x14ac:dyDescent="0.2">
      <c r="A479" s="23">
        <f t="shared" si="21"/>
        <v>37</v>
      </c>
      <c r="B479" s="24" t="s">
        <v>376</v>
      </c>
      <c r="C479" s="46">
        <f>Przedszkole!C479+'SP1'!C479+'SSP2'!C479+'SP4'!C479+'SP5'!C479+'SP7'!C479+'SP8'!C479+'SP10'!C479+'SP11'!C479+'SP12'!C479</f>
        <v>48</v>
      </c>
      <c r="D479" s="23" t="s">
        <v>71</v>
      </c>
      <c r="E479" s="225">
        <v>0</v>
      </c>
      <c r="F479" s="25">
        <f t="shared" si="20"/>
        <v>0</v>
      </c>
      <c r="G479"/>
      <c r="J479" s="142"/>
    </row>
    <row r="480" spans="1:11" ht="14.25" x14ac:dyDescent="0.2">
      <c r="A480" s="23">
        <f t="shared" si="21"/>
        <v>38</v>
      </c>
      <c r="B480" s="24" t="s">
        <v>377</v>
      </c>
      <c r="C480" s="46">
        <f>Przedszkole!C480+'SP1'!C480+'SSP2'!C480+'SP4'!C480+'SP5'!C480+'SP7'!C480+'SP8'!C480+'SP10'!C480+'SP11'!C480+'SP12'!C480</f>
        <v>36</v>
      </c>
      <c r="D480" s="23" t="s">
        <v>71</v>
      </c>
      <c r="E480" s="225">
        <v>0</v>
      </c>
      <c r="F480" s="25">
        <f t="shared" si="20"/>
        <v>0</v>
      </c>
      <c r="G480"/>
      <c r="J480" s="142"/>
    </row>
    <row r="481" spans="1:14" ht="14.25" x14ac:dyDescent="0.2">
      <c r="A481" s="23">
        <f t="shared" si="21"/>
        <v>39</v>
      </c>
      <c r="B481" s="24" t="s">
        <v>378</v>
      </c>
      <c r="C481" s="46">
        <f>Przedszkole!C481+'SP1'!C481+'SSP2'!C481+'SP4'!C481+'SP5'!C481+'SP7'!C481+'SP8'!C481+'SP10'!C481+'SP11'!C481+'SP12'!C481</f>
        <v>1036</v>
      </c>
      <c r="D481" s="69" t="s">
        <v>52</v>
      </c>
      <c r="E481" s="225">
        <v>0</v>
      </c>
      <c r="F481" s="25">
        <f t="shared" si="20"/>
        <v>0</v>
      </c>
      <c r="G481"/>
      <c r="J481" s="142"/>
    </row>
    <row r="482" spans="1:14" ht="14.25" x14ac:dyDescent="0.2">
      <c r="A482" s="23">
        <f t="shared" si="21"/>
        <v>40</v>
      </c>
      <c r="B482" s="24" t="s">
        <v>379</v>
      </c>
      <c r="C482" s="46">
        <f>Przedszkole!C482+'SP1'!C482+'SSP2'!C482+'SP4'!C482+'SP5'!C482+'SP7'!C482+'SP8'!C482+'SP10'!C482+'SP11'!C482+'SP12'!C482</f>
        <v>61</v>
      </c>
      <c r="D482" s="23" t="s">
        <v>52</v>
      </c>
      <c r="E482" s="225">
        <v>0</v>
      </c>
      <c r="F482" s="25">
        <f t="shared" si="20"/>
        <v>0</v>
      </c>
      <c r="G482"/>
      <c r="J482" s="142"/>
    </row>
    <row r="483" spans="1:14" ht="14.25" x14ac:dyDescent="0.2">
      <c r="A483" s="23">
        <f t="shared" si="21"/>
        <v>41</v>
      </c>
      <c r="B483" s="24" t="s">
        <v>380</v>
      </c>
      <c r="C483" s="46">
        <f>Przedszkole!C483+'SP1'!C483+'SSP2'!C483+'SP4'!C483+'SP5'!C483+'SP7'!C483+'SP8'!C483+'SP10'!C483+'SP11'!C483+'SP12'!C483</f>
        <v>45</v>
      </c>
      <c r="D483" s="23" t="s">
        <v>52</v>
      </c>
      <c r="E483" s="225">
        <v>0</v>
      </c>
      <c r="F483" s="25">
        <f t="shared" si="20"/>
        <v>0</v>
      </c>
      <c r="G483"/>
      <c r="J483" s="142"/>
    </row>
    <row r="484" spans="1:14" ht="14.25" x14ac:dyDescent="0.2">
      <c r="A484" s="23">
        <f t="shared" si="21"/>
        <v>42</v>
      </c>
      <c r="B484" s="24" t="s">
        <v>381</v>
      </c>
      <c r="C484" s="46">
        <f>Przedszkole!C484+'SP1'!C484+'SSP2'!C484+'SP4'!C484+'SP5'!C484+'SP7'!C484+'SP8'!C484+'SP10'!C484+'SP11'!C484+'SP12'!C484</f>
        <v>21</v>
      </c>
      <c r="D484" s="23" t="s">
        <v>17</v>
      </c>
      <c r="E484" s="225">
        <v>0</v>
      </c>
      <c r="F484" s="25">
        <f t="shared" si="20"/>
        <v>0</v>
      </c>
      <c r="G484"/>
      <c r="J484" s="142"/>
    </row>
    <row r="485" spans="1:14" ht="14.25" x14ac:dyDescent="0.2">
      <c r="A485" s="23">
        <f t="shared" si="21"/>
        <v>43</v>
      </c>
      <c r="B485" s="24" t="s">
        <v>382</v>
      </c>
      <c r="C485" s="46">
        <f>Przedszkole!C485+'SP1'!C485+'SSP2'!C485+'SP4'!C485+'SP5'!C485+'SP7'!C485+'SP8'!C485+'SP10'!C485+'SP11'!C485+'SP12'!C485</f>
        <v>31</v>
      </c>
      <c r="D485" s="23" t="s">
        <v>52</v>
      </c>
      <c r="E485" s="225">
        <v>0</v>
      </c>
      <c r="F485" s="25">
        <f t="shared" si="20"/>
        <v>0</v>
      </c>
      <c r="G485"/>
      <c r="J485" s="142"/>
    </row>
    <row r="486" spans="1:14" ht="14.25" x14ac:dyDescent="0.2">
      <c r="A486" s="23">
        <f t="shared" si="21"/>
        <v>44</v>
      </c>
      <c r="B486" s="24" t="s">
        <v>383</v>
      </c>
      <c r="C486" s="46">
        <f>Przedszkole!C486+'SP1'!C486+'SSP2'!C486+'SP4'!C486+'SP5'!C486+'SP7'!C486+'SP8'!C486+'SP10'!C486+'SP11'!C486+'SP12'!C486</f>
        <v>62</v>
      </c>
      <c r="D486" s="23" t="s">
        <v>52</v>
      </c>
      <c r="E486" s="225">
        <v>0</v>
      </c>
      <c r="F486" s="25">
        <f t="shared" si="20"/>
        <v>0</v>
      </c>
      <c r="G486"/>
      <c r="J486" s="142"/>
    </row>
    <row r="487" spans="1:14" ht="14.25" x14ac:dyDescent="0.2">
      <c r="A487" s="23">
        <f t="shared" si="21"/>
        <v>45</v>
      </c>
      <c r="B487" s="24" t="s">
        <v>384</v>
      </c>
      <c r="C487" s="46">
        <f>Przedszkole!C487+'SP1'!C487+'SSP2'!C487+'SP4'!C487+'SP5'!C487+'SP7'!C487+'SP8'!C487+'SP10'!C487+'SP11'!C487+'SP12'!C487</f>
        <v>103</v>
      </c>
      <c r="D487" s="23" t="s">
        <v>52</v>
      </c>
      <c r="E487" s="225">
        <v>0</v>
      </c>
      <c r="F487" s="25">
        <f t="shared" si="20"/>
        <v>0</v>
      </c>
      <c r="G487"/>
      <c r="J487" s="142"/>
    </row>
    <row r="488" spans="1:14" ht="14.25" x14ac:dyDescent="0.2">
      <c r="A488" s="23">
        <f t="shared" si="21"/>
        <v>46</v>
      </c>
      <c r="B488" s="24" t="s">
        <v>385</v>
      </c>
      <c r="C488" s="46">
        <f>Przedszkole!C488+'SP1'!C488+'SSP2'!C488+'SP4'!C488+'SP5'!C488+'SP7'!C488+'SP8'!C488+'SP10'!C488+'SP11'!C488+'SP12'!C488</f>
        <v>33</v>
      </c>
      <c r="D488" s="23" t="s">
        <v>52</v>
      </c>
      <c r="E488" s="225">
        <v>0</v>
      </c>
      <c r="F488" s="25">
        <f t="shared" si="20"/>
        <v>0</v>
      </c>
      <c r="G488"/>
      <c r="J488" s="142"/>
    </row>
    <row r="489" spans="1:14" ht="14.25" x14ac:dyDescent="0.2">
      <c r="A489" s="23">
        <f t="shared" si="21"/>
        <v>47</v>
      </c>
      <c r="B489" s="24" t="s">
        <v>386</v>
      </c>
      <c r="C489" s="46">
        <f>Przedszkole!C489+'SP1'!C489+'SSP2'!C489+'SP4'!C489+'SP5'!C489+'SP7'!C489+'SP8'!C489+'SP10'!C489+'SP11'!C489+'SP12'!C489</f>
        <v>46</v>
      </c>
      <c r="D489" s="23" t="s">
        <v>52</v>
      </c>
      <c r="E489" s="225">
        <v>0</v>
      </c>
      <c r="F489" s="25">
        <f t="shared" si="20"/>
        <v>0</v>
      </c>
      <c r="G489"/>
      <c r="J489" s="142"/>
    </row>
    <row r="490" spans="1:14" ht="14.25" x14ac:dyDescent="0.2">
      <c r="A490" s="23">
        <f t="shared" si="21"/>
        <v>48</v>
      </c>
      <c r="B490" s="24" t="s">
        <v>459</v>
      </c>
      <c r="C490" s="46">
        <f>Przedszkole!C490+'SP1'!C490+'SSP2'!C490+'SP4'!C490+'SP5'!C490+'SP7'!C490+'SP8'!C490+'SP10'!C490+'SP11'!C490+'SP12'!C490</f>
        <v>44</v>
      </c>
      <c r="D490" s="23" t="s">
        <v>52</v>
      </c>
      <c r="E490" s="225">
        <v>0</v>
      </c>
      <c r="F490" s="25">
        <f t="shared" si="20"/>
        <v>0</v>
      </c>
      <c r="G490"/>
      <c r="J490" s="142"/>
    </row>
    <row r="491" spans="1:14" ht="14.25" x14ac:dyDescent="0.2">
      <c r="A491" s="23">
        <f t="shared" si="21"/>
        <v>49</v>
      </c>
      <c r="B491" s="24" t="s">
        <v>387</v>
      </c>
      <c r="C491" s="46">
        <f>Przedszkole!C491+'SP1'!C491+'SSP2'!C491+'SP4'!C491+'SP5'!C491+'SP7'!C491+'SP8'!C491+'SP10'!C491+'SP11'!C491+'SP12'!C491</f>
        <v>82</v>
      </c>
      <c r="D491" s="23" t="s">
        <v>52</v>
      </c>
      <c r="E491" s="225">
        <v>0</v>
      </c>
      <c r="F491" s="25">
        <f t="shared" si="20"/>
        <v>0</v>
      </c>
      <c r="G491"/>
      <c r="J491" s="142"/>
    </row>
    <row r="492" spans="1:14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  <c r="M492" s="425"/>
      <c r="N492" s="424"/>
    </row>
    <row r="493" spans="1:14" ht="57" customHeight="1" x14ac:dyDescent="0.2">
      <c r="A493" s="22"/>
      <c r="B493" s="37" t="s">
        <v>388</v>
      </c>
      <c r="F493" s="36"/>
      <c r="G493"/>
      <c r="M493" s="147"/>
    </row>
    <row r="494" spans="1:14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4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4" ht="25.5" x14ac:dyDescent="0.2">
      <c r="A496" s="17">
        <v>1</v>
      </c>
      <c r="B496" s="24" t="s">
        <v>389</v>
      </c>
      <c r="C496" s="46">
        <f>Przedszkole!C496+'SP1'!C496+'SSP2'!C496+'SP4'!C496+'SP5'!C496+'SP7'!C496+'SP8'!C496+'SP10'!C496+'SP11'!C496+'SP12'!C496</f>
        <v>7730</v>
      </c>
      <c r="D496" s="23" t="s">
        <v>52</v>
      </c>
      <c r="E496" s="70">
        <v>0</v>
      </c>
      <c r="F496" s="25">
        <f>C496*E496</f>
        <v>0</v>
      </c>
      <c r="G496"/>
      <c r="J496" s="142"/>
    </row>
    <row r="497" spans="1:14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  <c r="M497" s="425"/>
      <c r="N497" s="424"/>
    </row>
    <row r="498" spans="1:14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4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4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4" ht="14.25" x14ac:dyDescent="0.2">
      <c r="A501" s="23">
        <v>1</v>
      </c>
      <c r="B501" s="91" t="s">
        <v>391</v>
      </c>
      <c r="C501" s="46">
        <f>Przedszkole!C501+'SP1'!C501+'SSP2'!C501+'SP4'!C501+'SP5'!C501+'SP7'!C501+'SP8'!C501+'SP10'!C501+'SP11'!C501+'SP12'!C501</f>
        <v>196</v>
      </c>
      <c r="D501" s="92" t="s">
        <v>52</v>
      </c>
      <c r="E501" s="227">
        <v>0</v>
      </c>
      <c r="F501" s="93">
        <f t="shared" ref="F501:F528" si="22">C501*E501</f>
        <v>0</v>
      </c>
      <c r="G501"/>
      <c r="J501" s="142"/>
    </row>
    <row r="502" spans="1:14" ht="14.25" x14ac:dyDescent="0.2">
      <c r="A502" s="23">
        <f t="shared" ref="A502:A527" si="23">A501+1</f>
        <v>2</v>
      </c>
      <c r="B502" s="91" t="s">
        <v>392</v>
      </c>
      <c r="C502" s="46">
        <f>Przedszkole!C502+'SP1'!C502+'SSP2'!C502+'SP4'!C502+'SP5'!C502+'SP7'!C502+'SP8'!C502+'SP10'!C502+'SP11'!C502+'SP12'!C502</f>
        <v>761</v>
      </c>
      <c r="D502" s="94" t="s">
        <v>52</v>
      </c>
      <c r="E502" s="227">
        <v>0</v>
      </c>
      <c r="F502" s="93">
        <f t="shared" si="22"/>
        <v>0</v>
      </c>
      <c r="G502"/>
      <c r="J502" s="142"/>
    </row>
    <row r="503" spans="1:14" ht="14.25" x14ac:dyDescent="0.2">
      <c r="A503" s="23">
        <f t="shared" si="23"/>
        <v>3</v>
      </c>
      <c r="B503" s="91" t="s">
        <v>393</v>
      </c>
      <c r="C503" s="46">
        <f>Przedszkole!C503+'SP1'!C503+'SSP2'!C503+'SP4'!C503+'SP5'!C503+'SP7'!C503+'SP8'!C503+'SP10'!C503+'SP11'!C503+'SP12'!C503</f>
        <v>210</v>
      </c>
      <c r="D503" s="94" t="s">
        <v>52</v>
      </c>
      <c r="E503" s="227">
        <v>0</v>
      </c>
      <c r="F503" s="93">
        <f t="shared" si="22"/>
        <v>0</v>
      </c>
      <c r="G503"/>
      <c r="J503" s="142"/>
    </row>
    <row r="504" spans="1:14" ht="14.25" x14ac:dyDescent="0.2">
      <c r="A504" s="23">
        <f t="shared" si="23"/>
        <v>4</v>
      </c>
      <c r="B504" s="127" t="s">
        <v>445</v>
      </c>
      <c r="C504" s="46">
        <f>Przedszkole!C504+'SP1'!C504+'SSP2'!C504+'SP4'!C504+'SP5'!C504+'SP7'!C504+'SP8'!C504+'SP10'!C504+'SP11'!C504+'SP12'!C504</f>
        <v>82</v>
      </c>
      <c r="D504" s="125" t="s">
        <v>71</v>
      </c>
      <c r="E504" s="227">
        <v>0</v>
      </c>
      <c r="F504" s="126">
        <f t="shared" si="22"/>
        <v>0</v>
      </c>
      <c r="G504"/>
      <c r="J504" s="142"/>
    </row>
    <row r="505" spans="1:14" ht="14.25" x14ac:dyDescent="0.2">
      <c r="A505" s="23">
        <f t="shared" si="23"/>
        <v>5</v>
      </c>
      <c r="B505" s="91" t="s">
        <v>394</v>
      </c>
      <c r="C505" s="46">
        <f>Przedszkole!C505+'SP1'!C505+'SSP2'!C505+'SP4'!C505+'SP5'!C505+'SP7'!C505+'SP8'!C505+'SP10'!C505+'SP11'!C505+'SP12'!C505</f>
        <v>650</v>
      </c>
      <c r="D505" s="92" t="s">
        <v>71</v>
      </c>
      <c r="E505" s="227">
        <v>0</v>
      </c>
      <c r="F505" s="93">
        <f t="shared" si="22"/>
        <v>0</v>
      </c>
      <c r="G505"/>
      <c r="J505" s="142"/>
    </row>
    <row r="506" spans="1:14" ht="14.25" x14ac:dyDescent="0.2">
      <c r="A506" s="23">
        <f t="shared" si="23"/>
        <v>6</v>
      </c>
      <c r="B506" s="91" t="s">
        <v>395</v>
      </c>
      <c r="C506" s="46">
        <f>Przedszkole!C506+'SP1'!C506+'SSP2'!C506+'SP4'!C506+'SP5'!C506+'SP7'!C506+'SP8'!C506+'SP10'!C506+'SP11'!C506+'SP12'!C506</f>
        <v>100</v>
      </c>
      <c r="D506" s="92" t="s">
        <v>71</v>
      </c>
      <c r="E506" s="227">
        <v>0</v>
      </c>
      <c r="F506" s="93">
        <f t="shared" si="22"/>
        <v>0</v>
      </c>
      <c r="G506"/>
      <c r="J506" s="142"/>
    </row>
    <row r="507" spans="1:14" ht="14.25" x14ac:dyDescent="0.2">
      <c r="A507" s="23">
        <f t="shared" si="23"/>
        <v>7</v>
      </c>
      <c r="B507" s="91" t="s">
        <v>396</v>
      </c>
      <c r="C507" s="46">
        <f>Przedszkole!C507+'SP1'!C507+'SSP2'!C507+'SP4'!C507+'SP5'!C507+'SP7'!C507+'SP8'!C507+'SP10'!C507+'SP11'!C507+'SP12'!C507</f>
        <v>450</v>
      </c>
      <c r="D507" s="92" t="s">
        <v>71</v>
      </c>
      <c r="E507" s="227">
        <v>0</v>
      </c>
      <c r="F507" s="93">
        <f t="shared" si="22"/>
        <v>0</v>
      </c>
      <c r="G507"/>
      <c r="J507" s="142"/>
    </row>
    <row r="508" spans="1:14" ht="14.25" x14ac:dyDescent="0.2">
      <c r="A508" s="23">
        <f t="shared" si="23"/>
        <v>8</v>
      </c>
      <c r="B508" s="91" t="s">
        <v>397</v>
      </c>
      <c r="C508" s="46">
        <f>Przedszkole!C508+'SP1'!C508+'SSP2'!C508+'SP4'!C508+'SP5'!C508+'SP7'!C508+'SP8'!C508+'SP10'!C508+'SP11'!C508+'SP12'!C508</f>
        <v>520</v>
      </c>
      <c r="D508" s="92" t="s">
        <v>71</v>
      </c>
      <c r="E508" s="227">
        <v>0</v>
      </c>
      <c r="F508" s="93">
        <f t="shared" si="22"/>
        <v>0</v>
      </c>
      <c r="G508"/>
      <c r="J508" s="142"/>
    </row>
    <row r="509" spans="1:14" ht="14.25" x14ac:dyDescent="0.2">
      <c r="A509" s="23">
        <f t="shared" si="23"/>
        <v>9</v>
      </c>
      <c r="B509" s="91" t="s">
        <v>398</v>
      </c>
      <c r="C509" s="46">
        <f>Przedszkole!C509+'SP1'!C509+'SSP2'!C509+'SP4'!C509+'SP5'!C509+'SP7'!C509+'SP8'!C509+'SP10'!C509+'SP11'!C509+'SP12'!C509</f>
        <v>50</v>
      </c>
      <c r="D509" s="92" t="s">
        <v>71</v>
      </c>
      <c r="E509" s="227">
        <v>0</v>
      </c>
      <c r="F509" s="93">
        <f t="shared" si="22"/>
        <v>0</v>
      </c>
      <c r="G509"/>
      <c r="J509" s="142"/>
    </row>
    <row r="510" spans="1:14" ht="14.25" x14ac:dyDescent="0.2">
      <c r="A510" s="23">
        <f t="shared" si="23"/>
        <v>10</v>
      </c>
      <c r="B510" s="91" t="s">
        <v>399</v>
      </c>
      <c r="C510" s="46">
        <f>Przedszkole!C510+'SP1'!C510+'SSP2'!C510+'SP4'!C510+'SP5'!C510+'SP7'!C510+'SP8'!C510+'SP10'!C510+'SP11'!C510+'SP12'!C510</f>
        <v>413</v>
      </c>
      <c r="D510" s="92" t="s">
        <v>71</v>
      </c>
      <c r="E510" s="227">
        <v>0</v>
      </c>
      <c r="F510" s="93">
        <f t="shared" si="22"/>
        <v>0</v>
      </c>
      <c r="G510"/>
      <c r="J510" s="142"/>
    </row>
    <row r="511" spans="1:14" ht="14.25" x14ac:dyDescent="0.2">
      <c r="A511" s="23">
        <f t="shared" si="23"/>
        <v>11</v>
      </c>
      <c r="B511" s="91" t="s">
        <v>400</v>
      </c>
      <c r="C511" s="46">
        <f>Przedszkole!C511+'SP1'!C511+'SSP2'!C511+'SP4'!C511+'SP5'!C511+'SP7'!C511+'SP8'!C511+'SP10'!C511+'SP11'!C511+'SP12'!C511</f>
        <v>611</v>
      </c>
      <c r="D511" s="92" t="s">
        <v>71</v>
      </c>
      <c r="E511" s="227">
        <v>0</v>
      </c>
      <c r="F511" s="93">
        <f t="shared" si="22"/>
        <v>0</v>
      </c>
      <c r="G511"/>
      <c r="J511" s="142"/>
    </row>
    <row r="512" spans="1:14" ht="14.25" x14ac:dyDescent="0.2">
      <c r="A512" s="23">
        <f t="shared" si="23"/>
        <v>12</v>
      </c>
      <c r="B512" s="91" t="s">
        <v>401</v>
      </c>
      <c r="C512" s="46">
        <f>Przedszkole!C512+'SP1'!C512+'SSP2'!C512+'SP4'!C512+'SP5'!C512+'SP7'!C512+'SP8'!C512+'SP10'!C512+'SP11'!C512+'SP12'!C512</f>
        <v>2210</v>
      </c>
      <c r="D512" s="95" t="s">
        <v>71</v>
      </c>
      <c r="E512" s="227">
        <v>0</v>
      </c>
      <c r="F512" s="93">
        <f t="shared" si="22"/>
        <v>0</v>
      </c>
      <c r="G512"/>
      <c r="J512" s="142"/>
    </row>
    <row r="513" spans="1:10" ht="14.25" x14ac:dyDescent="0.2">
      <c r="A513" s="23">
        <f t="shared" si="23"/>
        <v>13</v>
      </c>
      <c r="B513" s="91" t="s">
        <v>402</v>
      </c>
      <c r="C513" s="46">
        <f>Przedszkole!C513+'SP1'!C513+'SSP2'!C513+'SP4'!C513+'SP5'!C513+'SP7'!C513+'SP8'!C513+'SP10'!C513+'SP11'!C513+'SP12'!C513</f>
        <v>152</v>
      </c>
      <c r="D513" s="96" t="s">
        <v>71</v>
      </c>
      <c r="E513" s="227">
        <v>0</v>
      </c>
      <c r="F513" s="93">
        <f t="shared" si="22"/>
        <v>0</v>
      </c>
      <c r="G513"/>
      <c r="J513" s="142"/>
    </row>
    <row r="514" spans="1:10" ht="14.25" x14ac:dyDescent="0.2">
      <c r="A514" s="23">
        <f t="shared" si="23"/>
        <v>14</v>
      </c>
      <c r="B514" s="91" t="s">
        <v>403</v>
      </c>
      <c r="C514" s="46">
        <f>Przedszkole!C514+'SP1'!C514+'SSP2'!C514+'SP4'!C514+'SP5'!C514+'SP7'!C514+'SP8'!C514+'SP10'!C514+'SP11'!C514+'SP12'!C514</f>
        <v>102</v>
      </c>
      <c r="D514" s="96" t="s">
        <v>71</v>
      </c>
      <c r="E514" s="227">
        <v>0</v>
      </c>
      <c r="F514" s="93">
        <f t="shared" si="22"/>
        <v>0</v>
      </c>
      <c r="G514"/>
      <c r="J514" s="142"/>
    </row>
    <row r="515" spans="1:10" ht="14.25" x14ac:dyDescent="0.2">
      <c r="A515" s="23">
        <f t="shared" si="23"/>
        <v>15</v>
      </c>
      <c r="B515" s="91" t="s">
        <v>404</v>
      </c>
      <c r="C515" s="46">
        <f>Przedszkole!C515+'SP1'!C515+'SSP2'!C515+'SP4'!C515+'SP5'!C515+'SP7'!C515+'SP8'!C515+'SP10'!C515+'SP11'!C515+'SP12'!C515</f>
        <v>252</v>
      </c>
      <c r="D515" s="96" t="s">
        <v>52</v>
      </c>
      <c r="E515" s="227">
        <v>0</v>
      </c>
      <c r="F515" s="93">
        <f t="shared" si="22"/>
        <v>0</v>
      </c>
      <c r="G515"/>
      <c r="J515" s="142"/>
    </row>
    <row r="516" spans="1:10" ht="14.25" x14ac:dyDescent="0.2">
      <c r="A516" s="23">
        <f t="shared" si="23"/>
        <v>16</v>
      </c>
      <c r="B516" s="97" t="s">
        <v>405</v>
      </c>
      <c r="C516" s="46">
        <f>Przedszkole!C516+'SP1'!C516+'SSP2'!C516+'SP4'!C516+'SP5'!C516+'SP7'!C516+'SP8'!C516+'SP10'!C516+'SP11'!C516+'SP12'!C516</f>
        <v>197</v>
      </c>
      <c r="D516" s="96" t="s">
        <v>52</v>
      </c>
      <c r="E516" s="227">
        <v>0</v>
      </c>
      <c r="F516" s="93">
        <f t="shared" si="22"/>
        <v>0</v>
      </c>
      <c r="G516"/>
      <c r="J516" s="142"/>
    </row>
    <row r="517" spans="1:10" ht="14.25" x14ac:dyDescent="0.2">
      <c r="A517" s="23">
        <f t="shared" si="23"/>
        <v>17</v>
      </c>
      <c r="B517" s="91" t="s">
        <v>406</v>
      </c>
      <c r="C517" s="46">
        <f>Przedszkole!C517+'SP1'!C517+'SSP2'!C517+'SP4'!C517+'SP5'!C517+'SP7'!C517+'SP8'!C517+'SP10'!C517+'SP11'!C517+'SP12'!C517</f>
        <v>90</v>
      </c>
      <c r="D517" s="96" t="s">
        <v>52</v>
      </c>
      <c r="E517" s="227">
        <v>0</v>
      </c>
      <c r="F517" s="93">
        <f t="shared" si="22"/>
        <v>0</v>
      </c>
      <c r="G517"/>
      <c r="J517" s="142"/>
    </row>
    <row r="518" spans="1:10" ht="14.25" x14ac:dyDescent="0.2">
      <c r="A518" s="23">
        <f t="shared" si="23"/>
        <v>18</v>
      </c>
      <c r="B518" s="91" t="s">
        <v>407</v>
      </c>
      <c r="C518" s="46">
        <f>Przedszkole!C518+'SP1'!C518+'SSP2'!C518+'SP4'!C518+'SP5'!C518+'SP7'!C518+'SP8'!C518+'SP10'!C518+'SP11'!C518+'SP12'!C518</f>
        <v>80</v>
      </c>
      <c r="D518" s="96" t="s">
        <v>52</v>
      </c>
      <c r="E518" s="227">
        <v>0</v>
      </c>
      <c r="F518" s="93">
        <f t="shared" si="22"/>
        <v>0</v>
      </c>
      <c r="G518"/>
      <c r="J518" s="142"/>
    </row>
    <row r="519" spans="1:10" ht="14.25" x14ac:dyDescent="0.2">
      <c r="A519" s="23">
        <f t="shared" si="23"/>
        <v>19</v>
      </c>
      <c r="B519" s="91" t="s">
        <v>408</v>
      </c>
      <c r="C519" s="46">
        <f>Przedszkole!C519+'SP1'!C519+'SSP2'!C519+'SP4'!C519+'SP5'!C519+'SP7'!C519+'SP8'!C519+'SP10'!C519+'SP11'!C519+'SP12'!C519</f>
        <v>1656</v>
      </c>
      <c r="D519" s="96" t="s">
        <v>52</v>
      </c>
      <c r="E519" s="227">
        <v>0</v>
      </c>
      <c r="F519" s="93">
        <f t="shared" si="22"/>
        <v>0</v>
      </c>
      <c r="G519"/>
      <c r="J519" s="142"/>
    </row>
    <row r="520" spans="1:10" ht="14.25" x14ac:dyDescent="0.2">
      <c r="A520" s="23">
        <f t="shared" si="23"/>
        <v>20</v>
      </c>
      <c r="B520" s="91" t="s">
        <v>409</v>
      </c>
      <c r="C520" s="46">
        <f>Przedszkole!C520+'SP1'!C520+'SSP2'!C520+'SP4'!C520+'SP5'!C520+'SP7'!C520+'SP8'!C520+'SP10'!C520+'SP11'!C520+'SP12'!C520</f>
        <v>2160</v>
      </c>
      <c r="D520" s="96" t="s">
        <v>52</v>
      </c>
      <c r="E520" s="227">
        <v>0</v>
      </c>
      <c r="F520" s="93">
        <f t="shared" si="22"/>
        <v>0</v>
      </c>
      <c r="G520"/>
      <c r="J520" s="142"/>
    </row>
    <row r="521" spans="1:10" ht="14.25" x14ac:dyDescent="0.2">
      <c r="A521" s="23">
        <f t="shared" si="23"/>
        <v>21</v>
      </c>
      <c r="B521" s="91" t="s">
        <v>410</v>
      </c>
      <c r="C521" s="46">
        <f>Przedszkole!C521+'SP1'!C521+'SSP2'!C521+'SP4'!C521+'SP5'!C521+'SP7'!C521+'SP8'!C521+'SP10'!C521+'SP11'!C521+'SP12'!C521</f>
        <v>850</v>
      </c>
      <c r="D521" s="96" t="s">
        <v>52</v>
      </c>
      <c r="E521" s="227">
        <v>0</v>
      </c>
      <c r="F521" s="93">
        <f t="shared" si="22"/>
        <v>0</v>
      </c>
      <c r="G521"/>
      <c r="J521" s="142"/>
    </row>
    <row r="522" spans="1:10" ht="14.25" x14ac:dyDescent="0.2">
      <c r="A522" s="23">
        <f t="shared" si="23"/>
        <v>22</v>
      </c>
      <c r="B522" s="91" t="s">
        <v>411</v>
      </c>
      <c r="C522" s="46">
        <f>Przedszkole!C522+'SP1'!C522+'SSP2'!C522+'SP4'!C522+'SP5'!C522+'SP7'!C522+'SP8'!C522+'SP10'!C522+'SP11'!C522+'SP12'!C522</f>
        <v>1930</v>
      </c>
      <c r="D522" s="96" t="s">
        <v>52</v>
      </c>
      <c r="E522" s="227">
        <v>0</v>
      </c>
      <c r="F522" s="93">
        <f t="shared" si="22"/>
        <v>0</v>
      </c>
      <c r="G522"/>
      <c r="J522" s="142"/>
    </row>
    <row r="523" spans="1:10" ht="14.25" x14ac:dyDescent="0.2">
      <c r="A523" s="23">
        <f t="shared" si="23"/>
        <v>23</v>
      </c>
      <c r="B523" s="98" t="s">
        <v>412</v>
      </c>
      <c r="C523" s="46">
        <f>Przedszkole!C523+'SP1'!C523+'SSP2'!C523+'SP4'!C523+'SP5'!C523+'SP7'!C523+'SP8'!C523+'SP10'!C523+'SP11'!C523+'SP12'!C523</f>
        <v>419</v>
      </c>
      <c r="D523" s="96" t="s">
        <v>52</v>
      </c>
      <c r="E523" s="227">
        <v>0</v>
      </c>
      <c r="F523" s="93">
        <f t="shared" si="22"/>
        <v>0</v>
      </c>
      <c r="G523"/>
      <c r="J523" s="142"/>
    </row>
    <row r="524" spans="1:10" ht="14.25" x14ac:dyDescent="0.2">
      <c r="A524" s="23">
        <f t="shared" si="23"/>
        <v>24</v>
      </c>
      <c r="B524" s="132" t="s">
        <v>449</v>
      </c>
      <c r="C524" s="46">
        <f>Przedszkole!C524+'SP1'!C524+'SSP2'!C524+'SP4'!C524+'SP5'!C524+'SP7'!C524+'SP8'!C524+'SP10'!C524+'SP11'!C524+'SP12'!C524</f>
        <v>530</v>
      </c>
      <c r="D524" s="73" t="s">
        <v>52</v>
      </c>
      <c r="E524" s="227">
        <v>0</v>
      </c>
      <c r="F524" s="119">
        <f t="shared" si="22"/>
        <v>0</v>
      </c>
      <c r="G524"/>
      <c r="J524" s="142"/>
    </row>
    <row r="525" spans="1:10" ht="14.25" x14ac:dyDescent="0.2">
      <c r="A525" s="23">
        <f t="shared" si="23"/>
        <v>25</v>
      </c>
      <c r="B525" s="91" t="s">
        <v>413</v>
      </c>
      <c r="C525" s="46">
        <f>Przedszkole!C525+'SP1'!C525+'SSP2'!C525+'SP4'!C525+'SP5'!C525+'SP7'!C525+'SP8'!C525+'SP10'!C525+'SP11'!C525+'SP12'!C525</f>
        <v>350</v>
      </c>
      <c r="D525" s="92" t="s">
        <v>14</v>
      </c>
      <c r="E525" s="227">
        <v>0</v>
      </c>
      <c r="F525" s="93">
        <f t="shared" si="22"/>
        <v>0</v>
      </c>
      <c r="G525"/>
      <c r="J525" s="142"/>
    </row>
    <row r="526" spans="1:10" ht="14.25" x14ac:dyDescent="0.2">
      <c r="A526" s="23">
        <f t="shared" si="23"/>
        <v>26</v>
      </c>
      <c r="B526" s="91" t="s">
        <v>414</v>
      </c>
      <c r="C526" s="46">
        <f>Przedszkole!C526+'SP1'!C526+'SSP2'!C526+'SP4'!C526+'SP5'!C526+'SP7'!C526+'SP8'!C526+'SP10'!C526+'SP11'!C526+'SP12'!C526</f>
        <v>74</v>
      </c>
      <c r="D526" s="92" t="s">
        <v>17</v>
      </c>
      <c r="E526" s="227">
        <v>0</v>
      </c>
      <c r="F526" s="93">
        <f t="shared" si="22"/>
        <v>0</v>
      </c>
      <c r="G526"/>
      <c r="J526" s="142"/>
    </row>
    <row r="527" spans="1:10" ht="14.25" x14ac:dyDescent="0.2">
      <c r="A527" s="23">
        <f t="shared" si="23"/>
        <v>27</v>
      </c>
      <c r="B527" s="99" t="s">
        <v>415</v>
      </c>
      <c r="C527" s="46">
        <f>Przedszkole!C527+'SP1'!C527+'SSP2'!C527+'SP4'!C527+'SP5'!C527+'SP7'!C527+'SP8'!C527+'SP10'!C527+'SP11'!C527+'SP12'!C527</f>
        <v>48</v>
      </c>
      <c r="D527" s="140" t="s">
        <v>17</v>
      </c>
      <c r="E527" s="227">
        <v>0</v>
      </c>
      <c r="F527" s="93">
        <f t="shared" si="22"/>
        <v>0</v>
      </c>
      <c r="G527"/>
      <c r="J527" s="142"/>
    </row>
    <row r="528" spans="1:10" ht="14.25" x14ac:dyDescent="0.2">
      <c r="A528" s="23">
        <v>28</v>
      </c>
      <c r="B528" s="59" t="s">
        <v>448</v>
      </c>
      <c r="C528" s="46">
        <f>Przedszkole!C528+'SP1'!C528+'SSP2'!C528+'SP4'!C528+'SP5'!C528+'SP7'!C528+'SP8'!C528+'SP10'!C528+'SP11'!C528+'SP12'!C528</f>
        <v>319</v>
      </c>
      <c r="D528" s="53" t="s">
        <v>52</v>
      </c>
      <c r="E528" s="227">
        <v>0</v>
      </c>
      <c r="F528" s="119">
        <f t="shared" si="22"/>
        <v>0</v>
      </c>
      <c r="G528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  <c r="M529" s="425"/>
      <c r="N529" s="424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46">
        <f>Przedszkole!C533+'SP1'!C533+'SSP2'!C533+'SP4'!C533+'SP5'!C533+'SP7'!C533+'SP8'!C533+'SP10'!C533+'SP11'!C533+'SP12'!C533</f>
        <v>344</v>
      </c>
      <c r="D533" s="92" t="s">
        <v>14</v>
      </c>
      <c r="E533" s="228">
        <v>0</v>
      </c>
      <c r="F533" s="93">
        <f t="shared" ref="F533:F548" si="24">C533*E533</f>
        <v>0</v>
      </c>
      <c r="G533"/>
      <c r="J533" s="142"/>
    </row>
    <row r="534" spans="1:15" ht="25.5" x14ac:dyDescent="0.2">
      <c r="A534" s="112">
        <v>2</v>
      </c>
      <c r="B534" s="91" t="s">
        <v>418</v>
      </c>
      <c r="C534" s="46">
        <f>Przedszkole!C534+'SP1'!C534+'SSP2'!C534+'SP4'!C534+'SP5'!C534+'SP7'!C534+'SP8'!C534+'SP10'!C534+'SP11'!C534+'SP12'!C534</f>
        <v>138</v>
      </c>
      <c r="D534" s="92" t="s">
        <v>14</v>
      </c>
      <c r="E534" s="228">
        <v>0</v>
      </c>
      <c r="F534" s="93">
        <f t="shared" si="24"/>
        <v>0</v>
      </c>
      <c r="G534"/>
      <c r="J534" s="142"/>
    </row>
    <row r="535" spans="1:15" ht="25.5" x14ac:dyDescent="0.2">
      <c r="A535" s="112">
        <f t="shared" ref="A535:A548" si="25">1+A534</f>
        <v>3</v>
      </c>
      <c r="B535" s="55" t="s">
        <v>419</v>
      </c>
      <c r="C535" s="46">
        <f>Przedszkole!C535+'SP1'!C535+'SSP2'!C535+'SP4'!C535+'SP5'!C535+'SP7'!C535+'SP8'!C535+'SP10'!C535+'SP11'!C535+'SP12'!C535</f>
        <v>98</v>
      </c>
      <c r="D535" s="46" t="s">
        <v>17</v>
      </c>
      <c r="E535" s="228">
        <v>0</v>
      </c>
      <c r="F535" s="93">
        <f t="shared" si="24"/>
        <v>0</v>
      </c>
      <c r="G535"/>
      <c r="J535" s="142"/>
      <c r="O535" s="141"/>
    </row>
    <row r="536" spans="1:15" ht="25.5" x14ac:dyDescent="0.2">
      <c r="A536" s="112">
        <f t="shared" si="25"/>
        <v>4</v>
      </c>
      <c r="B536" s="91" t="s">
        <v>420</v>
      </c>
      <c r="C536" s="46">
        <f>Przedszkole!C536+'SP1'!C536+'SSP2'!C536+'SP4'!C536+'SP5'!C536+'SP7'!C536+'SP8'!C536+'SP10'!C536+'SP11'!C536+'SP12'!C536</f>
        <v>276</v>
      </c>
      <c r="D536" s="92" t="s">
        <v>14</v>
      </c>
      <c r="E536" s="228">
        <v>0</v>
      </c>
      <c r="F536" s="93">
        <f t="shared" si="24"/>
        <v>0</v>
      </c>
      <c r="G536"/>
      <c r="J536" s="142"/>
    </row>
    <row r="537" spans="1:15" ht="14.25" x14ac:dyDescent="0.2">
      <c r="A537" s="112">
        <f t="shared" si="25"/>
        <v>5</v>
      </c>
      <c r="B537" s="91" t="s">
        <v>421</v>
      </c>
      <c r="C537" s="46">
        <f>Przedszkole!C537+'SP1'!C537+'SSP2'!C537+'SP4'!C537+'SP5'!C537+'SP7'!C537+'SP8'!C537+'SP10'!C537+'SP11'!C537+'SP12'!C537</f>
        <v>221</v>
      </c>
      <c r="D537" s="95" t="s">
        <v>17</v>
      </c>
      <c r="E537" s="228">
        <v>0</v>
      </c>
      <c r="F537" s="93">
        <f t="shared" si="24"/>
        <v>0</v>
      </c>
      <c r="G537"/>
      <c r="J537" s="142"/>
    </row>
    <row r="538" spans="1:15" ht="14.25" x14ac:dyDescent="0.2">
      <c r="A538" s="112">
        <f t="shared" si="25"/>
        <v>6</v>
      </c>
      <c r="B538" s="91" t="s">
        <v>422</v>
      </c>
      <c r="C538" s="46">
        <f>Przedszkole!C538+'SP1'!C538+'SSP2'!C538+'SP4'!C538+'SP5'!C538+'SP7'!C538+'SP8'!C538+'SP10'!C538+'SP11'!C538+'SP12'!C538</f>
        <v>290</v>
      </c>
      <c r="D538" s="92" t="s">
        <v>14</v>
      </c>
      <c r="E538" s="228">
        <v>0</v>
      </c>
      <c r="F538" s="93">
        <f t="shared" si="24"/>
        <v>0</v>
      </c>
      <c r="G538"/>
      <c r="J538" s="142"/>
    </row>
    <row r="539" spans="1:15" ht="14.25" x14ac:dyDescent="0.2">
      <c r="A539" s="112">
        <f t="shared" si="25"/>
        <v>7</v>
      </c>
      <c r="B539" s="91" t="s">
        <v>423</v>
      </c>
      <c r="C539" s="46">
        <f>Przedszkole!C539+'SP1'!C539+'SSP2'!C539+'SP4'!C539+'SP5'!C539+'SP7'!C539+'SP8'!C539+'SP10'!C539+'SP11'!C539+'SP12'!C539</f>
        <v>100</v>
      </c>
      <c r="D539" s="92" t="s">
        <v>17</v>
      </c>
      <c r="E539" s="228">
        <v>0</v>
      </c>
      <c r="F539" s="93">
        <f t="shared" si="24"/>
        <v>0</v>
      </c>
      <c r="G539"/>
      <c r="J539" s="142"/>
    </row>
    <row r="540" spans="1:15" ht="14.25" x14ac:dyDescent="0.2">
      <c r="A540" s="112">
        <f t="shared" si="25"/>
        <v>8</v>
      </c>
      <c r="B540" s="91" t="s">
        <v>424</v>
      </c>
      <c r="C540" s="46">
        <f>Przedszkole!C540+'SP1'!C540+'SSP2'!C540+'SP4'!C540+'SP5'!C540+'SP7'!C540+'SP8'!C540+'SP10'!C540+'SP11'!C540+'SP12'!C540</f>
        <v>96</v>
      </c>
      <c r="D540" s="92" t="s">
        <v>17</v>
      </c>
      <c r="E540" s="228">
        <v>0</v>
      </c>
      <c r="F540" s="93">
        <f t="shared" si="24"/>
        <v>0</v>
      </c>
      <c r="G540"/>
      <c r="J540" s="142"/>
    </row>
    <row r="541" spans="1:15" ht="14.25" x14ac:dyDescent="0.2">
      <c r="A541" s="112">
        <f t="shared" si="25"/>
        <v>9</v>
      </c>
      <c r="B541" s="91" t="s">
        <v>425</v>
      </c>
      <c r="C541" s="46">
        <f>Przedszkole!C541+'SP1'!C541+'SSP2'!C541+'SP4'!C541+'SP5'!C541+'SP7'!C541+'SP8'!C541+'SP10'!C541+'SP11'!C541+'SP12'!C541</f>
        <v>140</v>
      </c>
      <c r="D541" s="92" t="s">
        <v>17</v>
      </c>
      <c r="E541" s="228">
        <v>0</v>
      </c>
      <c r="F541" s="93">
        <f t="shared" si="24"/>
        <v>0</v>
      </c>
      <c r="G541"/>
      <c r="J541" s="142"/>
    </row>
    <row r="542" spans="1:15" ht="14.25" x14ac:dyDescent="0.2">
      <c r="A542" s="112">
        <f t="shared" si="25"/>
        <v>10</v>
      </c>
      <c r="B542" s="91" t="s">
        <v>426</v>
      </c>
      <c r="C542" s="46">
        <f>Przedszkole!C542+'SP1'!C542+'SSP2'!C542+'SP4'!C542+'SP5'!C542+'SP7'!C542+'SP8'!C542+'SP10'!C542+'SP11'!C542+'SP12'!C542</f>
        <v>110</v>
      </c>
      <c r="D542" s="92" t="s">
        <v>17</v>
      </c>
      <c r="E542" s="228">
        <v>0</v>
      </c>
      <c r="F542" s="93">
        <f t="shared" si="24"/>
        <v>0</v>
      </c>
      <c r="G542"/>
      <c r="J542" s="142"/>
    </row>
    <row r="543" spans="1:15" ht="14.25" x14ac:dyDescent="0.2">
      <c r="A543" s="112">
        <f t="shared" si="25"/>
        <v>11</v>
      </c>
      <c r="B543" s="91" t="s">
        <v>427</v>
      </c>
      <c r="C543" s="46">
        <f>Przedszkole!C543+'SP1'!C543+'SSP2'!C543+'SP4'!C543+'SP5'!C543+'SP7'!C543+'SP8'!C543+'SP10'!C543+'SP11'!C543+'SP12'!C543</f>
        <v>62</v>
      </c>
      <c r="D543" s="92" t="s">
        <v>17</v>
      </c>
      <c r="E543" s="228">
        <v>0</v>
      </c>
      <c r="F543" s="93">
        <f t="shared" si="24"/>
        <v>0</v>
      </c>
      <c r="G543"/>
      <c r="J543" s="142"/>
    </row>
    <row r="544" spans="1:15" ht="14.25" x14ac:dyDescent="0.2">
      <c r="A544" s="112">
        <f t="shared" si="25"/>
        <v>12</v>
      </c>
      <c r="B544" s="91" t="s">
        <v>428</v>
      </c>
      <c r="C544" s="46">
        <f>Przedszkole!C544+'SP1'!C544+'SSP2'!C544+'SP4'!C544+'SP5'!C544+'SP7'!C544+'SP8'!C544+'SP10'!C544+'SP11'!C544+'SP12'!C544</f>
        <v>140</v>
      </c>
      <c r="D544" s="92" t="s">
        <v>17</v>
      </c>
      <c r="E544" s="228">
        <v>0</v>
      </c>
      <c r="F544" s="93">
        <f t="shared" si="24"/>
        <v>0</v>
      </c>
      <c r="G544"/>
      <c r="J544" s="142"/>
      <c r="N544" s="141"/>
    </row>
    <row r="545" spans="1:15" ht="14.25" x14ac:dyDescent="0.2">
      <c r="A545" s="112">
        <f t="shared" si="25"/>
        <v>13</v>
      </c>
      <c r="B545" s="91" t="s">
        <v>429</v>
      </c>
      <c r="C545" s="46">
        <f>Przedszkole!C545+'SP1'!C545+'SSP2'!C545+'SP4'!C545+'SP5'!C545+'SP7'!C545+'SP8'!C545+'SP10'!C545+'SP11'!C545+'SP12'!C545</f>
        <v>259</v>
      </c>
      <c r="D545" s="92" t="s">
        <v>17</v>
      </c>
      <c r="E545" s="228">
        <v>0</v>
      </c>
      <c r="F545" s="93">
        <f t="shared" si="24"/>
        <v>0</v>
      </c>
      <c r="G545"/>
      <c r="J545" s="142"/>
    </row>
    <row r="546" spans="1:15" ht="14.25" x14ac:dyDescent="0.2">
      <c r="A546" s="112">
        <f t="shared" si="25"/>
        <v>14</v>
      </c>
      <c r="B546" s="91" t="s">
        <v>430</v>
      </c>
      <c r="C546" s="46">
        <f>Przedszkole!C546+'SP1'!C546+'SSP2'!C546+'SP4'!C546+'SP5'!C546+'SP7'!C546+'SP8'!C546+'SP10'!C546+'SP11'!C546+'SP12'!C546</f>
        <v>169</v>
      </c>
      <c r="D546" s="94" t="s">
        <v>17</v>
      </c>
      <c r="E546" s="228">
        <v>0</v>
      </c>
      <c r="F546" s="93">
        <f t="shared" si="24"/>
        <v>0</v>
      </c>
      <c r="G546"/>
      <c r="J546" s="142"/>
    </row>
    <row r="547" spans="1:15" ht="25.5" x14ac:dyDescent="0.2">
      <c r="A547" s="112">
        <f t="shared" si="25"/>
        <v>15</v>
      </c>
      <c r="B547" s="91" t="s">
        <v>431</v>
      </c>
      <c r="C547" s="46">
        <f>Przedszkole!C547+'SP1'!C547+'SSP2'!C547+'SP4'!C547+'SP5'!C547+'SP7'!C547+'SP8'!C547+'SP10'!C547+'SP11'!C547+'SP12'!C547</f>
        <v>78</v>
      </c>
      <c r="D547" s="92" t="s">
        <v>17</v>
      </c>
      <c r="E547" s="228">
        <v>0</v>
      </c>
      <c r="F547" s="93">
        <f t="shared" si="24"/>
        <v>0</v>
      </c>
      <c r="G547"/>
      <c r="J547" s="142"/>
    </row>
    <row r="548" spans="1:15" ht="14.25" x14ac:dyDescent="0.2">
      <c r="A548" s="111">
        <f t="shared" si="25"/>
        <v>16</v>
      </c>
      <c r="B548" s="99" t="s">
        <v>432</v>
      </c>
      <c r="C548" s="46">
        <f>Przedszkole!C548+'SP1'!C548+'SSP2'!C548+'SP4'!C548+'SP5'!C548+'SP7'!C548+'SP8'!C548+'SP10'!C548+'SP11'!C548+'SP12'!C548</f>
        <v>160</v>
      </c>
      <c r="D548" s="94" t="s">
        <v>17</v>
      </c>
      <c r="E548" s="228">
        <v>0</v>
      </c>
      <c r="F548" s="93">
        <f t="shared" si="24"/>
        <v>0</v>
      </c>
      <c r="G548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  <c r="M549" s="425"/>
      <c r="N549" s="424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46">
        <f>Przedszkole!C553+'SP1'!C553+'SSP2'!C553+'SP4'!C553+'SP5'!C553+'SP7'!C553+'SP8'!C553+'SP10'!C553+'SP11'!C553+'SP12'!C553</f>
        <v>345</v>
      </c>
      <c r="D553" s="94" t="s">
        <v>14</v>
      </c>
      <c r="E553" s="229">
        <v>0</v>
      </c>
      <c r="F553" s="93">
        <f t="shared" ref="F553:F559" si="26">C553*E553</f>
        <v>0</v>
      </c>
      <c r="G553"/>
      <c r="J553" s="142"/>
    </row>
    <row r="554" spans="1:15" ht="14.25" x14ac:dyDescent="0.2">
      <c r="A554" s="111">
        <v>2</v>
      </c>
      <c r="B554" s="78" t="s">
        <v>435</v>
      </c>
      <c r="C554" s="46">
        <f>Przedszkole!C554+'SP1'!C554+'SSP2'!C554+'SP4'!C554+'SP5'!C554+'SP7'!C554+'SP8'!C554+'SP10'!C554+'SP11'!C554+'SP12'!C554</f>
        <v>318</v>
      </c>
      <c r="D554" s="80" t="s">
        <v>14</v>
      </c>
      <c r="E554" s="229">
        <v>0</v>
      </c>
      <c r="F554" s="93">
        <f t="shared" si="26"/>
        <v>0</v>
      </c>
      <c r="G554"/>
      <c r="J554" s="142"/>
      <c r="O554" s="143"/>
    </row>
    <row r="555" spans="1:15" ht="14.25" x14ac:dyDescent="0.2">
      <c r="A555" s="111">
        <f t="shared" ref="A555:A556" si="27">A554+1</f>
        <v>3</v>
      </c>
      <c r="B555" s="91" t="s">
        <v>436</v>
      </c>
      <c r="C555" s="46">
        <f>Przedszkole!C555+'SP1'!C555+'SSP2'!C555+'SP4'!C555+'SP5'!C555+'SP7'!C555+'SP8'!C555+'SP10'!C555+'SP11'!C555+'SP12'!C555</f>
        <v>27</v>
      </c>
      <c r="D555" s="92" t="s">
        <v>14</v>
      </c>
      <c r="E555" s="229">
        <v>0</v>
      </c>
      <c r="F555" s="93">
        <f t="shared" si="26"/>
        <v>0</v>
      </c>
      <c r="G555"/>
      <c r="J555" s="142"/>
    </row>
    <row r="556" spans="1:15" ht="14.25" x14ac:dyDescent="0.2">
      <c r="A556" s="23">
        <f t="shared" si="27"/>
        <v>4</v>
      </c>
      <c r="B556" s="113" t="s">
        <v>437</v>
      </c>
      <c r="C556" s="46">
        <f>Przedszkole!C556+'SP1'!C556+'SSP2'!C556+'SP4'!C556+'SP5'!C556+'SP7'!C556+'SP8'!C556+'SP10'!C556+'SP11'!C556+'SP12'!C556</f>
        <v>120</v>
      </c>
      <c r="D556" s="79" t="s">
        <v>17</v>
      </c>
      <c r="E556" s="229">
        <v>0</v>
      </c>
      <c r="F556" s="93">
        <f t="shared" si="26"/>
        <v>0</v>
      </c>
      <c r="G556"/>
      <c r="J556" s="142"/>
    </row>
    <row r="557" spans="1:15" ht="14.25" x14ac:dyDescent="0.2">
      <c r="A557" s="23">
        <v>5</v>
      </c>
      <c r="B557" s="113" t="s">
        <v>438</v>
      </c>
      <c r="C557" s="46">
        <f>Przedszkole!C557+'SP1'!C557+'SSP2'!C557+'SP4'!C557+'SP5'!C557+'SP7'!C557+'SP8'!C557+'SP10'!C557+'SP11'!C557+'SP12'!C557</f>
        <v>269</v>
      </c>
      <c r="D557" s="92" t="s">
        <v>17</v>
      </c>
      <c r="E557" s="229">
        <v>0</v>
      </c>
      <c r="F557" s="93">
        <f t="shared" si="26"/>
        <v>0</v>
      </c>
      <c r="G557"/>
      <c r="J557" s="142"/>
    </row>
    <row r="558" spans="1:15" ht="14.25" x14ac:dyDescent="0.2">
      <c r="A558" s="74">
        <v>6</v>
      </c>
      <c r="B558" s="114" t="s">
        <v>439</v>
      </c>
      <c r="C558" s="46">
        <f>Przedszkole!C558+'SP1'!C558+'SSP2'!C558+'SP4'!C558+'SP5'!C558+'SP7'!C558+'SP8'!C558+'SP10'!C558+'SP11'!C558+'SP12'!C558</f>
        <v>120</v>
      </c>
      <c r="D558" s="94" t="s">
        <v>17</v>
      </c>
      <c r="E558" s="229">
        <v>0</v>
      </c>
      <c r="F558" s="93">
        <f t="shared" si="26"/>
        <v>0</v>
      </c>
      <c r="G558"/>
      <c r="J558" s="142"/>
      <c r="N558" s="141"/>
    </row>
    <row r="559" spans="1:15" ht="14.25" x14ac:dyDescent="0.2">
      <c r="A559" s="74">
        <v>7</v>
      </c>
      <c r="B559" s="133" t="s">
        <v>447</v>
      </c>
      <c r="C559" s="46">
        <f>Przedszkole!C559+'SP1'!C559+'SSP2'!C559+'SP4'!C559+'SP5'!C559+'SP7'!C559+'SP8'!C559+'SP10'!C559+'SP11'!C559+'SP12'!C559</f>
        <v>188</v>
      </c>
      <c r="D559" s="131" t="s">
        <v>17</v>
      </c>
      <c r="E559" s="229">
        <v>0</v>
      </c>
      <c r="F559" s="93">
        <f t="shared" si="26"/>
        <v>0</v>
      </c>
      <c r="G559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  <c r="M560" s="425"/>
      <c r="N560" s="424"/>
    </row>
    <row r="561" spans="1:14" x14ac:dyDescent="0.2">
      <c r="A561" s="75"/>
      <c r="C561" s="71"/>
    </row>
    <row r="562" spans="1:14" x14ac:dyDescent="0.2">
      <c r="A562" s="5"/>
      <c r="E562" s="35" t="s">
        <v>440</v>
      </c>
      <c r="F562" s="6">
        <f>F560+F549+F529+F497+F492+F439+F385+F380+F375+F328+F138+F77+F52+F29</f>
        <v>0</v>
      </c>
      <c r="G562" s="426"/>
      <c r="J562" s="6">
        <f>J560+J549+J529+J497+J492+J439+J385+J380+J375+J328+J138+J77+J52+J29</f>
        <v>0</v>
      </c>
      <c r="M562" s="147"/>
      <c r="N562" s="424"/>
    </row>
    <row r="563" spans="1:14" x14ac:dyDescent="0.2">
      <c r="F563" s="116"/>
    </row>
    <row r="564" spans="1:14" x14ac:dyDescent="0.2">
      <c r="F564" s="76"/>
    </row>
    <row r="565" spans="1:14" x14ac:dyDescent="0.2">
      <c r="B565" s="77"/>
      <c r="F565" s="148"/>
    </row>
    <row r="566" spans="1:14" x14ac:dyDescent="0.2">
      <c r="B566" s="77"/>
    </row>
    <row r="567" spans="1:14" x14ac:dyDescent="0.2">
      <c r="B567" s="77"/>
      <c r="H567" s="177"/>
      <c r="I567" s="143"/>
    </row>
    <row r="568" spans="1:14" x14ac:dyDescent="0.2">
      <c r="B568" s="77"/>
    </row>
    <row r="569" spans="1:14" x14ac:dyDescent="0.2">
      <c r="A569" s="11"/>
      <c r="B569" s="77"/>
    </row>
    <row r="570" spans="1:14" x14ac:dyDescent="0.2">
      <c r="B570" s="77"/>
    </row>
    <row r="571" spans="1:14" x14ac:dyDescent="0.2">
      <c r="C571" s="7"/>
      <c r="D571" s="7"/>
      <c r="E571" s="8"/>
      <c r="F571" s="6"/>
    </row>
  </sheetData>
  <mergeCells count="3">
    <mergeCell ref="E4:F4"/>
    <mergeCell ref="C5:D5"/>
    <mergeCell ref="E5:F5"/>
  </mergeCells>
  <phoneticPr fontId="2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51AA-2EBF-4F4D-B5CD-3DDC62069C1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53AF-EDD6-46C6-B9B3-29ACC4BE4533}">
  <dimension ref="A2:AMJ571"/>
  <sheetViews>
    <sheetView zoomScaleNormal="100" workbookViewId="0">
      <selection activeCell="I10" sqref="I10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513</v>
      </c>
      <c r="C2" s="411"/>
      <c r="D2" s="412"/>
      <c r="E2" s="413"/>
      <c r="F2" s="413"/>
    </row>
    <row r="3" spans="1:10" ht="15.75" x14ac:dyDescent="0.25">
      <c r="B3" s="410" t="s">
        <v>526</v>
      </c>
      <c r="C3" s="429"/>
      <c r="D3" s="429"/>
      <c r="E3" s="430"/>
      <c r="F3" s="430"/>
    </row>
    <row r="4" spans="1:10" ht="15.75" x14ac:dyDescent="0.25">
      <c r="B4" s="68"/>
      <c r="C4" s="414"/>
      <c r="D4" s="414"/>
      <c r="E4" s="431"/>
      <c r="F4" s="431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75">
        <v>0</v>
      </c>
      <c r="D10" s="134" t="s">
        <v>14</v>
      </c>
      <c r="E10" s="222">
        <v>0</v>
      </c>
      <c r="F10" s="280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75">
        <v>0</v>
      </c>
      <c r="D11" s="134" t="s">
        <v>14</v>
      </c>
      <c r="E11" s="222">
        <v>0</v>
      </c>
      <c r="F11" s="280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75">
        <v>30</v>
      </c>
      <c r="D12" s="134" t="s">
        <v>17</v>
      </c>
      <c r="E12" s="222">
        <v>0</v>
      </c>
      <c r="F12" s="280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75">
        <v>0</v>
      </c>
      <c r="D13" s="134" t="s">
        <v>14</v>
      </c>
      <c r="E13" s="222">
        <v>0</v>
      </c>
      <c r="F13" s="280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75">
        <v>0</v>
      </c>
      <c r="D14" s="134" t="s">
        <v>14</v>
      </c>
      <c r="E14" s="222">
        <v>0</v>
      </c>
      <c r="F14" s="280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75">
        <v>0</v>
      </c>
      <c r="D15" s="134" t="s">
        <v>14</v>
      </c>
      <c r="E15" s="222">
        <v>0</v>
      </c>
      <c r="F15" s="280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75">
        <v>60</v>
      </c>
      <c r="D16" s="134" t="s">
        <v>14</v>
      </c>
      <c r="E16" s="222">
        <v>0</v>
      </c>
      <c r="F16" s="280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75">
        <v>40</v>
      </c>
      <c r="D17" s="134" t="s">
        <v>14</v>
      </c>
      <c r="E17" s="222">
        <v>0</v>
      </c>
      <c r="F17" s="280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75">
        <v>5</v>
      </c>
      <c r="D18" s="134" t="s">
        <v>14</v>
      </c>
      <c r="E18" s="222">
        <v>0</v>
      </c>
      <c r="F18" s="280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75">
        <v>70</v>
      </c>
      <c r="D19" s="134" t="s">
        <v>14</v>
      </c>
      <c r="E19" s="222">
        <v>0</v>
      </c>
      <c r="F19" s="280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75">
        <v>44</v>
      </c>
      <c r="D20" s="134" t="s">
        <v>14</v>
      </c>
      <c r="E20" s="222">
        <v>0</v>
      </c>
      <c r="F20" s="280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75">
        <v>8</v>
      </c>
      <c r="D21" s="134" t="s">
        <v>14</v>
      </c>
      <c r="E21" s="222">
        <v>0</v>
      </c>
      <c r="F21" s="280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75">
        <v>0</v>
      </c>
      <c r="D22" s="134" t="s">
        <v>14</v>
      </c>
      <c r="E22" s="222">
        <v>0</v>
      </c>
      <c r="F22" s="280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75">
        <v>0</v>
      </c>
      <c r="D23" s="134" t="s">
        <v>14</v>
      </c>
      <c r="E23" s="222">
        <v>0</v>
      </c>
      <c r="F23" s="280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75">
        <v>3.6</v>
      </c>
      <c r="D24" s="134" t="s">
        <v>14</v>
      </c>
      <c r="E24" s="222">
        <v>0</v>
      </c>
      <c r="F24" s="280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75">
        <v>16</v>
      </c>
      <c r="D25" s="134" t="s">
        <v>14</v>
      </c>
      <c r="E25" s="222">
        <v>0</v>
      </c>
      <c r="F25" s="280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75">
        <v>11</v>
      </c>
      <c r="D26" s="134" t="s">
        <v>14</v>
      </c>
      <c r="E26" s="222">
        <v>0</v>
      </c>
      <c r="F26" s="280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75">
        <v>0</v>
      </c>
      <c r="D27" s="134" t="s">
        <v>14</v>
      </c>
      <c r="E27" s="222">
        <v>0</v>
      </c>
      <c r="F27" s="280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75">
        <v>0</v>
      </c>
      <c r="D28" s="194" t="s">
        <v>17</v>
      </c>
      <c r="E28" s="222">
        <v>0</v>
      </c>
      <c r="F28" s="281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75">
        <v>0</v>
      </c>
      <c r="D33" s="134" t="s">
        <v>14</v>
      </c>
      <c r="E33" s="222">
        <v>0</v>
      </c>
      <c r="F33" s="280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75">
        <v>75</v>
      </c>
      <c r="D34" s="134" t="s">
        <v>14</v>
      </c>
      <c r="E34" s="222">
        <v>0</v>
      </c>
      <c r="F34" s="280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75">
        <v>0</v>
      </c>
      <c r="D35" s="134" t="s">
        <v>14</v>
      </c>
      <c r="E35" s="222">
        <v>0</v>
      </c>
      <c r="F35" s="280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75">
        <v>0</v>
      </c>
      <c r="D36" s="134" t="s">
        <v>14</v>
      </c>
      <c r="E36" s="222">
        <v>0</v>
      </c>
      <c r="F36" s="280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75">
        <v>0</v>
      </c>
      <c r="D37" s="134" t="s">
        <v>14</v>
      </c>
      <c r="E37" s="222">
        <v>0</v>
      </c>
      <c r="F37" s="280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75">
        <v>95</v>
      </c>
      <c r="D38" s="134" t="s">
        <v>14</v>
      </c>
      <c r="E38" s="222">
        <v>0</v>
      </c>
      <c r="F38" s="280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75">
        <v>0</v>
      </c>
      <c r="D39" s="134" t="s">
        <v>14</v>
      </c>
      <c r="E39" s="222">
        <v>0</v>
      </c>
      <c r="F39" s="280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75">
        <v>8</v>
      </c>
      <c r="D40" s="134" t="s">
        <v>14</v>
      </c>
      <c r="E40" s="222">
        <v>0</v>
      </c>
      <c r="F40" s="280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75">
        <v>66</v>
      </c>
      <c r="D41" s="134" t="s">
        <v>14</v>
      </c>
      <c r="E41" s="222">
        <v>0</v>
      </c>
      <c r="F41" s="280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75">
        <v>0</v>
      </c>
      <c r="D42" s="134" t="s">
        <v>14</v>
      </c>
      <c r="E42" s="222">
        <v>0</v>
      </c>
      <c r="F42" s="280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75">
        <v>43</v>
      </c>
      <c r="D43" s="134" t="s">
        <v>14</v>
      </c>
      <c r="E43" s="222">
        <v>0</v>
      </c>
      <c r="F43" s="280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75">
        <v>0</v>
      </c>
      <c r="D44" s="194" t="s">
        <v>17</v>
      </c>
      <c r="E44" s="222">
        <v>0</v>
      </c>
      <c r="F44" s="281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75">
        <v>0</v>
      </c>
      <c r="D45" s="134" t="s">
        <v>14</v>
      </c>
      <c r="E45" s="222">
        <v>0</v>
      </c>
      <c r="F45" s="280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75">
        <v>0</v>
      </c>
      <c r="D46" s="134" t="s">
        <v>14</v>
      </c>
      <c r="E46" s="222">
        <v>0</v>
      </c>
      <c r="F46" s="280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75">
        <v>4</v>
      </c>
      <c r="D47" s="134" t="s">
        <v>14</v>
      </c>
      <c r="E47" s="222">
        <v>0</v>
      </c>
      <c r="F47" s="280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75">
        <v>0</v>
      </c>
      <c r="D48" s="134" t="s">
        <v>14</v>
      </c>
      <c r="E48" s="222">
        <v>0</v>
      </c>
      <c r="F48" s="280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75">
        <v>34</v>
      </c>
      <c r="D49" s="134" t="s">
        <v>14</v>
      </c>
      <c r="E49" s="222">
        <v>0</v>
      </c>
      <c r="F49" s="280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75">
        <v>0</v>
      </c>
      <c r="D50" s="134" t="s">
        <v>14</v>
      </c>
      <c r="E50" s="222">
        <v>0</v>
      </c>
      <c r="F50" s="280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75">
        <v>0</v>
      </c>
      <c r="D51" s="134" t="s">
        <v>14</v>
      </c>
      <c r="E51" s="222">
        <v>0</v>
      </c>
      <c r="F51" s="280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75">
        <v>0</v>
      </c>
      <c r="D56" s="282" t="s">
        <v>52</v>
      </c>
      <c r="E56" s="222">
        <v>0</v>
      </c>
      <c r="F56" s="280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75">
        <v>10</v>
      </c>
      <c r="D57" s="282" t="s">
        <v>52</v>
      </c>
      <c r="E57" s="222">
        <v>0</v>
      </c>
      <c r="F57" s="280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75">
        <v>0</v>
      </c>
      <c r="D58" s="134" t="s">
        <v>14</v>
      </c>
      <c r="E58" s="222">
        <v>0</v>
      </c>
      <c r="F58" s="280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75">
        <v>46</v>
      </c>
      <c r="D59" s="134" t="s">
        <v>14</v>
      </c>
      <c r="E59" s="222">
        <v>0</v>
      </c>
      <c r="F59" s="280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75">
        <v>0</v>
      </c>
      <c r="D60" s="134" t="s">
        <v>14</v>
      </c>
      <c r="E60" s="222">
        <v>0</v>
      </c>
      <c r="F60" s="280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75">
        <v>0</v>
      </c>
      <c r="D61" s="134" t="s">
        <v>14</v>
      </c>
      <c r="E61" s="222">
        <v>0</v>
      </c>
      <c r="F61" s="280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75">
        <v>0</v>
      </c>
      <c r="D62" s="134" t="s">
        <v>14</v>
      </c>
      <c r="E62" s="222">
        <v>0</v>
      </c>
      <c r="F62" s="280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75">
        <v>0</v>
      </c>
      <c r="D63" s="134" t="s">
        <v>14</v>
      </c>
      <c r="E63" s="222">
        <v>0</v>
      </c>
      <c r="F63" s="280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75">
        <v>0</v>
      </c>
      <c r="D64" s="134" t="s">
        <v>14</v>
      </c>
      <c r="E64" s="222">
        <v>0</v>
      </c>
      <c r="F64" s="280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75">
        <v>0</v>
      </c>
      <c r="D65" s="134" t="s">
        <v>14</v>
      </c>
      <c r="E65" s="222">
        <v>0</v>
      </c>
      <c r="F65" s="280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75">
        <v>0</v>
      </c>
      <c r="D66" s="134" t="s">
        <v>14</v>
      </c>
      <c r="E66" s="222">
        <v>0</v>
      </c>
      <c r="F66" s="280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75">
        <v>0</v>
      </c>
      <c r="D67" s="134" t="s">
        <v>14</v>
      </c>
      <c r="E67" s="222">
        <v>0</v>
      </c>
      <c r="F67" s="280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75">
        <v>0</v>
      </c>
      <c r="D68" s="134" t="s">
        <v>14</v>
      </c>
      <c r="E68" s="222">
        <v>0</v>
      </c>
      <c r="F68" s="280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75">
        <v>0</v>
      </c>
      <c r="D69" s="134" t="s">
        <v>14</v>
      </c>
      <c r="E69" s="222">
        <v>0</v>
      </c>
      <c r="F69" s="280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75">
        <v>10</v>
      </c>
      <c r="D70" s="134" t="s">
        <v>14</v>
      </c>
      <c r="E70" s="222">
        <v>0</v>
      </c>
      <c r="F70" s="280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75">
        <v>0</v>
      </c>
      <c r="D71" s="134" t="s">
        <v>14</v>
      </c>
      <c r="E71" s="222">
        <v>0</v>
      </c>
      <c r="F71" s="280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75">
        <v>0</v>
      </c>
      <c r="D72" s="134" t="s">
        <v>14</v>
      </c>
      <c r="E72" s="222">
        <v>0</v>
      </c>
      <c r="F72" s="280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75">
        <v>3</v>
      </c>
      <c r="D73" s="134" t="s">
        <v>14</v>
      </c>
      <c r="E73" s="222">
        <v>0</v>
      </c>
      <c r="F73" s="280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75">
        <v>2</v>
      </c>
      <c r="D74" s="134" t="s">
        <v>14</v>
      </c>
      <c r="E74" s="222">
        <v>0</v>
      </c>
      <c r="F74" s="280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75">
        <v>0</v>
      </c>
      <c r="D75" s="134" t="s">
        <v>14</v>
      </c>
      <c r="E75" s="222">
        <v>0</v>
      </c>
      <c r="F75" s="280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75">
        <v>0</v>
      </c>
      <c r="D76" s="134" t="s">
        <v>14</v>
      </c>
      <c r="E76" s="222">
        <v>0</v>
      </c>
      <c r="F76" s="280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75">
        <v>0</v>
      </c>
      <c r="D81" s="134" t="s">
        <v>71</v>
      </c>
      <c r="E81" s="223">
        <v>0</v>
      </c>
      <c r="F81" s="280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75">
        <v>32</v>
      </c>
      <c r="D82" s="134" t="s">
        <v>71</v>
      </c>
      <c r="E82" s="223">
        <v>0</v>
      </c>
      <c r="F82" s="280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75">
        <v>0</v>
      </c>
      <c r="D83" s="134" t="s">
        <v>71</v>
      </c>
      <c r="E83" s="223">
        <v>0</v>
      </c>
      <c r="F83" s="280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75">
        <v>8</v>
      </c>
      <c r="D84" s="192" t="s">
        <v>71</v>
      </c>
      <c r="E84" s="223">
        <v>0</v>
      </c>
      <c r="F84" s="270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75">
        <v>28</v>
      </c>
      <c r="D85" s="154" t="s">
        <v>71</v>
      </c>
      <c r="E85" s="223">
        <v>0</v>
      </c>
      <c r="F85" s="283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75">
        <v>54</v>
      </c>
      <c r="D86" s="154" t="s">
        <v>71</v>
      </c>
      <c r="E86" s="223">
        <v>0</v>
      </c>
      <c r="F86" s="283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75">
        <v>0</v>
      </c>
      <c r="D87" s="192" t="s">
        <v>71</v>
      </c>
      <c r="E87" s="223">
        <v>0</v>
      </c>
      <c r="F87" s="270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175">
        <v>16</v>
      </c>
      <c r="D88" s="154" t="s">
        <v>71</v>
      </c>
      <c r="E88" s="223">
        <v>0</v>
      </c>
      <c r="F88" s="283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175">
        <v>0</v>
      </c>
      <c r="D89" s="154" t="s">
        <v>71</v>
      </c>
      <c r="E89" s="223">
        <v>0</v>
      </c>
      <c r="F89" s="283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175">
        <v>0</v>
      </c>
      <c r="D90" s="134" t="s">
        <v>71</v>
      </c>
      <c r="E90" s="223">
        <v>0</v>
      </c>
      <c r="F90" s="280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75">
        <v>0</v>
      </c>
      <c r="D91" s="134" t="s">
        <v>71</v>
      </c>
      <c r="E91" s="223">
        <v>0</v>
      </c>
      <c r="F91" s="280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75">
        <v>0</v>
      </c>
      <c r="D92" s="134" t="s">
        <v>17</v>
      </c>
      <c r="E92" s="223">
        <v>0</v>
      </c>
      <c r="F92" s="280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75">
        <v>0</v>
      </c>
      <c r="D93" s="134" t="s">
        <v>52</v>
      </c>
      <c r="E93" s="223">
        <v>0</v>
      </c>
      <c r="F93" s="280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75">
        <v>0</v>
      </c>
      <c r="D94" s="134" t="s">
        <v>71</v>
      </c>
      <c r="E94" s="223">
        <v>0</v>
      </c>
      <c r="F94" s="280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75">
        <v>0</v>
      </c>
      <c r="D95" s="134" t="s">
        <v>52</v>
      </c>
      <c r="E95" s="223">
        <v>0</v>
      </c>
      <c r="F95" s="280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75">
        <v>12</v>
      </c>
      <c r="D96" s="134" t="s">
        <v>71</v>
      </c>
      <c r="E96" s="223">
        <v>0</v>
      </c>
      <c r="F96" s="280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75">
        <v>0</v>
      </c>
      <c r="D97" s="134" t="s">
        <v>71</v>
      </c>
      <c r="E97" s="223">
        <v>0</v>
      </c>
      <c r="F97" s="280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75">
        <v>0</v>
      </c>
      <c r="D98" s="284" t="s">
        <v>71</v>
      </c>
      <c r="E98" s="223">
        <v>0</v>
      </c>
      <c r="F98" s="280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75">
        <v>0</v>
      </c>
      <c r="D99" s="134" t="s">
        <v>71</v>
      </c>
      <c r="E99" s="223">
        <v>0</v>
      </c>
      <c r="F99" s="280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75">
        <v>0</v>
      </c>
      <c r="D100" s="134" t="s">
        <v>71</v>
      </c>
      <c r="E100" s="223">
        <v>0</v>
      </c>
      <c r="F100" s="280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75">
        <v>0</v>
      </c>
      <c r="D101" s="134" t="s">
        <v>52</v>
      </c>
      <c r="E101" s="223">
        <v>0</v>
      </c>
      <c r="F101" s="280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75">
        <v>0</v>
      </c>
      <c r="D102" s="134" t="s">
        <v>71</v>
      </c>
      <c r="E102" s="223">
        <v>0</v>
      </c>
      <c r="F102" s="280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75">
        <v>0</v>
      </c>
      <c r="D103" s="284" t="s">
        <v>71</v>
      </c>
      <c r="E103" s="223">
        <v>0</v>
      </c>
      <c r="F103" s="280">
        <f>C103*E103</f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75">
        <v>0</v>
      </c>
      <c r="D104" s="284" t="s">
        <v>71</v>
      </c>
      <c r="E104" s="223">
        <v>0</v>
      </c>
      <c r="F104" s="280">
        <f>C104*E104</f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75">
        <v>0</v>
      </c>
      <c r="D105" s="134" t="s">
        <v>52</v>
      </c>
      <c r="E105" s="223">
        <v>0</v>
      </c>
      <c r="F105" s="280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75">
        <v>0</v>
      </c>
      <c r="D106" s="184" t="s">
        <v>71</v>
      </c>
      <c r="E106" s="223">
        <v>0</v>
      </c>
      <c r="F106" s="285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75">
        <v>0</v>
      </c>
      <c r="D107" s="184" t="s">
        <v>71</v>
      </c>
      <c r="E107" s="223">
        <v>0</v>
      </c>
      <c r="F107" s="285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175">
        <v>0</v>
      </c>
      <c r="D108" s="152" t="s">
        <v>52</v>
      </c>
      <c r="E108" s="223">
        <v>0</v>
      </c>
      <c r="F108" s="280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175">
        <v>100</v>
      </c>
      <c r="D109" s="152" t="s">
        <v>71</v>
      </c>
      <c r="E109" s="223">
        <v>0</v>
      </c>
      <c r="F109" s="280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175">
        <v>0</v>
      </c>
      <c r="D110" s="134" t="s">
        <v>71</v>
      </c>
      <c r="E110" s="223">
        <v>0</v>
      </c>
      <c r="F110" s="280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175">
        <v>0</v>
      </c>
      <c r="D111" s="134" t="s">
        <v>14</v>
      </c>
      <c r="E111" s="223">
        <v>0</v>
      </c>
      <c r="F111" s="280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175">
        <v>42</v>
      </c>
      <c r="D112" s="134" t="s">
        <v>71</v>
      </c>
      <c r="E112" s="223">
        <v>0</v>
      </c>
      <c r="F112" s="280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175">
        <v>4</v>
      </c>
      <c r="D113" s="192" t="s">
        <v>71</v>
      </c>
      <c r="E113" s="223">
        <v>0</v>
      </c>
      <c r="F113" s="270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75">
        <v>0</v>
      </c>
      <c r="D114" s="134" t="s">
        <v>52</v>
      </c>
      <c r="E114" s="223">
        <v>0</v>
      </c>
      <c r="F114" s="280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75">
        <v>0</v>
      </c>
      <c r="D115" s="134" t="s">
        <v>52</v>
      </c>
      <c r="E115" s="223">
        <v>0</v>
      </c>
      <c r="F115" s="280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75">
        <v>0</v>
      </c>
      <c r="D116" s="134" t="s">
        <v>71</v>
      </c>
      <c r="E116" s="223">
        <v>0</v>
      </c>
      <c r="F116" s="280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75">
        <v>0</v>
      </c>
      <c r="D117" s="134" t="s">
        <v>71</v>
      </c>
      <c r="E117" s="223">
        <v>0</v>
      </c>
      <c r="F117" s="280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75">
        <v>0</v>
      </c>
      <c r="D118" s="134" t="s">
        <v>71</v>
      </c>
      <c r="E118" s="223">
        <v>0</v>
      </c>
      <c r="F118" s="280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75">
        <v>0</v>
      </c>
      <c r="D119" s="134" t="s">
        <v>71</v>
      </c>
      <c r="E119" s="223">
        <v>0</v>
      </c>
      <c r="F119" s="280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75">
        <v>0</v>
      </c>
      <c r="D120" s="134" t="s">
        <v>71</v>
      </c>
      <c r="E120" s="223">
        <v>0</v>
      </c>
      <c r="F120" s="280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75">
        <v>0</v>
      </c>
      <c r="D121" s="134" t="s">
        <v>52</v>
      </c>
      <c r="E121" s="223">
        <v>0</v>
      </c>
      <c r="F121" s="280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75">
        <v>0</v>
      </c>
      <c r="D122" s="134" t="s">
        <v>52</v>
      </c>
      <c r="E122" s="223">
        <v>0</v>
      </c>
      <c r="F122" s="280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75">
        <v>0</v>
      </c>
      <c r="D123" s="134" t="s">
        <v>52</v>
      </c>
      <c r="E123" s="223">
        <v>0</v>
      </c>
      <c r="F123" s="280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75">
        <v>0</v>
      </c>
      <c r="D124" s="134" t="s">
        <v>52</v>
      </c>
      <c r="E124" s="223">
        <v>0</v>
      </c>
      <c r="F124" s="280">
        <f t="shared" si="6"/>
        <v>0</v>
      </c>
      <c r="G124"/>
      <c r="H124" s="141"/>
      <c r="J124" s="142"/>
    </row>
    <row r="125" spans="1:10" ht="14.25" x14ac:dyDescent="0.2">
      <c r="A125" s="23">
        <v>45</v>
      </c>
      <c r="B125" s="24" t="s">
        <v>109</v>
      </c>
      <c r="C125" s="175">
        <v>0</v>
      </c>
      <c r="D125" s="152" t="s">
        <v>52</v>
      </c>
      <c r="E125" s="223">
        <v>0</v>
      </c>
      <c r="F125" s="280">
        <f t="shared" si="6"/>
        <v>0</v>
      </c>
      <c r="G125"/>
      <c r="H125" s="141"/>
      <c r="J125" s="142"/>
    </row>
    <row r="126" spans="1:10" ht="14.25" x14ac:dyDescent="0.2">
      <c r="A126" s="134">
        <v>46</v>
      </c>
      <c r="B126" s="464" t="s">
        <v>110</v>
      </c>
      <c r="C126" s="175">
        <v>0</v>
      </c>
      <c r="D126" s="134" t="s">
        <v>17</v>
      </c>
      <c r="E126" s="223">
        <v>0</v>
      </c>
      <c r="F126" s="465">
        <f t="shared" si="6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0</v>
      </c>
      <c r="D127" s="154" t="s">
        <v>52</v>
      </c>
      <c r="E127" s="223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134">
        <v>48</v>
      </c>
      <c r="B128" s="468" t="s">
        <v>111</v>
      </c>
      <c r="C128" s="175">
        <v>0</v>
      </c>
      <c r="D128" s="134" t="s">
        <v>52</v>
      </c>
      <c r="E128" s="223">
        <v>0</v>
      </c>
      <c r="F128" s="465">
        <f t="shared" si="6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75">
        <v>10</v>
      </c>
      <c r="D129" s="184" t="s">
        <v>71</v>
      </c>
      <c r="E129" s="223">
        <v>0</v>
      </c>
      <c r="F129" s="185">
        <f t="shared" si="6"/>
        <v>0</v>
      </c>
      <c r="G129" s="186"/>
      <c r="H129" s="217"/>
      <c r="J129" s="189"/>
    </row>
    <row r="130" spans="1:10" ht="14.25" x14ac:dyDescent="0.2">
      <c r="A130" s="134">
        <v>50</v>
      </c>
      <c r="B130" s="468" t="s">
        <v>441</v>
      </c>
      <c r="C130" s="175">
        <v>2</v>
      </c>
      <c r="D130" s="134" t="s">
        <v>17</v>
      </c>
      <c r="E130" s="223">
        <v>0</v>
      </c>
      <c r="F130" s="465">
        <f t="shared" si="6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0</v>
      </c>
      <c r="D131" s="154" t="s">
        <v>52</v>
      </c>
      <c r="E131" s="223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134">
        <v>52</v>
      </c>
      <c r="B132" s="468" t="s">
        <v>112</v>
      </c>
      <c r="C132" s="175">
        <v>0</v>
      </c>
      <c r="D132" s="134" t="s">
        <v>52</v>
      </c>
      <c r="E132" s="223">
        <v>0</v>
      </c>
      <c r="F132" s="465">
        <f t="shared" si="6"/>
        <v>0</v>
      </c>
      <c r="G132"/>
      <c r="H132" s="141"/>
      <c r="J132" s="142"/>
    </row>
    <row r="133" spans="1:10" ht="25.5" x14ac:dyDescent="0.2">
      <c r="A133" s="134">
        <v>53</v>
      </c>
      <c r="B133" s="468" t="s">
        <v>113</v>
      </c>
      <c r="C133" s="175">
        <v>0</v>
      </c>
      <c r="D133" s="134" t="s">
        <v>71</v>
      </c>
      <c r="E133" s="223">
        <v>0</v>
      </c>
      <c r="F133" s="465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75">
        <v>0</v>
      </c>
      <c r="D134" s="134" t="s">
        <v>52</v>
      </c>
      <c r="E134" s="223">
        <v>0</v>
      </c>
      <c r="F134" s="280">
        <f t="shared" si="6"/>
        <v>0</v>
      </c>
      <c r="G134"/>
      <c r="H134" s="141"/>
      <c r="J134" s="142"/>
    </row>
    <row r="135" spans="1:10" ht="12.75" customHeight="1" x14ac:dyDescent="0.2">
      <c r="A135" s="23">
        <v>55</v>
      </c>
      <c r="B135" s="47" t="s">
        <v>115</v>
      </c>
      <c r="C135" s="175">
        <v>0</v>
      </c>
      <c r="D135" s="134" t="s">
        <v>52</v>
      </c>
      <c r="E135" s="223">
        <v>0</v>
      </c>
      <c r="F135" s="280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75">
        <v>0</v>
      </c>
      <c r="D136" s="134" t="s">
        <v>52</v>
      </c>
      <c r="E136" s="223">
        <v>0</v>
      </c>
      <c r="F136" s="280">
        <f t="shared" si="6"/>
        <v>0</v>
      </c>
      <c r="G136"/>
      <c r="H136" s="141"/>
      <c r="J136" s="142"/>
    </row>
    <row r="137" spans="1:10" ht="140.25" x14ac:dyDescent="0.2">
      <c r="A137" s="23">
        <v>57</v>
      </c>
      <c r="B137" s="48" t="s">
        <v>457</v>
      </c>
      <c r="C137" s="175">
        <v>100</v>
      </c>
      <c r="D137" s="243" t="s">
        <v>52</v>
      </c>
      <c r="E137" s="223">
        <v>0</v>
      </c>
      <c r="F137" s="280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75">
        <v>6</v>
      </c>
      <c r="D142" s="134" t="s">
        <v>71</v>
      </c>
      <c r="E142" s="222">
        <v>0</v>
      </c>
      <c r="F142" s="280">
        <f t="shared" ref="F142:F218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75">
        <v>1</v>
      </c>
      <c r="D143" s="134" t="s">
        <v>14</v>
      </c>
      <c r="E143" s="222">
        <v>0</v>
      </c>
      <c r="F143" s="280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75">
        <v>0</v>
      </c>
      <c r="D144" s="134" t="s">
        <v>71</v>
      </c>
      <c r="E144" s="222">
        <v>0</v>
      </c>
      <c r="F144" s="280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75">
        <v>30</v>
      </c>
      <c r="D145" s="134" t="s">
        <v>71</v>
      </c>
      <c r="E145" s="222">
        <v>0</v>
      </c>
      <c r="F145" s="280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75">
        <v>0</v>
      </c>
      <c r="D146" s="134" t="s">
        <v>71</v>
      </c>
      <c r="E146" s="222">
        <v>0</v>
      </c>
      <c r="F146" s="280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75">
        <v>0</v>
      </c>
      <c r="D147" s="134" t="s">
        <v>71</v>
      </c>
      <c r="E147" s="222">
        <v>0</v>
      </c>
      <c r="F147" s="280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75">
        <v>0</v>
      </c>
      <c r="D148" s="134" t="s">
        <v>71</v>
      </c>
      <c r="E148" s="222">
        <v>0</v>
      </c>
      <c r="F148" s="280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75">
        <v>10</v>
      </c>
      <c r="D149" s="134" t="s">
        <v>52</v>
      </c>
      <c r="E149" s="222">
        <v>0</v>
      </c>
      <c r="F149" s="280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75">
        <v>32</v>
      </c>
      <c r="D150" s="134" t="s">
        <v>71</v>
      </c>
      <c r="E150" s="222">
        <v>0</v>
      </c>
      <c r="F150" s="280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75">
        <v>5</v>
      </c>
      <c r="D151" s="134" t="s">
        <v>71</v>
      </c>
      <c r="E151" s="222">
        <v>0</v>
      </c>
      <c r="F151" s="280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75">
        <v>0</v>
      </c>
      <c r="D152" s="134" t="s">
        <v>71</v>
      </c>
      <c r="E152" s="222">
        <v>0</v>
      </c>
      <c r="F152" s="280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75">
        <v>20</v>
      </c>
      <c r="D153" s="134" t="s">
        <v>52</v>
      </c>
      <c r="E153" s="222">
        <v>0</v>
      </c>
      <c r="F153" s="280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75">
        <v>4</v>
      </c>
      <c r="D154" s="134" t="s">
        <v>52</v>
      </c>
      <c r="E154" s="222">
        <v>0</v>
      </c>
      <c r="F154" s="280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75">
        <v>4</v>
      </c>
      <c r="D155" s="134" t="s">
        <v>52</v>
      </c>
      <c r="E155" s="222">
        <v>0</v>
      </c>
      <c r="F155" s="280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75">
        <v>0</v>
      </c>
      <c r="D156" s="134" t="s">
        <v>52</v>
      </c>
      <c r="E156" s="222">
        <v>0</v>
      </c>
      <c r="F156" s="280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75">
        <v>0</v>
      </c>
      <c r="D157" s="134" t="s">
        <v>52</v>
      </c>
      <c r="E157" s="222">
        <v>0</v>
      </c>
      <c r="F157" s="280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75">
        <v>32</v>
      </c>
      <c r="D158" s="134" t="s">
        <v>52</v>
      </c>
      <c r="E158" s="222">
        <v>0</v>
      </c>
      <c r="F158" s="280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75">
        <v>0</v>
      </c>
      <c r="D159" s="134" t="s">
        <v>52</v>
      </c>
      <c r="E159" s="222">
        <v>0</v>
      </c>
      <c r="F159" s="280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75">
        <v>1</v>
      </c>
      <c r="D160" s="134" t="s">
        <v>52</v>
      </c>
      <c r="E160" s="222">
        <v>0</v>
      </c>
      <c r="F160" s="280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75">
        <v>0</v>
      </c>
      <c r="D161" s="134" t="s">
        <v>52</v>
      </c>
      <c r="E161" s="222">
        <v>0</v>
      </c>
      <c r="F161" s="280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75">
        <v>4</v>
      </c>
      <c r="D162" s="134" t="s">
        <v>52</v>
      </c>
      <c r="E162" s="222">
        <v>0</v>
      </c>
      <c r="F162" s="280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75">
        <v>0</v>
      </c>
      <c r="D163" s="134" t="s">
        <v>52</v>
      </c>
      <c r="E163" s="222">
        <v>0</v>
      </c>
      <c r="F163" s="280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75">
        <v>3</v>
      </c>
      <c r="D164" s="134" t="s">
        <v>52</v>
      </c>
      <c r="E164" s="222">
        <v>0</v>
      </c>
      <c r="F164" s="280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75">
        <v>0</v>
      </c>
      <c r="D165" s="134" t="s">
        <v>52</v>
      </c>
      <c r="E165" s="222">
        <v>0</v>
      </c>
      <c r="F165" s="280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75">
        <v>10</v>
      </c>
      <c r="D166" s="134" t="s">
        <v>52</v>
      </c>
      <c r="E166" s="222">
        <v>0</v>
      </c>
      <c r="F166" s="280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75">
        <v>0</v>
      </c>
      <c r="D167" s="134" t="s">
        <v>52</v>
      </c>
      <c r="E167" s="222">
        <v>0</v>
      </c>
      <c r="F167" s="280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75">
        <v>0</v>
      </c>
      <c r="D168" s="134" t="s">
        <v>71</v>
      </c>
      <c r="E168" s="222">
        <v>0</v>
      </c>
      <c r="F168" s="280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75">
        <v>1</v>
      </c>
      <c r="D169" s="134" t="s">
        <v>71</v>
      </c>
      <c r="E169" s="222">
        <v>0</v>
      </c>
      <c r="F169" s="280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75">
        <v>0</v>
      </c>
      <c r="D170" s="134" t="s">
        <v>71</v>
      </c>
      <c r="E170" s="222">
        <v>0</v>
      </c>
      <c r="F170" s="280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75">
        <v>0</v>
      </c>
      <c r="D171" s="134" t="s">
        <v>71</v>
      </c>
      <c r="E171" s="222">
        <v>0</v>
      </c>
      <c r="F171" s="280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75">
        <v>0</v>
      </c>
      <c r="D172" s="134" t="s">
        <v>52</v>
      </c>
      <c r="E172" s="222">
        <v>0</v>
      </c>
      <c r="F172" s="280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75">
        <v>20</v>
      </c>
      <c r="D173" s="134" t="s">
        <v>71</v>
      </c>
      <c r="E173" s="222">
        <v>0</v>
      </c>
      <c r="F173" s="280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470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470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470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75">
        <v>0</v>
      </c>
      <c r="D177" s="134" t="s">
        <v>71</v>
      </c>
      <c r="E177" s="222">
        <v>0</v>
      </c>
      <c r="F177" s="280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75">
        <v>0</v>
      </c>
      <c r="D178" s="134" t="s">
        <v>71</v>
      </c>
      <c r="E178" s="222">
        <v>0</v>
      </c>
      <c r="F178" s="280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75">
        <v>0</v>
      </c>
      <c r="D179" s="134" t="s">
        <v>71</v>
      </c>
      <c r="E179" s="222">
        <v>0</v>
      </c>
      <c r="F179" s="280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75">
        <v>8</v>
      </c>
      <c r="D180" s="134" t="s">
        <v>52</v>
      </c>
      <c r="E180" s="222">
        <v>0</v>
      </c>
      <c r="F180" s="280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75">
        <v>0</v>
      </c>
      <c r="D181" s="134" t="s">
        <v>52</v>
      </c>
      <c r="E181" s="222">
        <v>0</v>
      </c>
      <c r="F181" s="280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75">
        <v>25</v>
      </c>
      <c r="D182" s="134" t="s">
        <v>71</v>
      </c>
      <c r="E182" s="222">
        <v>0</v>
      </c>
      <c r="F182" s="280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75">
        <v>1</v>
      </c>
      <c r="D183" s="134" t="s">
        <v>52</v>
      </c>
      <c r="E183" s="222">
        <v>0</v>
      </c>
      <c r="F183" s="280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75">
        <v>0</v>
      </c>
      <c r="D184" s="134" t="s">
        <v>52</v>
      </c>
      <c r="E184" s="222">
        <v>0</v>
      </c>
      <c r="F184" s="280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75">
        <v>0</v>
      </c>
      <c r="D185" s="134" t="s">
        <v>52</v>
      </c>
      <c r="E185" s="222">
        <v>0</v>
      </c>
      <c r="F185" s="280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75">
        <v>0</v>
      </c>
      <c r="D186" s="134" t="s">
        <v>52</v>
      </c>
      <c r="E186" s="222">
        <v>0</v>
      </c>
      <c r="F186" s="280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75">
        <v>0</v>
      </c>
      <c r="D187" s="134" t="s">
        <v>52</v>
      </c>
      <c r="E187" s="222">
        <v>0</v>
      </c>
      <c r="F187" s="280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75">
        <v>1</v>
      </c>
      <c r="D188" s="134" t="s">
        <v>52</v>
      </c>
      <c r="E188" s="222">
        <v>0</v>
      </c>
      <c r="F188" s="280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75">
        <v>0</v>
      </c>
      <c r="D189" s="134" t="s">
        <v>71</v>
      </c>
      <c r="E189" s="222">
        <v>0</v>
      </c>
      <c r="F189" s="280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75">
        <v>0</v>
      </c>
      <c r="D190" s="134" t="s">
        <v>52</v>
      </c>
      <c r="E190" s="222">
        <v>0</v>
      </c>
      <c r="F190" s="280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75">
        <v>10</v>
      </c>
      <c r="D191" s="134" t="s">
        <v>52</v>
      </c>
      <c r="E191" s="222">
        <v>0</v>
      </c>
      <c r="F191" s="280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75">
        <v>5</v>
      </c>
      <c r="D192" s="134" t="s">
        <v>71</v>
      </c>
      <c r="E192" s="222">
        <v>0</v>
      </c>
      <c r="F192" s="280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75">
        <v>0</v>
      </c>
      <c r="D193" s="134" t="s">
        <v>52</v>
      </c>
      <c r="E193" s="222">
        <v>0</v>
      </c>
      <c r="F193" s="280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75">
        <v>6</v>
      </c>
      <c r="D194" s="134" t="s">
        <v>52</v>
      </c>
      <c r="E194" s="222">
        <v>0</v>
      </c>
      <c r="F194" s="280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461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461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461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461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75">
        <v>0</v>
      </c>
      <c r="D199" s="134" t="s">
        <v>71</v>
      </c>
      <c r="E199" s="222">
        <v>0</v>
      </c>
      <c r="F199" s="280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75">
        <v>0</v>
      </c>
      <c r="D200" s="134" t="s">
        <v>71</v>
      </c>
      <c r="E200" s="222">
        <v>0</v>
      </c>
      <c r="F200" s="280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75">
        <v>0</v>
      </c>
      <c r="D201" s="134" t="s">
        <v>71</v>
      </c>
      <c r="E201" s="222">
        <v>0</v>
      </c>
      <c r="F201" s="280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75">
        <v>0</v>
      </c>
      <c r="D202" s="134" t="s">
        <v>71</v>
      </c>
      <c r="E202" s="222">
        <v>0</v>
      </c>
      <c r="F202" s="280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75">
        <v>0</v>
      </c>
      <c r="D203" s="134" t="s">
        <v>71</v>
      </c>
      <c r="E203" s="222">
        <v>0</v>
      </c>
      <c r="F203" s="280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75">
        <v>0</v>
      </c>
      <c r="D204" s="134" t="s">
        <v>71</v>
      </c>
      <c r="E204" s="222">
        <v>0</v>
      </c>
      <c r="F204" s="280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75">
        <v>0</v>
      </c>
      <c r="D205" s="134" t="s">
        <v>71</v>
      </c>
      <c r="E205" s="222">
        <v>0</v>
      </c>
      <c r="F205" s="280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75">
        <v>2</v>
      </c>
      <c r="D206" s="134" t="s">
        <v>71</v>
      </c>
      <c r="E206" s="222">
        <v>0</v>
      </c>
      <c r="F206" s="280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75">
        <v>0</v>
      </c>
      <c r="D207" s="134" t="s">
        <v>52</v>
      </c>
      <c r="E207" s="222">
        <v>0</v>
      </c>
      <c r="F207" s="280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75">
        <v>0</v>
      </c>
      <c r="D208" s="134" t="s">
        <v>71</v>
      </c>
      <c r="E208" s="222">
        <v>0</v>
      </c>
      <c r="F208" s="280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75">
        <v>0</v>
      </c>
      <c r="D209" s="134" t="s">
        <v>71</v>
      </c>
      <c r="E209" s="222">
        <v>0</v>
      </c>
      <c r="F209" s="280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75">
        <v>0</v>
      </c>
      <c r="D210" s="134" t="s">
        <v>71</v>
      </c>
      <c r="E210" s="222">
        <v>0</v>
      </c>
      <c r="F210" s="280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75">
        <v>22</v>
      </c>
      <c r="D211" s="84" t="s">
        <v>71</v>
      </c>
      <c r="E211" s="222">
        <v>0</v>
      </c>
      <c r="F211" s="280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75">
        <v>1</v>
      </c>
      <c r="D212" s="134" t="s">
        <v>14</v>
      </c>
      <c r="E212" s="222">
        <v>0</v>
      </c>
      <c r="F212" s="280">
        <f t="shared" si="7"/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75">
        <v>0</v>
      </c>
      <c r="D213" s="134" t="s">
        <v>71</v>
      </c>
      <c r="E213" s="222">
        <v>0</v>
      </c>
      <c r="F213" s="280">
        <f t="shared" si="7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75">
        <v>0</v>
      </c>
      <c r="D214" s="134" t="s">
        <v>71</v>
      </c>
      <c r="E214" s="222">
        <v>0</v>
      </c>
      <c r="F214" s="280">
        <f t="shared" si="7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75">
        <v>0</v>
      </c>
      <c r="D215" s="134" t="s">
        <v>71</v>
      </c>
      <c r="E215" s="222">
        <v>0</v>
      </c>
      <c r="F215" s="280">
        <f t="shared" si="7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75">
        <v>18</v>
      </c>
      <c r="D216" s="134" t="s">
        <v>71</v>
      </c>
      <c r="E216" s="222">
        <v>0</v>
      </c>
      <c r="F216" s="280">
        <f t="shared" si="7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75">
        <v>100</v>
      </c>
      <c r="D217" s="152" t="s">
        <v>52</v>
      </c>
      <c r="E217" s="222">
        <v>0</v>
      </c>
      <c r="F217" s="280">
        <f t="shared" si="7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75">
        <v>0</v>
      </c>
      <c r="D218" s="134" t="s">
        <v>71</v>
      </c>
      <c r="E218" s="222">
        <v>0</v>
      </c>
      <c r="F218" s="280">
        <f t="shared" si="7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75">
        <v>76</v>
      </c>
      <c r="D219" s="134" t="s">
        <v>52</v>
      </c>
      <c r="E219" s="222">
        <v>0</v>
      </c>
      <c r="F219" s="280">
        <f t="shared" ref="F219:F284" si="8">C219*E219</f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75">
        <v>0</v>
      </c>
      <c r="D220" s="134" t="s">
        <v>52</v>
      </c>
      <c r="E220" s="222">
        <v>0</v>
      </c>
      <c r="F220" s="280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75">
        <v>0</v>
      </c>
      <c r="D221" s="134" t="s">
        <v>71</v>
      </c>
      <c r="E221" s="222">
        <v>0</v>
      </c>
      <c r="F221" s="280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75">
        <v>0</v>
      </c>
      <c r="D222" s="152" t="s">
        <v>17</v>
      </c>
      <c r="E222" s="222">
        <v>0</v>
      </c>
      <c r="F222" s="280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75">
        <v>9</v>
      </c>
      <c r="D223" s="152" t="s">
        <v>71</v>
      </c>
      <c r="E223" s="222">
        <v>0</v>
      </c>
      <c r="F223" s="280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75"/>
      <c r="D224" s="152" t="s">
        <v>71</v>
      </c>
      <c r="E224" s="222">
        <v>0</v>
      </c>
      <c r="F224" s="280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75">
        <v>0</v>
      </c>
      <c r="D225" s="192" t="s">
        <v>71</v>
      </c>
      <c r="E225" s="222">
        <v>0</v>
      </c>
      <c r="F225" s="270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75">
        <v>0</v>
      </c>
      <c r="D226" s="134" t="s">
        <v>52</v>
      </c>
      <c r="E226" s="222">
        <v>0</v>
      </c>
      <c r="F226" s="280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75">
        <v>36</v>
      </c>
      <c r="D227" s="134" t="s">
        <v>187</v>
      </c>
      <c r="E227" s="222">
        <v>0</v>
      </c>
      <c r="F227" s="280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75">
        <v>26</v>
      </c>
      <c r="D228" s="134" t="s">
        <v>14</v>
      </c>
      <c r="E228" s="222">
        <v>0</v>
      </c>
      <c r="F228" s="280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75">
        <v>0</v>
      </c>
      <c r="D229" s="134" t="s">
        <v>17</v>
      </c>
      <c r="E229" s="222">
        <v>0</v>
      </c>
      <c r="F229" s="280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75">
        <v>0</v>
      </c>
      <c r="D230" s="134" t="s">
        <v>71</v>
      </c>
      <c r="E230" s="222">
        <v>0</v>
      </c>
      <c r="F230" s="280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75">
        <v>0</v>
      </c>
      <c r="D231" s="134" t="s">
        <v>52</v>
      </c>
      <c r="E231" s="222">
        <v>0</v>
      </c>
      <c r="F231" s="280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75">
        <v>0</v>
      </c>
      <c r="D232" s="134" t="s">
        <v>71</v>
      </c>
      <c r="E232" s="222">
        <v>0</v>
      </c>
      <c r="F232" s="280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75">
        <v>0</v>
      </c>
      <c r="D233" s="134" t="s">
        <v>71</v>
      </c>
      <c r="E233" s="222">
        <v>0</v>
      </c>
      <c r="F233" s="280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75">
        <v>6</v>
      </c>
      <c r="D234" s="134" t="s">
        <v>71</v>
      </c>
      <c r="E234" s="222">
        <v>0</v>
      </c>
      <c r="F234" s="280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75">
        <v>8</v>
      </c>
      <c r="D235" s="134" t="s">
        <v>52</v>
      </c>
      <c r="E235" s="222">
        <v>0</v>
      </c>
      <c r="F235" s="280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75">
        <v>0</v>
      </c>
      <c r="D236" s="134" t="s">
        <v>52</v>
      </c>
      <c r="E236" s="222">
        <v>0</v>
      </c>
      <c r="F236" s="280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75">
        <v>5</v>
      </c>
      <c r="D237" s="134" t="s">
        <v>17</v>
      </c>
      <c r="E237" s="222">
        <v>0</v>
      </c>
      <c r="F237" s="280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75">
        <v>0</v>
      </c>
      <c r="D238" s="134" t="s">
        <v>17</v>
      </c>
      <c r="E238" s="222">
        <v>0</v>
      </c>
      <c r="F238" s="280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75">
        <v>0</v>
      </c>
      <c r="D239" s="134" t="s">
        <v>14</v>
      </c>
      <c r="E239" s="222">
        <v>0</v>
      </c>
      <c r="F239" s="280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75">
        <v>0</v>
      </c>
      <c r="D240" s="134" t="s">
        <v>71</v>
      </c>
      <c r="E240" s="222">
        <v>0</v>
      </c>
      <c r="F240" s="280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75">
        <v>0</v>
      </c>
      <c r="D241" s="243" t="s">
        <v>71</v>
      </c>
      <c r="E241" s="222">
        <v>0</v>
      </c>
      <c r="F241" s="280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75">
        <v>0</v>
      </c>
      <c r="D242" s="134" t="s">
        <v>52</v>
      </c>
      <c r="E242" s="222">
        <v>0</v>
      </c>
      <c r="F242" s="280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75">
        <v>0</v>
      </c>
      <c r="D243" s="134" t="s">
        <v>14</v>
      </c>
      <c r="E243" s="222">
        <v>0</v>
      </c>
      <c r="F243" s="280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75">
        <v>0</v>
      </c>
      <c r="D244" s="134" t="s">
        <v>71</v>
      </c>
      <c r="E244" s="222">
        <v>0</v>
      </c>
      <c r="F244" s="280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75">
        <v>0</v>
      </c>
      <c r="D245" s="134" t="s">
        <v>14</v>
      </c>
      <c r="E245" s="222">
        <v>0</v>
      </c>
      <c r="F245" s="280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75">
        <v>0</v>
      </c>
      <c r="D246" s="134" t="s">
        <v>71</v>
      </c>
      <c r="E246" s="222">
        <v>0</v>
      </c>
      <c r="F246" s="280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75">
        <v>0</v>
      </c>
      <c r="D247" s="134" t="s">
        <v>14</v>
      </c>
      <c r="E247" s="222">
        <v>0</v>
      </c>
      <c r="F247" s="280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75">
        <v>0</v>
      </c>
      <c r="D248" s="134" t="s">
        <v>71</v>
      </c>
      <c r="E248" s="222">
        <v>0</v>
      </c>
      <c r="F248" s="280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75">
        <v>6</v>
      </c>
      <c r="D249" s="134" t="s">
        <v>14</v>
      </c>
      <c r="E249" s="222">
        <v>0</v>
      </c>
      <c r="F249" s="280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75">
        <v>4</v>
      </c>
      <c r="D250" s="134" t="s">
        <v>71</v>
      </c>
      <c r="E250" s="222">
        <v>0</v>
      </c>
      <c r="F250" s="280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75">
        <v>0</v>
      </c>
      <c r="D251" s="134" t="s">
        <v>71</v>
      </c>
      <c r="E251" s="222">
        <v>0</v>
      </c>
      <c r="F251" s="280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75">
        <v>0</v>
      </c>
      <c r="D252" s="134" t="s">
        <v>71</v>
      </c>
      <c r="E252" s="222">
        <v>0</v>
      </c>
      <c r="F252" s="280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75">
        <v>0</v>
      </c>
      <c r="D253" s="134" t="s">
        <v>71</v>
      </c>
      <c r="E253" s="222">
        <v>0</v>
      </c>
      <c r="F253" s="280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75">
        <v>0</v>
      </c>
      <c r="D254" s="184" t="s">
        <v>71</v>
      </c>
      <c r="E254" s="222">
        <v>0</v>
      </c>
      <c r="F254" s="285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75">
        <v>0</v>
      </c>
      <c r="D255" s="184" t="s">
        <v>71</v>
      </c>
      <c r="E255" s="222">
        <v>0</v>
      </c>
      <c r="F255" s="285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75">
        <v>0</v>
      </c>
      <c r="D256" s="134" t="s">
        <v>71</v>
      </c>
      <c r="E256" s="222">
        <v>0</v>
      </c>
      <c r="F256" s="280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75">
        <v>0</v>
      </c>
      <c r="D257" s="134" t="s">
        <v>71</v>
      </c>
      <c r="E257" s="222">
        <v>0</v>
      </c>
      <c r="F257" s="280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75">
        <v>0</v>
      </c>
      <c r="D258" s="134" t="s">
        <v>71</v>
      </c>
      <c r="E258" s="222">
        <v>0</v>
      </c>
      <c r="F258" s="280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75">
        <v>0</v>
      </c>
      <c r="D259" s="134" t="s">
        <v>71</v>
      </c>
      <c r="E259" s="222">
        <v>0</v>
      </c>
      <c r="F259" s="280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75">
        <v>0</v>
      </c>
      <c r="D260" s="134" t="s">
        <v>71</v>
      </c>
      <c r="E260" s="222">
        <v>0</v>
      </c>
      <c r="F260" s="280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75">
        <v>0</v>
      </c>
      <c r="D261" s="134" t="s">
        <v>71</v>
      </c>
      <c r="E261" s="222">
        <v>0</v>
      </c>
      <c r="F261" s="280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75">
        <v>2</v>
      </c>
      <c r="D262" s="134" t="s">
        <v>71</v>
      </c>
      <c r="E262" s="222">
        <v>0</v>
      </c>
      <c r="F262" s="280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75">
        <v>0</v>
      </c>
      <c r="D263" s="134" t="s">
        <v>71</v>
      </c>
      <c r="E263" s="222">
        <v>0</v>
      </c>
      <c r="F263" s="280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75">
        <v>0</v>
      </c>
      <c r="D264" s="134" t="s">
        <v>71</v>
      </c>
      <c r="E264" s="222">
        <v>0</v>
      </c>
      <c r="F264" s="280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75">
        <v>16</v>
      </c>
      <c r="D265" s="134" t="s">
        <v>71</v>
      </c>
      <c r="E265" s="222">
        <v>0</v>
      </c>
      <c r="F265" s="280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75">
        <v>12</v>
      </c>
      <c r="D266" s="134" t="s">
        <v>14</v>
      </c>
      <c r="E266" s="222">
        <v>0</v>
      </c>
      <c r="F266" s="280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75">
        <v>0</v>
      </c>
      <c r="D267" s="134" t="s">
        <v>14</v>
      </c>
      <c r="E267" s="222">
        <v>0</v>
      </c>
      <c r="F267" s="280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75">
        <v>0</v>
      </c>
      <c r="D268" s="152" t="s">
        <v>71</v>
      </c>
      <c r="E268" s="222">
        <v>0</v>
      </c>
      <c r="F268" s="286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75">
        <v>2</v>
      </c>
      <c r="D269" s="152" t="s">
        <v>71</v>
      </c>
      <c r="E269" s="222">
        <v>0</v>
      </c>
      <c r="F269" s="286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75">
        <v>4</v>
      </c>
      <c r="D270" s="134" t="s">
        <v>187</v>
      </c>
      <c r="E270" s="222">
        <v>0</v>
      </c>
      <c r="F270" s="280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75">
        <v>0</v>
      </c>
      <c r="D271" s="134" t="s">
        <v>71</v>
      </c>
      <c r="E271" s="222">
        <v>0</v>
      </c>
      <c r="F271" s="280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75">
        <v>0</v>
      </c>
      <c r="D272" s="134" t="s">
        <v>14</v>
      </c>
      <c r="E272" s="222">
        <v>0</v>
      </c>
      <c r="F272" s="280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75">
        <v>0</v>
      </c>
      <c r="D273" s="134" t="s">
        <v>14</v>
      </c>
      <c r="E273" s="222">
        <v>0</v>
      </c>
      <c r="F273" s="280">
        <f t="shared" si="8"/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75">
        <v>0</v>
      </c>
      <c r="D274" s="134" t="s">
        <v>52</v>
      </c>
      <c r="E274" s="222">
        <v>0</v>
      </c>
      <c r="F274" s="280">
        <f t="shared" si="8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75">
        <v>0</v>
      </c>
      <c r="D275" s="243" t="s">
        <v>14</v>
      </c>
      <c r="E275" s="222">
        <v>0</v>
      </c>
      <c r="F275" s="280">
        <f t="shared" si="8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75">
        <v>0</v>
      </c>
      <c r="D276" s="243" t="s">
        <v>71</v>
      </c>
      <c r="E276" s="222">
        <v>0</v>
      </c>
      <c r="F276" s="280">
        <f t="shared" si="8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75">
        <v>0</v>
      </c>
      <c r="D277" s="134" t="s">
        <v>52</v>
      </c>
      <c r="E277" s="222">
        <v>0</v>
      </c>
      <c r="F277" s="280">
        <f t="shared" si="8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75">
        <v>14</v>
      </c>
      <c r="D278" s="192" t="s">
        <v>71</v>
      </c>
      <c r="E278" s="222">
        <v>0</v>
      </c>
      <c r="F278" s="270">
        <f t="shared" si="8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175">
        <v>16</v>
      </c>
      <c r="D279" s="134" t="s">
        <v>52</v>
      </c>
      <c r="E279" s="222">
        <v>0</v>
      </c>
      <c r="F279" s="280">
        <f t="shared" si="8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175">
        <v>0</v>
      </c>
      <c r="D280" s="134" t="s">
        <v>52</v>
      </c>
      <c r="E280" s="222">
        <v>0</v>
      </c>
      <c r="F280" s="280">
        <f t="shared" si="8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175">
        <v>0</v>
      </c>
      <c r="D281" s="11" t="s">
        <v>52</v>
      </c>
      <c r="E281" s="222">
        <v>0</v>
      </c>
      <c r="F281" s="280">
        <f t="shared" si="8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175">
        <v>390</v>
      </c>
      <c r="D282" s="134" t="s">
        <v>71</v>
      </c>
      <c r="E282" s="222">
        <v>0</v>
      </c>
      <c r="F282" s="280">
        <f t="shared" si="8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175">
        <v>160</v>
      </c>
      <c r="D283" s="134" t="s">
        <v>52</v>
      </c>
      <c r="E283" s="222">
        <v>0</v>
      </c>
      <c r="F283" s="280">
        <f t="shared" si="8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175">
        <v>260</v>
      </c>
      <c r="D284" s="134" t="s">
        <v>71</v>
      </c>
      <c r="E284" s="222">
        <v>0</v>
      </c>
      <c r="F284" s="280">
        <f t="shared" si="8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175">
        <v>0</v>
      </c>
      <c r="D285" s="134" t="s">
        <v>71</v>
      </c>
      <c r="E285" s="222">
        <v>0</v>
      </c>
      <c r="F285" s="280">
        <f t="shared" ref="F285:F323" si="9">C285*E285</f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175">
        <v>0</v>
      </c>
      <c r="D286" s="134" t="s">
        <v>71</v>
      </c>
      <c r="E286" s="222">
        <v>0</v>
      </c>
      <c r="F286" s="280">
        <f t="shared" si="9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175">
        <v>0</v>
      </c>
      <c r="D287" s="206" t="s">
        <v>71</v>
      </c>
      <c r="E287" s="222">
        <v>0</v>
      </c>
      <c r="F287" s="285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75">
        <v>100</v>
      </c>
      <c r="D288" s="134" t="s">
        <v>52</v>
      </c>
      <c r="E288" s="222">
        <v>0</v>
      </c>
      <c r="F288" s="280">
        <f>C288*E288</f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75">
        <v>0</v>
      </c>
      <c r="D289" s="134" t="s">
        <v>71</v>
      </c>
      <c r="E289" s="222">
        <v>0</v>
      </c>
      <c r="F289" s="280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75">
        <v>0</v>
      </c>
      <c r="D290" s="134" t="s">
        <v>52</v>
      </c>
      <c r="E290" s="222">
        <v>0</v>
      </c>
      <c r="F290" s="280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461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461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75">
        <v>48</v>
      </c>
      <c r="D293" s="134" t="s">
        <v>187</v>
      </c>
      <c r="E293" s="222">
        <v>0</v>
      </c>
      <c r="F293" s="280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75">
        <v>0</v>
      </c>
      <c r="D294" s="152" t="s">
        <v>52</v>
      </c>
      <c r="E294" s="222">
        <v>0</v>
      </c>
      <c r="F294" s="280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75">
        <v>2</v>
      </c>
      <c r="D295" s="134" t="s">
        <v>71</v>
      </c>
      <c r="E295" s="222">
        <v>0</v>
      </c>
      <c r="F295" s="280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75">
        <v>0</v>
      </c>
      <c r="D296" s="134" t="s">
        <v>14</v>
      </c>
      <c r="E296" s="222">
        <v>0</v>
      </c>
      <c r="F296" s="280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75">
        <v>34</v>
      </c>
      <c r="D297" s="134" t="s">
        <v>52</v>
      </c>
      <c r="E297" s="222">
        <v>0</v>
      </c>
      <c r="F297" s="280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75">
        <v>0</v>
      </c>
      <c r="D298" s="206" t="s">
        <v>71</v>
      </c>
      <c r="E298" s="222">
        <v>0</v>
      </c>
      <c r="F298" s="285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75">
        <v>0</v>
      </c>
      <c r="D299" s="134" t="s">
        <v>52</v>
      </c>
      <c r="E299" s="222">
        <v>0</v>
      </c>
      <c r="F299" s="280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75">
        <v>0</v>
      </c>
      <c r="D300" s="134" t="s">
        <v>71</v>
      </c>
      <c r="E300" s="222">
        <v>0</v>
      </c>
      <c r="F300" s="280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75">
        <v>0</v>
      </c>
      <c r="D301" s="134" t="s">
        <v>71</v>
      </c>
      <c r="E301" s="222">
        <v>0</v>
      </c>
      <c r="F301" s="280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75">
        <v>6</v>
      </c>
      <c r="D302" s="58" t="s">
        <v>52</v>
      </c>
      <c r="E302" s="222">
        <v>0</v>
      </c>
      <c r="F302" s="280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75">
        <v>0</v>
      </c>
      <c r="D303" s="58" t="s">
        <v>52</v>
      </c>
      <c r="E303" s="222">
        <v>0</v>
      </c>
      <c r="F303" s="280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75">
        <v>0</v>
      </c>
      <c r="D304" s="243" t="s">
        <v>197</v>
      </c>
      <c r="E304" s="222">
        <v>0</v>
      </c>
      <c r="F304" s="280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75">
        <v>0</v>
      </c>
      <c r="D305" s="134" t="s">
        <v>14</v>
      </c>
      <c r="E305" s="222">
        <v>0</v>
      </c>
      <c r="F305" s="280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75">
        <v>0</v>
      </c>
      <c r="D306" s="243" t="s">
        <v>197</v>
      </c>
      <c r="E306" s="222">
        <v>0</v>
      </c>
      <c r="F306" s="280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75">
        <v>0</v>
      </c>
      <c r="D307" s="134" t="s">
        <v>52</v>
      </c>
      <c r="E307" s="222">
        <v>0</v>
      </c>
      <c r="F307" s="280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75">
        <v>0</v>
      </c>
      <c r="D308" s="134" t="s">
        <v>52</v>
      </c>
      <c r="E308" s="222">
        <v>0</v>
      </c>
      <c r="F308" s="280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75">
        <v>0</v>
      </c>
      <c r="D309" s="243" t="s">
        <v>71</v>
      </c>
      <c r="E309" s="222">
        <v>0</v>
      </c>
      <c r="F309" s="280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75">
        <v>0</v>
      </c>
      <c r="D310" s="134" t="s">
        <v>52</v>
      </c>
      <c r="E310" s="222">
        <v>0</v>
      </c>
      <c r="F310" s="280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75">
        <v>0</v>
      </c>
      <c r="D311" s="134" t="s">
        <v>71</v>
      </c>
      <c r="E311" s="222">
        <v>0</v>
      </c>
      <c r="F311" s="280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75">
        <v>0</v>
      </c>
      <c r="D312" s="134" t="s">
        <v>71</v>
      </c>
      <c r="E312" s="222">
        <v>0</v>
      </c>
      <c r="F312" s="280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75">
        <v>100</v>
      </c>
      <c r="D313" s="134" t="s">
        <v>52</v>
      </c>
      <c r="E313" s="222">
        <v>0</v>
      </c>
      <c r="F313" s="280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75">
        <v>0</v>
      </c>
      <c r="D314" s="243" t="s">
        <v>52</v>
      </c>
      <c r="E314" s="222">
        <v>0</v>
      </c>
      <c r="F314" s="280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75">
        <v>0</v>
      </c>
      <c r="D315" s="152" t="s">
        <v>52</v>
      </c>
      <c r="E315" s="222">
        <v>0</v>
      </c>
      <c r="F315" s="280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75">
        <v>0</v>
      </c>
      <c r="D316" s="184" t="s">
        <v>71</v>
      </c>
      <c r="E316" s="222">
        <v>0</v>
      </c>
      <c r="F316" s="285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75">
        <v>0</v>
      </c>
      <c r="D317" s="134" t="s">
        <v>52</v>
      </c>
      <c r="E317" s="222">
        <v>0</v>
      </c>
      <c r="F317" s="280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75">
        <v>0</v>
      </c>
      <c r="D318" s="134" t="s">
        <v>71</v>
      </c>
      <c r="E318" s="222">
        <v>0</v>
      </c>
      <c r="F318" s="280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75">
        <v>0</v>
      </c>
      <c r="D319" s="61" t="s">
        <v>71</v>
      </c>
      <c r="E319" s="222">
        <v>0</v>
      </c>
      <c r="F319" s="280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75">
        <v>0</v>
      </c>
      <c r="D320" s="152" t="s">
        <v>71</v>
      </c>
      <c r="E320" s="222">
        <v>0</v>
      </c>
      <c r="F320" s="280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75">
        <v>0</v>
      </c>
      <c r="D321" s="134" t="s">
        <v>71</v>
      </c>
      <c r="E321" s="222">
        <v>0</v>
      </c>
      <c r="F321" s="280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75">
        <v>0</v>
      </c>
      <c r="D322" s="134" t="s">
        <v>71</v>
      </c>
      <c r="E322" s="222">
        <v>0</v>
      </c>
      <c r="F322" s="280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75">
        <v>0</v>
      </c>
      <c r="D323" s="11" t="s">
        <v>52</v>
      </c>
      <c r="E323" s="222">
        <v>0</v>
      </c>
      <c r="F323" s="280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175">
        <v>0</v>
      </c>
      <c r="D324" s="194" t="s">
        <v>71</v>
      </c>
      <c r="E324" s="222">
        <v>0</v>
      </c>
      <c r="F324" s="274">
        <f>C324*E324</f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461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461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461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75">
        <v>0</v>
      </c>
      <c r="D332" s="134" t="s">
        <v>14</v>
      </c>
      <c r="E332" s="224">
        <v>0</v>
      </c>
      <c r="F332" s="280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75">
        <v>0</v>
      </c>
      <c r="D333" s="134" t="s">
        <v>14</v>
      </c>
      <c r="E333" s="224">
        <v>0</v>
      </c>
      <c r="F333" s="280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175">
        <v>0</v>
      </c>
      <c r="D334" s="287" t="s">
        <v>14</v>
      </c>
      <c r="E334" s="224">
        <v>0</v>
      </c>
      <c r="F334" s="280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75">
        <v>0</v>
      </c>
      <c r="D335" s="134" t="s">
        <v>14</v>
      </c>
      <c r="E335" s="224">
        <v>0</v>
      </c>
      <c r="F335" s="280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75">
        <v>0</v>
      </c>
      <c r="D336" s="134" t="s">
        <v>14</v>
      </c>
      <c r="E336" s="224">
        <v>0</v>
      </c>
      <c r="F336" s="280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75">
        <v>0</v>
      </c>
      <c r="D337" s="134" t="s">
        <v>14</v>
      </c>
      <c r="E337" s="224">
        <v>0</v>
      </c>
      <c r="F337" s="280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75">
        <v>0</v>
      </c>
      <c r="D338" s="134" t="s">
        <v>14</v>
      </c>
      <c r="E338" s="224">
        <v>0</v>
      </c>
      <c r="F338" s="280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75">
        <v>0</v>
      </c>
      <c r="D339" s="134" t="s">
        <v>14</v>
      </c>
      <c r="E339" s="224">
        <v>0</v>
      </c>
      <c r="F339" s="280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75">
        <v>0</v>
      </c>
      <c r="D340" s="134" t="s">
        <v>17</v>
      </c>
      <c r="E340" s="224">
        <v>0</v>
      </c>
      <c r="F340" s="280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75">
        <v>0</v>
      </c>
      <c r="D341" s="134" t="s">
        <v>17</v>
      </c>
      <c r="E341" s="224">
        <v>0</v>
      </c>
      <c r="F341" s="280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75">
        <v>0</v>
      </c>
      <c r="D342" s="134" t="s">
        <v>14</v>
      </c>
      <c r="E342" s="224">
        <v>0</v>
      </c>
      <c r="F342" s="280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75">
        <v>0</v>
      </c>
      <c r="D343" s="134" t="s">
        <v>14</v>
      </c>
      <c r="E343" s="224">
        <v>0</v>
      </c>
      <c r="F343" s="280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75">
        <v>0</v>
      </c>
      <c r="D344" s="134" t="s">
        <v>14</v>
      </c>
      <c r="E344" s="224">
        <v>0</v>
      </c>
      <c r="F344" s="280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75">
        <v>0</v>
      </c>
      <c r="D345" s="134" t="s">
        <v>14</v>
      </c>
      <c r="E345" s="224">
        <v>0</v>
      </c>
      <c r="F345" s="280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75">
        <v>0</v>
      </c>
      <c r="D346" s="134" t="s">
        <v>14</v>
      </c>
      <c r="E346" s="224">
        <v>0</v>
      </c>
      <c r="F346" s="280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75">
        <v>12</v>
      </c>
      <c r="D347" s="134" t="s">
        <v>14</v>
      </c>
      <c r="E347" s="224">
        <v>0</v>
      </c>
      <c r="F347" s="280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75">
        <v>40</v>
      </c>
      <c r="D348" s="134" t="s">
        <v>14</v>
      </c>
      <c r="E348" s="224">
        <v>0</v>
      </c>
      <c r="F348" s="280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75">
        <v>0</v>
      </c>
      <c r="D349" s="134" t="s">
        <v>14</v>
      </c>
      <c r="E349" s="224">
        <v>0</v>
      </c>
      <c r="F349" s="280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75">
        <v>0</v>
      </c>
      <c r="D350" s="134" t="s">
        <v>14</v>
      </c>
      <c r="E350" s="224">
        <v>0</v>
      </c>
      <c r="F350" s="280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75">
        <v>10</v>
      </c>
      <c r="D351" s="134" t="s">
        <v>14</v>
      </c>
      <c r="E351" s="224">
        <v>0</v>
      </c>
      <c r="F351" s="280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75">
        <v>16</v>
      </c>
      <c r="D352" s="134" t="s">
        <v>14</v>
      </c>
      <c r="E352" s="224">
        <v>0</v>
      </c>
      <c r="F352" s="280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75">
        <v>0</v>
      </c>
      <c r="D353" s="134" t="s">
        <v>14</v>
      </c>
      <c r="E353" s="224">
        <v>0</v>
      </c>
      <c r="F353" s="280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75">
        <v>0</v>
      </c>
      <c r="D354" s="134" t="s">
        <v>14</v>
      </c>
      <c r="E354" s="224">
        <v>0</v>
      </c>
      <c r="F354" s="280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75">
        <v>0</v>
      </c>
      <c r="D355" s="134" t="s">
        <v>14</v>
      </c>
      <c r="E355" s="224">
        <v>0</v>
      </c>
      <c r="F355" s="280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75">
        <v>0</v>
      </c>
      <c r="D356" s="134" t="s">
        <v>14</v>
      </c>
      <c r="E356" s="224">
        <v>0</v>
      </c>
      <c r="F356" s="280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75">
        <v>0</v>
      </c>
      <c r="D357" s="134" t="s">
        <v>17</v>
      </c>
      <c r="E357" s="224">
        <v>0</v>
      </c>
      <c r="F357" s="280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75">
        <v>0</v>
      </c>
      <c r="D358" s="134" t="s">
        <v>14</v>
      </c>
      <c r="E358" s="224">
        <v>0</v>
      </c>
      <c r="F358" s="280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75">
        <v>10</v>
      </c>
      <c r="D359" s="134" t="s">
        <v>14</v>
      </c>
      <c r="E359" s="224">
        <v>0</v>
      </c>
      <c r="F359" s="280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75">
        <v>8</v>
      </c>
      <c r="D360" s="134" t="s">
        <v>17</v>
      </c>
      <c r="E360" s="224">
        <v>0</v>
      </c>
      <c r="F360" s="280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75">
        <v>0</v>
      </c>
      <c r="D361" s="134" t="s">
        <v>14</v>
      </c>
      <c r="E361" s="224">
        <v>0</v>
      </c>
      <c r="F361" s="280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75">
        <v>0</v>
      </c>
      <c r="D362" s="134" t="s">
        <v>14</v>
      </c>
      <c r="E362" s="224">
        <v>0</v>
      </c>
      <c r="F362" s="280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75">
        <v>22</v>
      </c>
      <c r="D363" s="134" t="s">
        <v>14</v>
      </c>
      <c r="E363" s="224">
        <v>0</v>
      </c>
      <c r="F363" s="280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75">
        <v>10</v>
      </c>
      <c r="D364" s="134" t="s">
        <v>14</v>
      </c>
      <c r="E364" s="224">
        <v>0</v>
      </c>
      <c r="F364" s="280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75">
        <v>0</v>
      </c>
      <c r="D365" s="134" t="s">
        <v>14</v>
      </c>
      <c r="E365" s="224">
        <v>0</v>
      </c>
      <c r="F365" s="280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75">
        <v>22</v>
      </c>
      <c r="D366" s="134" t="s">
        <v>14</v>
      </c>
      <c r="E366" s="224">
        <v>0</v>
      </c>
      <c r="F366" s="280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75">
        <v>4</v>
      </c>
      <c r="D367" s="58" t="s">
        <v>17</v>
      </c>
      <c r="E367" s="224">
        <v>0</v>
      </c>
      <c r="F367" s="280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75">
        <v>0</v>
      </c>
      <c r="D368" s="134" t="s">
        <v>14</v>
      </c>
      <c r="E368" s="224">
        <v>0</v>
      </c>
      <c r="F368" s="280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75">
        <v>30</v>
      </c>
      <c r="D369" s="134" t="s">
        <v>14</v>
      </c>
      <c r="E369" s="224">
        <v>0</v>
      </c>
      <c r="F369" s="280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75">
        <v>20</v>
      </c>
      <c r="D370" s="134" t="s">
        <v>14</v>
      </c>
      <c r="E370" s="224">
        <v>0</v>
      </c>
      <c r="F370" s="280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75">
        <v>0</v>
      </c>
      <c r="D371" s="134" t="s">
        <v>52</v>
      </c>
      <c r="E371" s="224">
        <v>0</v>
      </c>
      <c r="F371" s="280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75">
        <v>20</v>
      </c>
      <c r="D372" s="134" t="s">
        <v>14</v>
      </c>
      <c r="E372" s="224">
        <v>0</v>
      </c>
      <c r="F372" s="280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75">
        <v>0</v>
      </c>
      <c r="D373" s="134" t="s">
        <v>14</v>
      </c>
      <c r="E373" s="224">
        <v>0</v>
      </c>
      <c r="F373" s="280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75">
        <v>0</v>
      </c>
      <c r="D374" s="134" t="s">
        <v>52</v>
      </c>
      <c r="E374" s="224">
        <v>0</v>
      </c>
      <c r="F374" s="280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34">
        <v>180</v>
      </c>
      <c r="D379" s="134" t="s">
        <v>14</v>
      </c>
      <c r="E379" s="225">
        <v>0</v>
      </c>
      <c r="F379" s="280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34">
        <v>1000</v>
      </c>
      <c r="D384" s="134" t="s">
        <v>14</v>
      </c>
      <c r="E384" s="226">
        <v>0</v>
      </c>
      <c r="F384" s="280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75">
        <v>10</v>
      </c>
      <c r="D389" s="134" t="s">
        <v>14</v>
      </c>
      <c r="E389" s="225">
        <v>0</v>
      </c>
      <c r="F389" s="280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175">
        <v>8</v>
      </c>
      <c r="D390" s="53" t="s">
        <v>14</v>
      </c>
      <c r="E390" s="225">
        <v>0</v>
      </c>
      <c r="F390" s="280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175">
        <v>8</v>
      </c>
      <c r="D391" s="134" t="s">
        <v>14</v>
      </c>
      <c r="E391" s="225">
        <v>0</v>
      </c>
      <c r="F391" s="280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75">
        <v>2</v>
      </c>
      <c r="D392" s="134" t="s">
        <v>14</v>
      </c>
      <c r="E392" s="225">
        <v>0</v>
      </c>
      <c r="F392" s="280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75">
        <v>22</v>
      </c>
      <c r="D393" s="134" t="s">
        <v>14</v>
      </c>
      <c r="E393" s="225">
        <v>0</v>
      </c>
      <c r="F393" s="280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75">
        <v>8</v>
      </c>
      <c r="D394" s="134" t="s">
        <v>14</v>
      </c>
      <c r="E394" s="225">
        <v>0</v>
      </c>
      <c r="F394" s="280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75">
        <v>50</v>
      </c>
      <c r="D395" s="134" t="s">
        <v>14</v>
      </c>
      <c r="E395" s="225">
        <v>0</v>
      </c>
      <c r="F395" s="280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75">
        <v>40</v>
      </c>
      <c r="D396" s="134" t="s">
        <v>14</v>
      </c>
      <c r="E396" s="225">
        <v>0</v>
      </c>
      <c r="F396" s="280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75">
        <v>8</v>
      </c>
      <c r="D397" s="152" t="s">
        <v>14</v>
      </c>
      <c r="E397" s="225">
        <v>0</v>
      </c>
      <c r="F397" s="286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474" t="s">
        <v>530</v>
      </c>
      <c r="C398" s="152">
        <v>0</v>
      </c>
      <c r="D398" s="152" t="s">
        <v>52</v>
      </c>
      <c r="E398" s="475">
        <v>0</v>
      </c>
      <c r="F398" s="476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175">
        <v>60</v>
      </c>
      <c r="D399" s="134" t="s">
        <v>71</v>
      </c>
      <c r="E399" s="225">
        <v>0</v>
      </c>
      <c r="F399" s="280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75">
        <v>48</v>
      </c>
      <c r="D400" s="134" t="s">
        <v>14</v>
      </c>
      <c r="E400" s="225">
        <v>0</v>
      </c>
      <c r="F400" s="280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75">
        <v>40</v>
      </c>
      <c r="D401" s="134" t="s">
        <v>14</v>
      </c>
      <c r="E401" s="225">
        <v>0</v>
      </c>
      <c r="F401" s="280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75">
        <v>8</v>
      </c>
      <c r="D402" s="134" t="s">
        <v>14</v>
      </c>
      <c r="E402" s="225">
        <v>0</v>
      </c>
      <c r="F402" s="280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75">
        <v>20</v>
      </c>
      <c r="D403" s="134" t="s">
        <v>71</v>
      </c>
      <c r="E403" s="225">
        <v>0</v>
      </c>
      <c r="F403" s="280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75">
        <v>6</v>
      </c>
      <c r="D404" s="134" t="s">
        <v>71</v>
      </c>
      <c r="E404" s="225">
        <v>0</v>
      </c>
      <c r="F404" s="280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75">
        <v>80</v>
      </c>
      <c r="D405" s="134" t="s">
        <v>14</v>
      </c>
      <c r="E405" s="225">
        <v>0</v>
      </c>
      <c r="F405" s="280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75">
        <v>76</v>
      </c>
      <c r="D406" s="134" t="s">
        <v>14</v>
      </c>
      <c r="E406" s="225">
        <v>0</v>
      </c>
      <c r="F406" s="280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75">
        <v>5</v>
      </c>
      <c r="D407" s="134" t="s">
        <v>14</v>
      </c>
      <c r="E407" s="225">
        <v>0</v>
      </c>
      <c r="F407" s="280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75">
        <v>42</v>
      </c>
      <c r="D408" s="134" t="s">
        <v>71</v>
      </c>
      <c r="E408" s="225">
        <v>0</v>
      </c>
      <c r="F408" s="280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75">
        <v>20</v>
      </c>
      <c r="D409" s="134" t="s">
        <v>52</v>
      </c>
      <c r="E409" s="225">
        <v>0</v>
      </c>
      <c r="F409" s="280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75">
        <v>46</v>
      </c>
      <c r="D410" s="53" t="s">
        <v>71</v>
      </c>
      <c r="E410" s="225">
        <v>0</v>
      </c>
      <c r="F410" s="280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75">
        <v>36</v>
      </c>
      <c r="D411" s="53" t="s">
        <v>71</v>
      </c>
      <c r="E411" s="225">
        <v>0</v>
      </c>
      <c r="F411" s="280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75">
        <v>22</v>
      </c>
      <c r="D412" s="53" t="s">
        <v>14</v>
      </c>
      <c r="E412" s="225">
        <v>0</v>
      </c>
      <c r="F412" s="280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75">
        <v>26</v>
      </c>
      <c r="D413" s="53" t="s">
        <v>14</v>
      </c>
      <c r="E413" s="225">
        <v>0</v>
      </c>
      <c r="F413" s="280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75">
        <v>24</v>
      </c>
      <c r="D414" s="53" t="s">
        <v>71</v>
      </c>
      <c r="E414" s="225">
        <v>0</v>
      </c>
      <c r="F414" s="280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75">
        <v>30</v>
      </c>
      <c r="D415" s="210" t="s">
        <v>71</v>
      </c>
      <c r="E415" s="225">
        <v>0</v>
      </c>
      <c r="F415" s="281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75">
        <v>0</v>
      </c>
      <c r="D416" s="54" t="s">
        <v>71</v>
      </c>
      <c r="E416" s="225">
        <v>0</v>
      </c>
      <c r="F416" s="286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75">
        <v>0</v>
      </c>
      <c r="D417" s="54" t="s">
        <v>71</v>
      </c>
      <c r="E417" s="225">
        <v>0</v>
      </c>
      <c r="F417" s="286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75">
        <v>28</v>
      </c>
      <c r="D418" s="54" t="s">
        <v>71</v>
      </c>
      <c r="E418" s="225">
        <v>0</v>
      </c>
      <c r="F418" s="25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75">
        <v>30</v>
      </c>
      <c r="D419" s="194" t="s">
        <v>71</v>
      </c>
      <c r="E419" s="225">
        <v>0</v>
      </c>
      <c r="F419" s="288">
        <f t="shared" si="13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175">
        <v>22</v>
      </c>
      <c r="D420" s="54" t="s">
        <v>71</v>
      </c>
      <c r="E420" s="225">
        <v>0</v>
      </c>
      <c r="F420" s="286">
        <f t="shared" si="13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175">
        <v>0</v>
      </c>
      <c r="D421" s="53" t="s">
        <v>14</v>
      </c>
      <c r="E421" s="225">
        <v>0</v>
      </c>
      <c r="F421" s="280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75">
        <v>0</v>
      </c>
      <c r="D422" s="53" t="s">
        <v>71</v>
      </c>
      <c r="E422" s="225">
        <v>0</v>
      </c>
      <c r="F422" s="280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75">
        <v>0</v>
      </c>
      <c r="D423" s="53" t="s">
        <v>71</v>
      </c>
      <c r="E423" s="225">
        <v>0</v>
      </c>
      <c r="F423" s="280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75">
        <v>100</v>
      </c>
      <c r="D424" s="53" t="s">
        <v>71</v>
      </c>
      <c r="E424" s="225">
        <v>0</v>
      </c>
      <c r="F424" s="280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75">
        <v>10</v>
      </c>
      <c r="D425" s="53" t="s">
        <v>71</v>
      </c>
      <c r="E425" s="225">
        <v>0</v>
      </c>
      <c r="F425" s="280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75">
        <v>0</v>
      </c>
      <c r="D426" s="53" t="s">
        <v>71</v>
      </c>
      <c r="E426" s="225">
        <v>0</v>
      </c>
      <c r="F426" s="280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75">
        <v>0</v>
      </c>
      <c r="D427" s="53" t="s">
        <v>14</v>
      </c>
      <c r="E427" s="225">
        <v>0</v>
      </c>
      <c r="F427" s="280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75">
        <v>10</v>
      </c>
      <c r="D428" s="53" t="s">
        <v>17</v>
      </c>
      <c r="E428" s="225">
        <v>0</v>
      </c>
      <c r="F428" s="280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75">
        <v>30</v>
      </c>
      <c r="D429" s="53" t="s">
        <v>14</v>
      </c>
      <c r="E429" s="225">
        <v>0</v>
      </c>
      <c r="F429" s="280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75">
        <v>36</v>
      </c>
      <c r="D430" s="134" t="s">
        <v>71</v>
      </c>
      <c r="E430" s="225">
        <v>0</v>
      </c>
      <c r="F430" s="280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75">
        <v>18</v>
      </c>
      <c r="D431" s="134" t="s">
        <v>17</v>
      </c>
      <c r="E431" s="225">
        <v>0</v>
      </c>
      <c r="F431" s="280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471" t="s">
        <v>336</v>
      </c>
      <c r="C432" s="175">
        <v>4</v>
      </c>
      <c r="D432" s="134" t="s">
        <v>52</v>
      </c>
      <c r="E432" s="463">
        <v>0</v>
      </c>
      <c r="F432" s="465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0" t="s">
        <v>545</v>
      </c>
      <c r="C433" s="194">
        <v>0</v>
      </c>
      <c r="D433" s="194" t="s">
        <v>52</v>
      </c>
      <c r="E433" s="473">
        <v>0</v>
      </c>
      <c r="F433" s="455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472" t="s">
        <v>537</v>
      </c>
      <c r="C434" s="194">
        <v>0</v>
      </c>
      <c r="D434" s="194" t="s">
        <v>17</v>
      </c>
      <c r="E434" s="473">
        <v>0</v>
      </c>
      <c r="F434" s="197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75">
        <v>0</v>
      </c>
      <c r="D435" s="134" t="s">
        <v>17</v>
      </c>
      <c r="E435" s="225">
        <v>0</v>
      </c>
      <c r="F435" s="280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75">
        <v>0</v>
      </c>
      <c r="D436" s="134" t="s">
        <v>17</v>
      </c>
      <c r="E436" s="225">
        <v>0</v>
      </c>
      <c r="F436" s="280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75">
        <v>0</v>
      </c>
      <c r="D437" s="134" t="s">
        <v>17</v>
      </c>
      <c r="E437" s="225">
        <v>0</v>
      </c>
      <c r="F437" s="280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75">
        <v>4</v>
      </c>
      <c r="D438" s="134" t="s">
        <v>17</v>
      </c>
      <c r="E438" s="225">
        <v>0</v>
      </c>
      <c r="F438" s="280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75">
        <v>0</v>
      </c>
      <c r="D443" s="134" t="s">
        <v>71</v>
      </c>
      <c r="E443" s="225">
        <v>0</v>
      </c>
      <c r="F443" s="280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175">
        <v>48</v>
      </c>
      <c r="D444" s="134" t="s">
        <v>71</v>
      </c>
      <c r="E444" s="225">
        <v>0</v>
      </c>
      <c r="F444" s="280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175">
        <v>0</v>
      </c>
      <c r="D445" s="134" t="s">
        <v>71</v>
      </c>
      <c r="E445" s="225">
        <v>0</v>
      </c>
      <c r="F445" s="280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175">
        <v>20</v>
      </c>
      <c r="D446" s="134" t="s">
        <v>14</v>
      </c>
      <c r="E446" s="225">
        <v>0</v>
      </c>
      <c r="F446" s="280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175">
        <v>22</v>
      </c>
      <c r="D447" s="134" t="s">
        <v>71</v>
      </c>
      <c r="E447" s="225">
        <v>0</v>
      </c>
      <c r="F447" s="280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175">
        <v>10</v>
      </c>
      <c r="D448" s="134" t="s">
        <v>52</v>
      </c>
      <c r="E448" s="225">
        <v>0</v>
      </c>
      <c r="F448" s="280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175">
        <v>0</v>
      </c>
      <c r="D449" s="134" t="s">
        <v>71</v>
      </c>
      <c r="E449" s="225">
        <v>0</v>
      </c>
      <c r="F449" s="280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175">
        <v>0</v>
      </c>
      <c r="D450" s="134" t="s">
        <v>14</v>
      </c>
      <c r="E450" s="225">
        <v>0</v>
      </c>
      <c r="F450" s="280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175">
        <v>10</v>
      </c>
      <c r="D451" s="134" t="s">
        <v>71</v>
      </c>
      <c r="E451" s="225">
        <v>0</v>
      </c>
      <c r="F451" s="280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175">
        <v>36</v>
      </c>
      <c r="D452" s="134" t="s">
        <v>14</v>
      </c>
      <c r="E452" s="225">
        <v>0</v>
      </c>
      <c r="F452" s="280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175">
        <v>0</v>
      </c>
      <c r="D453" s="134" t="s">
        <v>14</v>
      </c>
      <c r="E453" s="225">
        <v>0</v>
      </c>
      <c r="F453" s="280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175">
        <v>24</v>
      </c>
      <c r="D454" s="134" t="s">
        <v>71</v>
      </c>
      <c r="E454" s="225">
        <v>0</v>
      </c>
      <c r="F454" s="280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175">
        <v>12</v>
      </c>
      <c r="D455" s="134" t="s">
        <v>52</v>
      </c>
      <c r="E455" s="225">
        <v>0</v>
      </c>
      <c r="F455" s="280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175">
        <v>0</v>
      </c>
      <c r="D456" s="134" t="s">
        <v>71</v>
      </c>
      <c r="E456" s="225">
        <v>0</v>
      </c>
      <c r="F456" s="280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175">
        <v>0</v>
      </c>
      <c r="D457" s="134" t="s">
        <v>71</v>
      </c>
      <c r="E457" s="225">
        <v>0</v>
      </c>
      <c r="F457" s="280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175">
        <v>18</v>
      </c>
      <c r="D458" s="134" t="s">
        <v>71</v>
      </c>
      <c r="E458" s="225">
        <v>0</v>
      </c>
      <c r="F458" s="280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175">
        <v>0</v>
      </c>
      <c r="D459" s="134" t="s">
        <v>71</v>
      </c>
      <c r="E459" s="225">
        <v>0</v>
      </c>
      <c r="F459" s="280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175">
        <v>180</v>
      </c>
      <c r="D460" s="134" t="s">
        <v>71</v>
      </c>
      <c r="E460" s="225">
        <v>0</v>
      </c>
      <c r="F460" s="280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175">
        <v>650</v>
      </c>
      <c r="D461" s="53" t="s">
        <v>52</v>
      </c>
      <c r="E461" s="225">
        <v>0</v>
      </c>
      <c r="F461" s="280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175">
        <v>42</v>
      </c>
      <c r="D462" s="53" t="s">
        <v>14</v>
      </c>
      <c r="E462" s="225">
        <v>0</v>
      </c>
      <c r="F462" s="280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75">
        <v>0</v>
      </c>
      <c r="D463" s="134" t="s">
        <v>14</v>
      </c>
      <c r="E463" s="225">
        <v>0</v>
      </c>
      <c r="F463" s="280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175">
        <v>150</v>
      </c>
      <c r="D464" s="134" t="s">
        <v>14</v>
      </c>
      <c r="E464" s="225">
        <v>0</v>
      </c>
      <c r="F464" s="280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175">
        <v>170</v>
      </c>
      <c r="D465" s="134" t="s">
        <v>14</v>
      </c>
      <c r="E465" s="225">
        <v>0</v>
      </c>
      <c r="F465" s="280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175">
        <v>56</v>
      </c>
      <c r="D466" s="134" t="s">
        <v>14</v>
      </c>
      <c r="E466" s="225">
        <v>0</v>
      </c>
      <c r="F466" s="280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175">
        <v>32</v>
      </c>
      <c r="D467" s="134" t="s">
        <v>14</v>
      </c>
      <c r="E467" s="225">
        <v>0</v>
      </c>
      <c r="F467" s="280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175">
        <v>0</v>
      </c>
      <c r="D468" s="134" t="s">
        <v>52</v>
      </c>
      <c r="E468" s="225">
        <v>0</v>
      </c>
      <c r="F468" s="280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175">
        <v>100</v>
      </c>
      <c r="D469" s="134" t="s">
        <v>52</v>
      </c>
      <c r="E469" s="225">
        <v>0</v>
      </c>
      <c r="F469" s="280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175">
        <v>100</v>
      </c>
      <c r="D471" s="134" t="s">
        <v>71</v>
      </c>
      <c r="E471" s="225">
        <v>0</v>
      </c>
      <c r="F471" s="280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175">
        <v>18</v>
      </c>
      <c r="D472" s="134" t="s">
        <v>71</v>
      </c>
      <c r="E472" s="225">
        <v>0</v>
      </c>
      <c r="F472" s="280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175">
        <v>22</v>
      </c>
      <c r="D473" s="134" t="s">
        <v>71</v>
      </c>
      <c r="E473" s="225">
        <v>0</v>
      </c>
      <c r="F473" s="280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175">
        <v>0</v>
      </c>
      <c r="D474" s="134" t="s">
        <v>71</v>
      </c>
      <c r="E474" s="225">
        <v>0</v>
      </c>
      <c r="F474" s="280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175">
        <v>53</v>
      </c>
      <c r="D475" s="134" t="s">
        <v>14</v>
      </c>
      <c r="E475" s="225">
        <v>0</v>
      </c>
      <c r="F475" s="280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175">
        <v>0</v>
      </c>
      <c r="D476" s="134" t="s">
        <v>71</v>
      </c>
      <c r="E476" s="225">
        <v>0</v>
      </c>
      <c r="F476" s="280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175">
        <v>0</v>
      </c>
      <c r="D477" s="134" t="s">
        <v>52</v>
      </c>
      <c r="E477" s="225">
        <v>0</v>
      </c>
      <c r="F477" s="280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175">
        <v>0</v>
      </c>
      <c r="D478" s="194" t="s">
        <v>71</v>
      </c>
      <c r="E478" s="225">
        <v>0</v>
      </c>
      <c r="F478" s="281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175">
        <v>0</v>
      </c>
      <c r="D479" s="134" t="s">
        <v>71</v>
      </c>
      <c r="E479" s="225">
        <v>0</v>
      </c>
      <c r="F479" s="280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175">
        <v>3</v>
      </c>
      <c r="D480" s="134" t="s">
        <v>71</v>
      </c>
      <c r="E480" s="225">
        <v>0</v>
      </c>
      <c r="F480" s="280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175">
        <v>100</v>
      </c>
      <c r="D481" s="289" t="s">
        <v>52</v>
      </c>
      <c r="E481" s="225">
        <v>0</v>
      </c>
      <c r="F481" s="280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175">
        <v>0</v>
      </c>
      <c r="D482" s="134" t="s">
        <v>52</v>
      </c>
      <c r="E482" s="225">
        <v>0</v>
      </c>
      <c r="F482" s="280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175">
        <v>12</v>
      </c>
      <c r="D483" s="134" t="s">
        <v>52</v>
      </c>
      <c r="E483" s="225">
        <v>0</v>
      </c>
      <c r="F483" s="280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175">
        <v>0</v>
      </c>
      <c r="D484" s="134" t="s">
        <v>17</v>
      </c>
      <c r="E484" s="225">
        <v>0</v>
      </c>
      <c r="F484" s="280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175">
        <v>0</v>
      </c>
      <c r="D485" s="134" t="s">
        <v>52</v>
      </c>
      <c r="E485" s="225">
        <v>0</v>
      </c>
      <c r="F485" s="280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175">
        <v>0</v>
      </c>
      <c r="D486" s="134" t="s">
        <v>52</v>
      </c>
      <c r="E486" s="225">
        <v>0</v>
      </c>
      <c r="F486" s="280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175">
        <v>0</v>
      </c>
      <c r="D487" s="134" t="s">
        <v>52</v>
      </c>
      <c r="E487" s="225">
        <v>0</v>
      </c>
      <c r="F487" s="280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175">
        <v>0</v>
      </c>
      <c r="D488" s="134" t="s">
        <v>52</v>
      </c>
      <c r="E488" s="225">
        <v>0</v>
      </c>
      <c r="F488" s="280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175">
        <v>4</v>
      </c>
      <c r="D489" s="134" t="s">
        <v>52</v>
      </c>
      <c r="E489" s="225">
        <v>0</v>
      </c>
      <c r="F489" s="280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175">
        <v>0</v>
      </c>
      <c r="D490" s="134" t="s">
        <v>52</v>
      </c>
      <c r="E490" s="225">
        <v>0</v>
      </c>
      <c r="F490" s="280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175">
        <v>8</v>
      </c>
      <c r="D491" s="134" t="s">
        <v>52</v>
      </c>
      <c r="E491" s="225">
        <v>0</v>
      </c>
      <c r="F491" s="280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34">
        <v>280</v>
      </c>
      <c r="D496" s="134" t="s">
        <v>52</v>
      </c>
      <c r="E496" s="70">
        <v>0</v>
      </c>
      <c r="F496" s="280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75">
        <v>25</v>
      </c>
      <c r="D501" s="92" t="s">
        <v>52</v>
      </c>
      <c r="E501" s="227">
        <v>0</v>
      </c>
      <c r="F501" s="276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175">
        <v>30</v>
      </c>
      <c r="D502" s="94" t="s">
        <v>52</v>
      </c>
      <c r="E502" s="227">
        <v>0</v>
      </c>
      <c r="F502" s="276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175">
        <v>0</v>
      </c>
      <c r="D503" s="94" t="s">
        <v>52</v>
      </c>
      <c r="E503" s="227">
        <v>0</v>
      </c>
      <c r="F503" s="276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175">
        <v>0</v>
      </c>
      <c r="D504" s="125" t="s">
        <v>71</v>
      </c>
      <c r="E504" s="227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175">
        <v>0</v>
      </c>
      <c r="D505" s="92" t="s">
        <v>71</v>
      </c>
      <c r="E505" s="227">
        <v>0</v>
      </c>
      <c r="F505" s="276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175">
        <v>0</v>
      </c>
      <c r="D506" s="92" t="s">
        <v>71</v>
      </c>
      <c r="E506" s="227">
        <v>0</v>
      </c>
      <c r="F506" s="276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175">
        <v>0</v>
      </c>
      <c r="D507" s="92" t="s">
        <v>71</v>
      </c>
      <c r="E507" s="227">
        <v>0</v>
      </c>
      <c r="F507" s="276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175">
        <v>0</v>
      </c>
      <c r="D508" s="92" t="s">
        <v>71</v>
      </c>
      <c r="E508" s="227">
        <v>0</v>
      </c>
      <c r="F508" s="276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175">
        <v>0</v>
      </c>
      <c r="D509" s="92" t="s">
        <v>71</v>
      </c>
      <c r="E509" s="227">
        <v>0</v>
      </c>
      <c r="F509" s="276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175">
        <v>0</v>
      </c>
      <c r="D510" s="92" t="s">
        <v>71</v>
      </c>
      <c r="E510" s="227">
        <v>0</v>
      </c>
      <c r="F510" s="276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175">
        <v>0</v>
      </c>
      <c r="D511" s="92" t="s">
        <v>71</v>
      </c>
      <c r="E511" s="227">
        <v>0</v>
      </c>
      <c r="F511" s="276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175">
        <v>560</v>
      </c>
      <c r="D512" s="95" t="s">
        <v>71</v>
      </c>
      <c r="E512" s="227">
        <v>0</v>
      </c>
      <c r="F512" s="276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175">
        <v>0</v>
      </c>
      <c r="D513" s="96" t="s">
        <v>71</v>
      </c>
      <c r="E513" s="227">
        <v>0</v>
      </c>
      <c r="F513" s="276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175">
        <v>0</v>
      </c>
      <c r="D514" s="96" t="s">
        <v>71</v>
      </c>
      <c r="E514" s="227">
        <v>0</v>
      </c>
      <c r="F514" s="276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175">
        <v>40</v>
      </c>
      <c r="D515" s="96" t="s">
        <v>52</v>
      </c>
      <c r="E515" s="227">
        <v>0</v>
      </c>
      <c r="F515" s="276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175">
        <v>12</v>
      </c>
      <c r="D516" s="96" t="s">
        <v>52</v>
      </c>
      <c r="E516" s="227">
        <v>0</v>
      </c>
      <c r="F516" s="276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175">
        <v>0</v>
      </c>
      <c r="D517" s="96" t="s">
        <v>52</v>
      </c>
      <c r="E517" s="227">
        <v>0</v>
      </c>
      <c r="F517" s="276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175">
        <v>12</v>
      </c>
      <c r="D518" s="96" t="s">
        <v>52</v>
      </c>
      <c r="E518" s="227">
        <v>0</v>
      </c>
      <c r="F518" s="276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175">
        <v>0</v>
      </c>
      <c r="D519" s="96" t="s">
        <v>52</v>
      </c>
      <c r="E519" s="227">
        <v>0</v>
      </c>
      <c r="F519" s="276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175">
        <v>0</v>
      </c>
      <c r="D520" s="96" t="s">
        <v>52</v>
      </c>
      <c r="E520" s="227">
        <v>0</v>
      </c>
      <c r="F520" s="276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175">
        <v>0</v>
      </c>
      <c r="D521" s="96" t="s">
        <v>52</v>
      </c>
      <c r="E521" s="227">
        <v>0</v>
      </c>
      <c r="F521" s="276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175">
        <v>640</v>
      </c>
      <c r="D522" s="96" t="s">
        <v>52</v>
      </c>
      <c r="E522" s="227">
        <v>0</v>
      </c>
      <c r="F522" s="276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175">
        <v>0</v>
      </c>
      <c r="D523" s="96" t="s">
        <v>52</v>
      </c>
      <c r="E523" s="227">
        <v>0</v>
      </c>
      <c r="F523" s="276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175">
        <v>0</v>
      </c>
      <c r="D524" s="73" t="s">
        <v>52</v>
      </c>
      <c r="E524" s="227">
        <v>0</v>
      </c>
      <c r="F524" s="280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175">
        <v>14</v>
      </c>
      <c r="D525" s="92" t="s">
        <v>14</v>
      </c>
      <c r="E525" s="227">
        <v>0</v>
      </c>
      <c r="F525" s="276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175">
        <v>40</v>
      </c>
      <c r="D526" s="92" t="s">
        <v>17</v>
      </c>
      <c r="E526" s="227">
        <v>0</v>
      </c>
      <c r="F526" s="276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175">
        <v>20</v>
      </c>
      <c r="D527" s="140" t="s">
        <v>17</v>
      </c>
      <c r="E527" s="227">
        <v>0</v>
      </c>
      <c r="F527" s="276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75">
        <v>0</v>
      </c>
      <c r="D528" s="53" t="s">
        <v>52</v>
      </c>
      <c r="E528" s="227">
        <v>0</v>
      </c>
      <c r="F528" s="280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75">
        <v>14</v>
      </c>
      <c r="D533" s="92" t="s">
        <v>14</v>
      </c>
      <c r="E533" s="228">
        <v>0</v>
      </c>
      <c r="F533" s="276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75">
        <v>0</v>
      </c>
      <c r="D534" s="92" t="s">
        <v>14</v>
      </c>
      <c r="E534" s="228">
        <v>0</v>
      </c>
      <c r="F534" s="276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175">
        <v>18</v>
      </c>
      <c r="D535" s="152" t="s">
        <v>17</v>
      </c>
      <c r="E535" s="228">
        <v>0</v>
      </c>
      <c r="F535" s="276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175">
        <v>20</v>
      </c>
      <c r="D536" s="92" t="s">
        <v>14</v>
      </c>
      <c r="E536" s="228">
        <v>0</v>
      </c>
      <c r="F536" s="276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175">
        <v>20</v>
      </c>
      <c r="D537" s="95" t="s">
        <v>17</v>
      </c>
      <c r="E537" s="228">
        <v>0</v>
      </c>
      <c r="F537" s="276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175">
        <v>20</v>
      </c>
      <c r="D538" s="92" t="s">
        <v>14</v>
      </c>
      <c r="E538" s="228">
        <v>0</v>
      </c>
      <c r="F538" s="276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175">
        <v>0</v>
      </c>
      <c r="D539" s="92" t="s">
        <v>17</v>
      </c>
      <c r="E539" s="228">
        <v>0</v>
      </c>
      <c r="F539" s="276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175">
        <v>21</v>
      </c>
      <c r="D540" s="92" t="s">
        <v>17</v>
      </c>
      <c r="E540" s="228">
        <v>0</v>
      </c>
      <c r="F540" s="276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175">
        <v>0</v>
      </c>
      <c r="D541" s="92" t="s">
        <v>17</v>
      </c>
      <c r="E541" s="228">
        <v>0</v>
      </c>
      <c r="F541" s="276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175">
        <v>0</v>
      </c>
      <c r="D542" s="92" t="s">
        <v>17</v>
      </c>
      <c r="E542" s="228">
        <v>0</v>
      </c>
      <c r="F542" s="276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175">
        <v>0</v>
      </c>
      <c r="D543" s="92" t="s">
        <v>17</v>
      </c>
      <c r="E543" s="228">
        <v>0</v>
      </c>
      <c r="F543" s="276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175">
        <v>0</v>
      </c>
      <c r="D544" s="92" t="s">
        <v>17</v>
      </c>
      <c r="E544" s="228">
        <v>0</v>
      </c>
      <c r="F544" s="276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175">
        <v>21</v>
      </c>
      <c r="D545" s="92" t="s">
        <v>17</v>
      </c>
      <c r="E545" s="228">
        <v>0</v>
      </c>
      <c r="F545" s="276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175">
        <v>0</v>
      </c>
      <c r="D546" s="94" t="s">
        <v>17</v>
      </c>
      <c r="E546" s="228">
        <v>0</v>
      </c>
      <c r="F546" s="276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175">
        <v>18</v>
      </c>
      <c r="D547" s="92" t="s">
        <v>17</v>
      </c>
      <c r="E547" s="228">
        <v>0</v>
      </c>
      <c r="F547" s="276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175">
        <v>30</v>
      </c>
      <c r="D548" s="94" t="s">
        <v>17</v>
      </c>
      <c r="E548" s="228">
        <v>0</v>
      </c>
      <c r="F548" s="276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34">
        <v>12</v>
      </c>
      <c r="D553" s="94" t="s">
        <v>14</v>
      </c>
      <c r="E553" s="229">
        <v>0</v>
      </c>
      <c r="F553" s="276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34">
        <v>30</v>
      </c>
      <c r="D554" s="277" t="s">
        <v>14</v>
      </c>
      <c r="E554" s="229">
        <v>0</v>
      </c>
      <c r="F554" s="276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34">
        <v>0</v>
      </c>
      <c r="D555" s="92" t="s">
        <v>14</v>
      </c>
      <c r="E555" s="229">
        <v>0</v>
      </c>
      <c r="F555" s="276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34">
        <v>0</v>
      </c>
      <c r="D556" s="278" t="s">
        <v>17</v>
      </c>
      <c r="E556" s="229">
        <v>0</v>
      </c>
      <c r="F556" s="276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17">
        <v>44</v>
      </c>
      <c r="D557" s="92" t="s">
        <v>17</v>
      </c>
      <c r="E557" s="229">
        <v>0</v>
      </c>
      <c r="F557" s="276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17">
        <v>0</v>
      </c>
      <c r="D558" s="94" t="s">
        <v>17</v>
      </c>
      <c r="E558" s="229">
        <v>0</v>
      </c>
      <c r="F558" s="276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17">
        <v>48</v>
      </c>
      <c r="D559" s="279" t="s">
        <v>17</v>
      </c>
      <c r="E559" s="229">
        <v>0</v>
      </c>
      <c r="F559" s="276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AD8C-BC5F-4997-9018-BFD426714430}">
  <dimension ref="A2:AMJ571"/>
  <sheetViews>
    <sheetView workbookViewId="0">
      <selection activeCell="M374" sqref="M374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514</v>
      </c>
      <c r="C2" s="411"/>
      <c r="D2" s="412"/>
      <c r="E2" s="265"/>
      <c r="F2" s="265"/>
    </row>
    <row r="3" spans="1:10" ht="15.75" x14ac:dyDescent="0.25">
      <c r="B3" s="410" t="s">
        <v>526</v>
      </c>
      <c r="C3" s="429"/>
      <c r="D3" s="429"/>
      <c r="E3" s="434"/>
      <c r="F3" s="434"/>
    </row>
    <row r="4" spans="1:10" ht="15.75" x14ac:dyDescent="0.25">
      <c r="E4" s="433"/>
      <c r="F4" s="433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266">
        <v>0</v>
      </c>
      <c r="D10" s="117" t="s">
        <v>14</v>
      </c>
      <c r="E10" s="267">
        <v>0</v>
      </c>
      <c r="F10" s="231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266">
        <v>0</v>
      </c>
      <c r="D11" s="117" t="s">
        <v>14</v>
      </c>
      <c r="E11" s="267">
        <v>0</v>
      </c>
      <c r="F11" s="231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266">
        <v>228</v>
      </c>
      <c r="D12" s="117" t="s">
        <v>17</v>
      </c>
      <c r="E12" s="267">
        <v>0</v>
      </c>
      <c r="F12" s="231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266">
        <v>0</v>
      </c>
      <c r="D13" s="117" t="s">
        <v>14</v>
      </c>
      <c r="E13" s="267">
        <v>0</v>
      </c>
      <c r="F13" s="231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266">
        <v>0</v>
      </c>
      <c r="D14" s="117" t="s">
        <v>14</v>
      </c>
      <c r="E14" s="267">
        <v>0</v>
      </c>
      <c r="F14" s="231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266">
        <v>0</v>
      </c>
      <c r="D15" s="117" t="s">
        <v>14</v>
      </c>
      <c r="E15" s="267">
        <v>0</v>
      </c>
      <c r="F15" s="231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266">
        <v>148</v>
      </c>
      <c r="D16" s="117" t="s">
        <v>14</v>
      </c>
      <c r="E16" s="267">
        <v>0</v>
      </c>
      <c r="F16" s="231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266">
        <v>280</v>
      </c>
      <c r="D17" s="117" t="s">
        <v>14</v>
      </c>
      <c r="E17" s="267">
        <v>0</v>
      </c>
      <c r="F17" s="231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266">
        <v>8</v>
      </c>
      <c r="D18" s="117" t="s">
        <v>14</v>
      </c>
      <c r="E18" s="267">
        <v>0</v>
      </c>
      <c r="F18" s="231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266">
        <v>40</v>
      </c>
      <c r="D19" s="117" t="s">
        <v>14</v>
      </c>
      <c r="E19" s="267">
        <v>0</v>
      </c>
      <c r="F19" s="231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266">
        <v>135</v>
      </c>
      <c r="D20" s="117" t="s">
        <v>14</v>
      </c>
      <c r="E20" s="267">
        <v>0</v>
      </c>
      <c r="F20" s="231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266">
        <v>29</v>
      </c>
      <c r="D21" s="117" t="s">
        <v>14</v>
      </c>
      <c r="E21" s="267">
        <v>0</v>
      </c>
      <c r="F21" s="231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266">
        <v>22</v>
      </c>
      <c r="D22" s="117" t="s">
        <v>14</v>
      </c>
      <c r="E22" s="267">
        <v>0</v>
      </c>
      <c r="F22" s="231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266">
        <v>0</v>
      </c>
      <c r="D23" s="117" t="s">
        <v>14</v>
      </c>
      <c r="E23" s="267">
        <v>0</v>
      </c>
      <c r="F23" s="231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266">
        <v>0</v>
      </c>
      <c r="D24" s="117" t="s">
        <v>14</v>
      </c>
      <c r="E24" s="267">
        <v>0</v>
      </c>
      <c r="F24" s="231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266">
        <v>0</v>
      </c>
      <c r="D25" s="117" t="s">
        <v>14</v>
      </c>
      <c r="E25" s="267">
        <v>0</v>
      </c>
      <c r="F25" s="231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266">
        <v>65</v>
      </c>
      <c r="D26" s="117" t="s">
        <v>14</v>
      </c>
      <c r="E26" s="267">
        <v>0</v>
      </c>
      <c r="F26" s="231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266">
        <v>0</v>
      </c>
      <c r="D27" s="117" t="s">
        <v>14</v>
      </c>
      <c r="E27" s="267">
        <v>0</v>
      </c>
      <c r="F27" s="231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266">
        <v>5</v>
      </c>
      <c r="D28" s="213" t="s">
        <v>17</v>
      </c>
      <c r="E28" s="267">
        <v>0</v>
      </c>
      <c r="F28" s="268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266">
        <v>15</v>
      </c>
      <c r="D33" s="117" t="s">
        <v>14</v>
      </c>
      <c r="E33" s="267">
        <v>0</v>
      </c>
      <c r="F33" s="231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266">
        <v>130</v>
      </c>
      <c r="D34" s="117" t="s">
        <v>14</v>
      </c>
      <c r="E34" s="267">
        <v>0</v>
      </c>
      <c r="F34" s="231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266">
        <v>5</v>
      </c>
      <c r="D35" s="117" t="s">
        <v>14</v>
      </c>
      <c r="E35" s="267">
        <v>0</v>
      </c>
      <c r="F35" s="231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266">
        <v>15</v>
      </c>
      <c r="D36" s="117" t="s">
        <v>14</v>
      </c>
      <c r="E36" s="267">
        <v>0</v>
      </c>
      <c r="F36" s="231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266">
        <v>15</v>
      </c>
      <c r="D37" s="117" t="s">
        <v>14</v>
      </c>
      <c r="E37" s="267">
        <v>0</v>
      </c>
      <c r="F37" s="231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266">
        <v>415</v>
      </c>
      <c r="D38" s="117" t="s">
        <v>14</v>
      </c>
      <c r="E38" s="267">
        <v>0</v>
      </c>
      <c r="F38" s="231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266">
        <v>10</v>
      </c>
      <c r="D39" s="117" t="s">
        <v>14</v>
      </c>
      <c r="E39" s="267">
        <v>0</v>
      </c>
      <c r="F39" s="231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266">
        <v>115</v>
      </c>
      <c r="D40" s="117" t="s">
        <v>14</v>
      </c>
      <c r="E40" s="267">
        <v>0</v>
      </c>
      <c r="F40" s="231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266">
        <v>100</v>
      </c>
      <c r="D41" s="117" t="s">
        <v>14</v>
      </c>
      <c r="E41" s="267">
        <v>0</v>
      </c>
      <c r="F41" s="231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266">
        <v>0</v>
      </c>
      <c r="D42" s="117" t="s">
        <v>14</v>
      </c>
      <c r="E42" s="267">
        <v>0</v>
      </c>
      <c r="F42" s="231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266">
        <v>0</v>
      </c>
      <c r="D43" s="117" t="s">
        <v>14</v>
      </c>
      <c r="E43" s="267">
        <v>0</v>
      </c>
      <c r="F43" s="231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266">
        <v>0</v>
      </c>
      <c r="D44" s="213" t="s">
        <v>17</v>
      </c>
      <c r="E44" s="267">
        <v>0</v>
      </c>
      <c r="F44" s="268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266">
        <v>0</v>
      </c>
      <c r="D45" s="117" t="s">
        <v>14</v>
      </c>
      <c r="E45" s="267">
        <v>0</v>
      </c>
      <c r="F45" s="231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266">
        <v>33</v>
      </c>
      <c r="D46" s="117" t="s">
        <v>14</v>
      </c>
      <c r="E46" s="267">
        <v>0</v>
      </c>
      <c r="F46" s="231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266">
        <v>0</v>
      </c>
      <c r="D47" s="117" t="s">
        <v>14</v>
      </c>
      <c r="E47" s="267">
        <v>0</v>
      </c>
      <c r="F47" s="231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266">
        <v>0</v>
      </c>
      <c r="D48" s="117" t="s">
        <v>14</v>
      </c>
      <c r="E48" s="267">
        <v>0</v>
      </c>
      <c r="F48" s="231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266">
        <v>0</v>
      </c>
      <c r="D49" s="117" t="s">
        <v>14</v>
      </c>
      <c r="E49" s="267">
        <v>0</v>
      </c>
      <c r="F49" s="231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266">
        <v>0</v>
      </c>
      <c r="D50" s="117" t="s">
        <v>14</v>
      </c>
      <c r="E50" s="267">
        <v>0</v>
      </c>
      <c r="F50" s="231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266">
        <v>0</v>
      </c>
      <c r="D51" s="117" t="s">
        <v>14</v>
      </c>
      <c r="E51" s="267">
        <v>0</v>
      </c>
      <c r="F51" s="231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266">
        <v>0</v>
      </c>
      <c r="D56" s="234" t="s">
        <v>52</v>
      </c>
      <c r="E56" s="267">
        <v>0</v>
      </c>
      <c r="F56" s="231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266">
        <v>10</v>
      </c>
      <c r="D57" s="234" t="s">
        <v>52</v>
      </c>
      <c r="E57" s="267">
        <v>0</v>
      </c>
      <c r="F57" s="231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266">
        <v>0</v>
      </c>
      <c r="D58" s="117" t="s">
        <v>14</v>
      </c>
      <c r="E58" s="267">
        <v>0</v>
      </c>
      <c r="F58" s="231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266">
        <v>4</v>
      </c>
      <c r="D59" s="117" t="s">
        <v>14</v>
      </c>
      <c r="E59" s="267">
        <v>0</v>
      </c>
      <c r="F59" s="231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266">
        <v>8</v>
      </c>
      <c r="D60" s="117" t="s">
        <v>14</v>
      </c>
      <c r="E60" s="267">
        <v>0</v>
      </c>
      <c r="F60" s="231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266">
        <v>8</v>
      </c>
      <c r="D61" s="117" t="s">
        <v>14</v>
      </c>
      <c r="E61" s="267">
        <v>0</v>
      </c>
      <c r="F61" s="231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266">
        <v>0</v>
      </c>
      <c r="D62" s="117" t="s">
        <v>14</v>
      </c>
      <c r="E62" s="267">
        <v>0</v>
      </c>
      <c r="F62" s="231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266">
        <v>0</v>
      </c>
      <c r="D63" s="117" t="s">
        <v>14</v>
      </c>
      <c r="E63" s="267">
        <v>0</v>
      </c>
      <c r="F63" s="231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266">
        <v>50</v>
      </c>
      <c r="D64" s="117" t="s">
        <v>14</v>
      </c>
      <c r="E64" s="267">
        <v>0</v>
      </c>
      <c r="F64" s="231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266">
        <v>2</v>
      </c>
      <c r="D65" s="117" t="s">
        <v>14</v>
      </c>
      <c r="E65" s="267">
        <v>0</v>
      </c>
      <c r="F65" s="231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266">
        <v>1</v>
      </c>
      <c r="D66" s="117" t="s">
        <v>14</v>
      </c>
      <c r="E66" s="267">
        <v>0</v>
      </c>
      <c r="F66" s="231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266">
        <v>3</v>
      </c>
      <c r="D67" s="117" t="s">
        <v>14</v>
      </c>
      <c r="E67" s="267">
        <v>0</v>
      </c>
      <c r="F67" s="231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266">
        <v>0</v>
      </c>
      <c r="D68" s="117" t="s">
        <v>14</v>
      </c>
      <c r="E68" s="267">
        <v>0</v>
      </c>
      <c r="F68" s="231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266">
        <v>0</v>
      </c>
      <c r="D69" s="117" t="s">
        <v>14</v>
      </c>
      <c r="E69" s="267">
        <v>0</v>
      </c>
      <c r="F69" s="231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266">
        <v>0</v>
      </c>
      <c r="D70" s="117" t="s">
        <v>14</v>
      </c>
      <c r="E70" s="267">
        <v>0</v>
      </c>
      <c r="F70" s="231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266">
        <v>3</v>
      </c>
      <c r="D71" s="117" t="s">
        <v>14</v>
      </c>
      <c r="E71" s="267">
        <v>0</v>
      </c>
      <c r="F71" s="231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266">
        <v>2</v>
      </c>
      <c r="D72" s="117" t="s">
        <v>14</v>
      </c>
      <c r="E72" s="267">
        <v>0</v>
      </c>
      <c r="F72" s="231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266">
        <v>0</v>
      </c>
      <c r="D73" s="117" t="s">
        <v>14</v>
      </c>
      <c r="E73" s="267">
        <v>0</v>
      </c>
      <c r="F73" s="231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266">
        <v>1</v>
      </c>
      <c r="D74" s="117" t="s">
        <v>14</v>
      </c>
      <c r="E74" s="267">
        <v>0</v>
      </c>
      <c r="F74" s="231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266">
        <v>5</v>
      </c>
      <c r="D75" s="117" t="s">
        <v>14</v>
      </c>
      <c r="E75" s="267">
        <v>0</v>
      </c>
      <c r="F75" s="231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266">
        <v>0</v>
      </c>
      <c r="D76" s="117" t="s">
        <v>14</v>
      </c>
      <c r="E76" s="267">
        <v>0</v>
      </c>
      <c r="F76" s="231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266">
        <v>0</v>
      </c>
      <c r="D81" s="117" t="s">
        <v>71</v>
      </c>
      <c r="E81" s="269">
        <v>0</v>
      </c>
      <c r="F81" s="231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266">
        <v>48</v>
      </c>
      <c r="D82" s="117" t="s">
        <v>71</v>
      </c>
      <c r="E82" s="269">
        <v>0</v>
      </c>
      <c r="F82" s="231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266">
        <v>0</v>
      </c>
      <c r="D83" s="117" t="s">
        <v>71</v>
      </c>
      <c r="E83" s="269">
        <v>0</v>
      </c>
      <c r="F83" s="231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266">
        <v>12</v>
      </c>
      <c r="D84" s="192" t="s">
        <v>71</v>
      </c>
      <c r="E84" s="269">
        <v>0</v>
      </c>
      <c r="F84" s="270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266">
        <v>30</v>
      </c>
      <c r="D85" s="170" t="s">
        <v>71</v>
      </c>
      <c r="E85" s="269">
        <v>0</v>
      </c>
      <c r="F85" s="271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266">
        <v>12</v>
      </c>
      <c r="D86" s="170" t="s">
        <v>71</v>
      </c>
      <c r="E86" s="269">
        <v>0</v>
      </c>
      <c r="F86" s="271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266">
        <v>12</v>
      </c>
      <c r="D87" s="192" t="s">
        <v>71</v>
      </c>
      <c r="E87" s="269">
        <v>0</v>
      </c>
      <c r="F87" s="270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266">
        <v>54</v>
      </c>
      <c r="D88" s="170" t="s">
        <v>71</v>
      </c>
      <c r="E88" s="269">
        <v>0</v>
      </c>
      <c r="F88" s="271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266">
        <v>9</v>
      </c>
      <c r="D89" s="170" t="s">
        <v>71</v>
      </c>
      <c r="E89" s="269">
        <v>0</v>
      </c>
      <c r="F89" s="271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266">
        <v>3</v>
      </c>
      <c r="D90" s="117" t="s">
        <v>71</v>
      </c>
      <c r="E90" s="269">
        <v>0</v>
      </c>
      <c r="F90" s="231">
        <f t="shared" si="6"/>
        <v>0</v>
      </c>
      <c r="G90"/>
      <c r="H90" s="141"/>
      <c r="J90" s="142"/>
    </row>
    <row r="91" spans="1:10" ht="14.25" x14ac:dyDescent="0.2">
      <c r="A91" s="159">
        <v>11</v>
      </c>
      <c r="B91" s="24" t="s">
        <v>79</v>
      </c>
      <c r="C91" s="266">
        <v>80</v>
      </c>
      <c r="D91" s="117" t="s">
        <v>71</v>
      </c>
      <c r="E91" s="269">
        <v>0</v>
      </c>
      <c r="F91" s="231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266">
        <v>6</v>
      </c>
      <c r="D92" s="117" t="s">
        <v>17</v>
      </c>
      <c r="E92" s="269">
        <v>0</v>
      </c>
      <c r="F92" s="231">
        <f t="shared" si="6"/>
        <v>0</v>
      </c>
      <c r="G92"/>
      <c r="H92" s="141"/>
      <c r="J92" s="142"/>
    </row>
    <row r="93" spans="1:10" ht="38.25" x14ac:dyDescent="0.2">
      <c r="A93" s="159">
        <v>13</v>
      </c>
      <c r="B93" s="24" t="s">
        <v>81</v>
      </c>
      <c r="C93" s="266">
        <v>0</v>
      </c>
      <c r="D93" s="117" t="s">
        <v>52</v>
      </c>
      <c r="E93" s="269">
        <v>0</v>
      </c>
      <c r="F93" s="231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266">
        <v>260</v>
      </c>
      <c r="D94" s="117" t="s">
        <v>71</v>
      </c>
      <c r="E94" s="269">
        <v>0</v>
      </c>
      <c r="F94" s="231">
        <f t="shared" si="6"/>
        <v>0</v>
      </c>
      <c r="G94"/>
      <c r="H94" s="141"/>
      <c r="J94" s="142"/>
    </row>
    <row r="95" spans="1:10" ht="51" x14ac:dyDescent="0.2">
      <c r="A95" s="159">
        <v>15</v>
      </c>
      <c r="B95" s="24" t="s">
        <v>83</v>
      </c>
      <c r="C95" s="266">
        <v>260</v>
      </c>
      <c r="D95" s="117" t="s">
        <v>52</v>
      </c>
      <c r="E95" s="269">
        <v>0</v>
      </c>
      <c r="F95" s="231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266">
        <v>0</v>
      </c>
      <c r="D96" s="117" t="s">
        <v>71</v>
      </c>
      <c r="E96" s="269">
        <v>0</v>
      </c>
      <c r="F96" s="231">
        <f t="shared" si="6"/>
        <v>0</v>
      </c>
      <c r="G96"/>
      <c r="H96" s="141"/>
      <c r="J96" s="142"/>
    </row>
    <row r="97" spans="1:10" ht="38.25" x14ac:dyDescent="0.2">
      <c r="A97" s="159">
        <v>17</v>
      </c>
      <c r="B97" s="24" t="s">
        <v>85</v>
      </c>
      <c r="C97" s="266">
        <v>180</v>
      </c>
      <c r="D97" s="117" t="s">
        <v>71</v>
      </c>
      <c r="E97" s="269">
        <v>0</v>
      </c>
      <c r="F97" s="231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266">
        <v>6</v>
      </c>
      <c r="D98" s="240" t="s">
        <v>71</v>
      </c>
      <c r="E98" s="269">
        <v>0</v>
      </c>
      <c r="F98" s="231">
        <f t="shared" si="6"/>
        <v>0</v>
      </c>
      <c r="G98"/>
      <c r="H98" s="141"/>
      <c r="J98" s="142"/>
    </row>
    <row r="99" spans="1:10" ht="38.25" x14ac:dyDescent="0.2">
      <c r="A99" s="159">
        <v>19</v>
      </c>
      <c r="B99" s="24" t="s">
        <v>87</v>
      </c>
      <c r="C99" s="266">
        <v>0</v>
      </c>
      <c r="D99" s="117" t="s">
        <v>71</v>
      </c>
      <c r="E99" s="269">
        <v>0</v>
      </c>
      <c r="F99" s="231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266">
        <v>12</v>
      </c>
      <c r="D100" s="117" t="s">
        <v>71</v>
      </c>
      <c r="E100" s="269">
        <v>0</v>
      </c>
      <c r="F100" s="231">
        <f t="shared" si="6"/>
        <v>0</v>
      </c>
      <c r="G100"/>
      <c r="H100" s="141"/>
      <c r="J100" s="142"/>
    </row>
    <row r="101" spans="1:10" ht="14.25" x14ac:dyDescent="0.2">
      <c r="A101" s="159">
        <v>21</v>
      </c>
      <c r="B101" s="24" t="s">
        <v>89</v>
      </c>
      <c r="C101" s="266">
        <v>0</v>
      </c>
      <c r="D101" s="117" t="s">
        <v>52</v>
      </c>
      <c r="E101" s="269">
        <v>0</v>
      </c>
      <c r="F101" s="231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266">
        <v>140</v>
      </c>
      <c r="D102" s="117" t="s">
        <v>71</v>
      </c>
      <c r="E102" s="269">
        <v>0</v>
      </c>
      <c r="F102" s="231">
        <f t="shared" si="6"/>
        <v>0</v>
      </c>
      <c r="G102"/>
      <c r="H102" s="141"/>
      <c r="J102" s="142"/>
    </row>
    <row r="103" spans="1:10" ht="14.25" x14ac:dyDescent="0.2">
      <c r="A103" s="159">
        <v>23</v>
      </c>
      <c r="B103" s="24" t="s">
        <v>91</v>
      </c>
      <c r="C103" s="266">
        <v>0</v>
      </c>
      <c r="D103" s="240" t="s">
        <v>71</v>
      </c>
      <c r="E103" s="269">
        <v>0</v>
      </c>
      <c r="F103" s="231">
        <f>C103*E103</f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266">
        <v>0</v>
      </c>
      <c r="D104" s="240" t="s">
        <v>71</v>
      </c>
      <c r="E104" s="269">
        <v>0</v>
      </c>
      <c r="F104" s="231">
        <f>C104*E104</f>
        <v>0</v>
      </c>
      <c r="G104"/>
      <c r="H104" s="141"/>
      <c r="J104" s="142"/>
    </row>
    <row r="105" spans="1:10" ht="14.25" x14ac:dyDescent="0.2">
      <c r="A105" s="159">
        <v>25</v>
      </c>
      <c r="B105" s="24" t="s">
        <v>92</v>
      </c>
      <c r="C105" s="266">
        <v>12</v>
      </c>
      <c r="D105" s="117" t="s">
        <v>52</v>
      </c>
      <c r="E105" s="269">
        <v>0</v>
      </c>
      <c r="F105" s="231">
        <f t="shared" si="6"/>
        <v>0</v>
      </c>
      <c r="G105"/>
      <c r="H105" s="141"/>
      <c r="J105" s="142"/>
    </row>
    <row r="106" spans="1:10" s="188" customFormat="1" ht="14.25" x14ac:dyDescent="0.2">
      <c r="A106" s="23">
        <v>26</v>
      </c>
      <c r="B106" s="183" t="s">
        <v>468</v>
      </c>
      <c r="C106" s="266">
        <v>12</v>
      </c>
      <c r="D106" s="220" t="s">
        <v>71</v>
      </c>
      <c r="E106" s="269">
        <v>0</v>
      </c>
      <c r="F106" s="272">
        <f t="shared" si="6"/>
        <v>0</v>
      </c>
      <c r="G106" s="186"/>
      <c r="H106" s="217"/>
      <c r="J106" s="189"/>
    </row>
    <row r="107" spans="1:10" s="188" customFormat="1" ht="14.25" x14ac:dyDescent="0.2">
      <c r="A107" s="159">
        <v>27</v>
      </c>
      <c r="B107" s="183" t="s">
        <v>472</v>
      </c>
      <c r="C107" s="266">
        <v>0</v>
      </c>
      <c r="D107" s="220" t="s">
        <v>71</v>
      </c>
      <c r="E107" s="269">
        <v>0</v>
      </c>
      <c r="F107" s="272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266">
        <v>12</v>
      </c>
      <c r="D108" s="120" t="s">
        <v>52</v>
      </c>
      <c r="E108" s="269">
        <v>0</v>
      </c>
      <c r="F108" s="231">
        <f t="shared" si="6"/>
        <v>0</v>
      </c>
      <c r="G108"/>
      <c r="H108" s="141"/>
      <c r="J108" s="142"/>
    </row>
    <row r="109" spans="1:10" ht="28.5" customHeight="1" x14ac:dyDescent="0.2">
      <c r="A109" s="159">
        <v>29</v>
      </c>
      <c r="B109" s="24" t="s">
        <v>94</v>
      </c>
      <c r="C109" s="266">
        <v>0</v>
      </c>
      <c r="D109" s="120" t="s">
        <v>71</v>
      </c>
      <c r="E109" s="269">
        <v>0</v>
      </c>
      <c r="F109" s="231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266">
        <v>24</v>
      </c>
      <c r="D110" s="117" t="s">
        <v>71</v>
      </c>
      <c r="E110" s="269">
        <v>0</v>
      </c>
      <c r="F110" s="231">
        <f t="shared" si="6"/>
        <v>0</v>
      </c>
      <c r="G110"/>
      <c r="H110" s="141"/>
      <c r="J110" s="142"/>
    </row>
    <row r="111" spans="1:10" ht="14.25" x14ac:dyDescent="0.2">
      <c r="A111" s="159">
        <v>31</v>
      </c>
      <c r="B111" s="24" t="s">
        <v>96</v>
      </c>
      <c r="C111" s="266">
        <v>34</v>
      </c>
      <c r="D111" s="117" t="s">
        <v>14</v>
      </c>
      <c r="E111" s="269">
        <v>0</v>
      </c>
      <c r="F111" s="231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266">
        <v>48</v>
      </c>
      <c r="D112" s="117" t="s">
        <v>71</v>
      </c>
      <c r="E112" s="269">
        <v>0</v>
      </c>
      <c r="F112" s="231">
        <f t="shared" si="6"/>
        <v>0</v>
      </c>
      <c r="G112"/>
      <c r="H112" s="141"/>
      <c r="J112" s="142"/>
    </row>
    <row r="113" spans="1:10" s="188" customFormat="1" ht="14.25" x14ac:dyDescent="0.2">
      <c r="A113" s="159">
        <v>33</v>
      </c>
      <c r="B113" s="191" t="s">
        <v>470</v>
      </c>
      <c r="C113" s="266">
        <v>5</v>
      </c>
      <c r="D113" s="192" t="s">
        <v>71</v>
      </c>
      <c r="E113" s="269">
        <v>0</v>
      </c>
      <c r="F113" s="270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266">
        <v>5</v>
      </c>
      <c r="D114" s="117" t="s">
        <v>52</v>
      </c>
      <c r="E114" s="269">
        <v>0</v>
      </c>
      <c r="F114" s="231">
        <f t="shared" si="6"/>
        <v>0</v>
      </c>
      <c r="G114"/>
      <c r="H114" s="141"/>
      <c r="J114" s="142"/>
    </row>
    <row r="115" spans="1:10" ht="14.25" x14ac:dyDescent="0.2">
      <c r="A115" s="159">
        <v>35</v>
      </c>
      <c r="B115" s="24" t="s">
        <v>99</v>
      </c>
      <c r="C115" s="266">
        <v>12</v>
      </c>
      <c r="D115" s="117" t="s">
        <v>52</v>
      </c>
      <c r="E115" s="269">
        <v>0</v>
      </c>
      <c r="F115" s="231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266">
        <v>9</v>
      </c>
      <c r="D116" s="117" t="s">
        <v>71</v>
      </c>
      <c r="E116" s="269">
        <v>0</v>
      </c>
      <c r="F116" s="231">
        <f t="shared" si="6"/>
        <v>0</v>
      </c>
      <c r="G116"/>
      <c r="H116" s="141"/>
      <c r="J116" s="142"/>
    </row>
    <row r="117" spans="1:10" ht="38.25" x14ac:dyDescent="0.2">
      <c r="A117" s="159">
        <v>37</v>
      </c>
      <c r="B117" s="24" t="s">
        <v>101</v>
      </c>
      <c r="C117" s="266">
        <v>0</v>
      </c>
      <c r="D117" s="117" t="s">
        <v>71</v>
      </c>
      <c r="E117" s="269">
        <v>0</v>
      </c>
      <c r="F117" s="231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266">
        <v>0</v>
      </c>
      <c r="D118" s="117" t="s">
        <v>71</v>
      </c>
      <c r="E118" s="269">
        <v>0</v>
      </c>
      <c r="F118" s="231">
        <f t="shared" si="6"/>
        <v>0</v>
      </c>
      <c r="G118"/>
      <c r="H118" s="141"/>
      <c r="J118" s="142"/>
    </row>
    <row r="119" spans="1:10" ht="25.5" x14ac:dyDescent="0.2">
      <c r="A119" s="159">
        <v>39</v>
      </c>
      <c r="B119" s="24" t="s">
        <v>103</v>
      </c>
      <c r="C119" s="266">
        <v>10</v>
      </c>
      <c r="D119" s="117" t="s">
        <v>71</v>
      </c>
      <c r="E119" s="269">
        <v>0</v>
      </c>
      <c r="F119" s="231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266">
        <v>10</v>
      </c>
      <c r="D120" s="117" t="s">
        <v>71</v>
      </c>
      <c r="E120" s="269">
        <v>0</v>
      </c>
      <c r="F120" s="231">
        <f t="shared" si="6"/>
        <v>0</v>
      </c>
      <c r="G120"/>
      <c r="H120" s="141"/>
      <c r="J120" s="142"/>
    </row>
    <row r="121" spans="1:10" ht="14.25" x14ac:dyDescent="0.2">
      <c r="A121" s="159">
        <v>41</v>
      </c>
      <c r="B121" s="47" t="s">
        <v>105</v>
      </c>
      <c r="C121" s="266">
        <v>12</v>
      </c>
      <c r="D121" s="117" t="s">
        <v>52</v>
      </c>
      <c r="E121" s="269">
        <v>0</v>
      </c>
      <c r="F121" s="231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266">
        <v>12</v>
      </c>
      <c r="D122" s="117" t="s">
        <v>52</v>
      </c>
      <c r="E122" s="269">
        <v>0</v>
      </c>
      <c r="F122" s="231">
        <f t="shared" si="6"/>
        <v>0</v>
      </c>
      <c r="G122"/>
      <c r="H122" s="141"/>
      <c r="J122" s="142"/>
    </row>
    <row r="123" spans="1:10" ht="14.25" x14ac:dyDescent="0.2">
      <c r="A123" s="159">
        <v>43</v>
      </c>
      <c r="B123" s="10" t="s">
        <v>107</v>
      </c>
      <c r="C123" s="266">
        <v>25</v>
      </c>
      <c r="D123" s="117" t="s">
        <v>52</v>
      </c>
      <c r="E123" s="269">
        <v>0</v>
      </c>
      <c r="F123" s="231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266">
        <v>0</v>
      </c>
      <c r="D124" s="117" t="s">
        <v>52</v>
      </c>
      <c r="E124" s="269">
        <v>0</v>
      </c>
      <c r="F124" s="231">
        <f t="shared" si="6"/>
        <v>0</v>
      </c>
      <c r="G124"/>
      <c r="H124" s="141"/>
      <c r="J124" s="142"/>
    </row>
    <row r="125" spans="1:10" ht="14.25" x14ac:dyDescent="0.2">
      <c r="A125" s="159">
        <v>45</v>
      </c>
      <c r="B125" s="24" t="s">
        <v>109</v>
      </c>
      <c r="C125" s="266">
        <v>10</v>
      </c>
      <c r="D125" s="120" t="s">
        <v>52</v>
      </c>
      <c r="E125" s="269">
        <v>0</v>
      </c>
      <c r="F125" s="231">
        <f t="shared" si="6"/>
        <v>0</v>
      </c>
      <c r="G125"/>
      <c r="H125" s="141"/>
      <c r="J125" s="142"/>
    </row>
    <row r="126" spans="1:10" ht="14.25" x14ac:dyDescent="0.2">
      <c r="A126" s="134">
        <v>46</v>
      </c>
      <c r="B126" s="464" t="s">
        <v>110</v>
      </c>
      <c r="C126" s="175">
        <v>6</v>
      </c>
      <c r="D126" s="134" t="s">
        <v>17</v>
      </c>
      <c r="E126" s="223">
        <v>0</v>
      </c>
      <c r="F126" s="465">
        <f t="shared" si="6"/>
        <v>0</v>
      </c>
      <c r="G126"/>
      <c r="H126" s="141"/>
      <c r="J126" s="142"/>
    </row>
    <row r="127" spans="1:10" ht="14.25" x14ac:dyDescent="0.2">
      <c r="A127" s="154">
        <v>47</v>
      </c>
      <c r="B127" s="466" t="s">
        <v>531</v>
      </c>
      <c r="C127" s="154">
        <v>0</v>
      </c>
      <c r="D127" s="154" t="s">
        <v>52</v>
      </c>
      <c r="E127" s="223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134">
        <v>48</v>
      </c>
      <c r="B128" s="468" t="s">
        <v>111</v>
      </c>
      <c r="C128" s="175">
        <v>15</v>
      </c>
      <c r="D128" s="134" t="s">
        <v>52</v>
      </c>
      <c r="E128" s="223">
        <v>0</v>
      </c>
      <c r="F128" s="465">
        <f t="shared" si="6"/>
        <v>0</v>
      </c>
      <c r="G128"/>
      <c r="H128" s="141"/>
      <c r="J128" s="142"/>
    </row>
    <row r="129" spans="1:10" s="188" customFormat="1" ht="14.25" x14ac:dyDescent="0.2">
      <c r="A129" s="154">
        <v>49</v>
      </c>
      <c r="B129" s="183" t="s">
        <v>508</v>
      </c>
      <c r="C129" s="175">
        <v>0</v>
      </c>
      <c r="D129" s="184" t="s">
        <v>71</v>
      </c>
      <c r="E129" s="223">
        <v>0</v>
      </c>
      <c r="F129" s="185">
        <f t="shared" si="6"/>
        <v>0</v>
      </c>
      <c r="G129" s="186"/>
      <c r="H129" s="217"/>
      <c r="J129" s="189"/>
    </row>
    <row r="130" spans="1:10" ht="14.25" x14ac:dyDescent="0.2">
      <c r="A130" s="134">
        <v>50</v>
      </c>
      <c r="B130" s="468" t="s">
        <v>441</v>
      </c>
      <c r="C130" s="175">
        <v>15</v>
      </c>
      <c r="D130" s="134" t="s">
        <v>17</v>
      </c>
      <c r="E130" s="223">
        <v>0</v>
      </c>
      <c r="F130" s="465">
        <f t="shared" si="6"/>
        <v>0</v>
      </c>
      <c r="G130"/>
      <c r="H130" s="141"/>
      <c r="J130" s="142"/>
    </row>
    <row r="131" spans="1:10" ht="14.25" x14ac:dyDescent="0.2">
      <c r="A131" s="154">
        <v>51</v>
      </c>
      <c r="B131" s="466" t="s">
        <v>532</v>
      </c>
      <c r="C131" s="154">
        <v>0</v>
      </c>
      <c r="D131" s="154" t="s">
        <v>52</v>
      </c>
      <c r="E131" s="223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134">
        <v>52</v>
      </c>
      <c r="B132" s="468" t="s">
        <v>112</v>
      </c>
      <c r="C132" s="175">
        <v>24</v>
      </c>
      <c r="D132" s="134" t="s">
        <v>52</v>
      </c>
      <c r="E132" s="223">
        <v>0</v>
      </c>
      <c r="F132" s="465">
        <f t="shared" si="6"/>
        <v>0</v>
      </c>
      <c r="G132"/>
      <c r="H132" s="141"/>
      <c r="J132" s="142"/>
    </row>
    <row r="133" spans="1:10" ht="25.5" x14ac:dyDescent="0.2">
      <c r="A133" s="154">
        <v>53</v>
      </c>
      <c r="B133" s="468" t="s">
        <v>113</v>
      </c>
      <c r="C133" s="175">
        <v>36</v>
      </c>
      <c r="D133" s="134" t="s">
        <v>71</v>
      </c>
      <c r="E133" s="223">
        <v>0</v>
      </c>
      <c r="F133" s="465">
        <f t="shared" si="6"/>
        <v>0</v>
      </c>
      <c r="G133"/>
      <c r="H133" s="141"/>
      <c r="J133" s="142"/>
    </row>
    <row r="134" spans="1:10" ht="25.5" x14ac:dyDescent="0.2">
      <c r="A134" s="134">
        <v>54</v>
      </c>
      <c r="B134" s="468" t="s">
        <v>114</v>
      </c>
      <c r="C134" s="175">
        <v>36</v>
      </c>
      <c r="D134" s="134" t="s">
        <v>52</v>
      </c>
      <c r="E134" s="223">
        <v>0</v>
      </c>
      <c r="F134" s="465">
        <f t="shared" si="6"/>
        <v>0</v>
      </c>
      <c r="G134"/>
      <c r="H134" s="141"/>
      <c r="J134" s="142"/>
    </row>
    <row r="135" spans="1:10" ht="12.75" customHeight="1" x14ac:dyDescent="0.2">
      <c r="A135" s="154">
        <v>55</v>
      </c>
      <c r="B135" s="464" t="s">
        <v>115</v>
      </c>
      <c r="C135" s="175">
        <v>48</v>
      </c>
      <c r="D135" s="134" t="s">
        <v>52</v>
      </c>
      <c r="E135" s="223">
        <v>0</v>
      </c>
      <c r="F135" s="465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266">
        <v>24</v>
      </c>
      <c r="D136" s="117" t="s">
        <v>52</v>
      </c>
      <c r="E136" s="269">
        <v>0</v>
      </c>
      <c r="F136" s="231">
        <f t="shared" si="6"/>
        <v>0</v>
      </c>
      <c r="G136"/>
      <c r="H136" s="141"/>
      <c r="J136" s="142"/>
    </row>
    <row r="137" spans="1:10" ht="140.25" x14ac:dyDescent="0.2">
      <c r="A137" s="159">
        <v>57</v>
      </c>
      <c r="B137" s="48" t="s">
        <v>457</v>
      </c>
      <c r="C137" s="266">
        <v>20</v>
      </c>
      <c r="D137" s="243" t="s">
        <v>52</v>
      </c>
      <c r="E137" s="269">
        <v>0</v>
      </c>
      <c r="F137" s="231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266">
        <v>40</v>
      </c>
      <c r="D142" s="117" t="s">
        <v>71</v>
      </c>
      <c r="E142" s="267">
        <v>0</v>
      </c>
      <c r="F142" s="231">
        <f t="shared" ref="F142:F218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266">
        <v>4</v>
      </c>
      <c r="D143" s="117" t="s">
        <v>14</v>
      </c>
      <c r="E143" s="267">
        <v>0</v>
      </c>
      <c r="F143" s="231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266">
        <v>0</v>
      </c>
      <c r="D144" s="117" t="s">
        <v>71</v>
      </c>
      <c r="E144" s="267">
        <v>0</v>
      </c>
      <c r="F144" s="231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266">
        <v>50</v>
      </c>
      <c r="D145" s="117" t="s">
        <v>71</v>
      </c>
      <c r="E145" s="267">
        <v>0</v>
      </c>
      <c r="F145" s="231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266">
        <v>3</v>
      </c>
      <c r="D146" s="117" t="s">
        <v>71</v>
      </c>
      <c r="E146" s="267">
        <v>0</v>
      </c>
      <c r="F146" s="231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266">
        <v>2</v>
      </c>
      <c r="D147" s="117" t="s">
        <v>71</v>
      </c>
      <c r="E147" s="267">
        <v>0</v>
      </c>
      <c r="F147" s="231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266">
        <v>5</v>
      </c>
      <c r="D148" s="117" t="s">
        <v>71</v>
      </c>
      <c r="E148" s="267">
        <v>0</v>
      </c>
      <c r="F148" s="231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266">
        <v>30</v>
      </c>
      <c r="D149" s="117" t="s">
        <v>52</v>
      </c>
      <c r="E149" s="267">
        <v>0</v>
      </c>
      <c r="F149" s="231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266">
        <v>30</v>
      </c>
      <c r="D150" s="117" t="s">
        <v>71</v>
      </c>
      <c r="E150" s="267">
        <v>0</v>
      </c>
      <c r="F150" s="231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266">
        <v>30</v>
      </c>
      <c r="D151" s="117" t="s">
        <v>71</v>
      </c>
      <c r="E151" s="267">
        <v>0</v>
      </c>
      <c r="F151" s="231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266">
        <v>0</v>
      </c>
      <c r="D152" s="117" t="s">
        <v>71</v>
      </c>
      <c r="E152" s="267">
        <v>0</v>
      </c>
      <c r="F152" s="231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266">
        <v>20</v>
      </c>
      <c r="D153" s="117" t="s">
        <v>52</v>
      </c>
      <c r="E153" s="267">
        <v>0</v>
      </c>
      <c r="F153" s="231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266">
        <v>75</v>
      </c>
      <c r="D154" s="117" t="s">
        <v>52</v>
      </c>
      <c r="E154" s="267">
        <v>0</v>
      </c>
      <c r="F154" s="231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266">
        <v>0</v>
      </c>
      <c r="D155" s="117" t="s">
        <v>52</v>
      </c>
      <c r="E155" s="267">
        <v>0</v>
      </c>
      <c r="F155" s="231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266">
        <v>0</v>
      </c>
      <c r="D156" s="117" t="s">
        <v>52</v>
      </c>
      <c r="E156" s="267">
        <v>0</v>
      </c>
      <c r="F156" s="231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266">
        <v>0</v>
      </c>
      <c r="D157" s="117" t="s">
        <v>52</v>
      </c>
      <c r="E157" s="267">
        <v>0</v>
      </c>
      <c r="F157" s="231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266">
        <v>125</v>
      </c>
      <c r="D158" s="117" t="s">
        <v>52</v>
      </c>
      <c r="E158" s="267">
        <v>0</v>
      </c>
      <c r="F158" s="231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266">
        <v>2</v>
      </c>
      <c r="D159" s="117" t="s">
        <v>52</v>
      </c>
      <c r="E159" s="267">
        <v>0</v>
      </c>
      <c r="F159" s="231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266">
        <v>25</v>
      </c>
      <c r="D160" s="117" t="s">
        <v>52</v>
      </c>
      <c r="E160" s="267">
        <v>0</v>
      </c>
      <c r="F160" s="231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266">
        <v>0</v>
      </c>
      <c r="D161" s="117" t="s">
        <v>52</v>
      </c>
      <c r="E161" s="267">
        <v>0</v>
      </c>
      <c r="F161" s="231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266">
        <v>25</v>
      </c>
      <c r="D162" s="117" t="s">
        <v>52</v>
      </c>
      <c r="E162" s="267">
        <v>0</v>
      </c>
      <c r="F162" s="231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266">
        <v>0</v>
      </c>
      <c r="D163" s="117" t="s">
        <v>52</v>
      </c>
      <c r="E163" s="267">
        <v>0</v>
      </c>
      <c r="F163" s="231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266">
        <v>25</v>
      </c>
      <c r="D164" s="117" t="s">
        <v>52</v>
      </c>
      <c r="E164" s="267">
        <v>0</v>
      </c>
      <c r="F164" s="231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266">
        <v>0</v>
      </c>
      <c r="D165" s="117" t="s">
        <v>52</v>
      </c>
      <c r="E165" s="267">
        <v>0</v>
      </c>
      <c r="F165" s="231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266">
        <v>25</v>
      </c>
      <c r="D166" s="117" t="s">
        <v>52</v>
      </c>
      <c r="E166" s="267">
        <v>0</v>
      </c>
      <c r="F166" s="231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266">
        <v>0</v>
      </c>
      <c r="D167" s="117" t="s">
        <v>52</v>
      </c>
      <c r="E167" s="267">
        <v>0</v>
      </c>
      <c r="F167" s="231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266">
        <v>10</v>
      </c>
      <c r="D168" s="117" t="s">
        <v>71</v>
      </c>
      <c r="E168" s="267">
        <v>0</v>
      </c>
      <c r="F168" s="231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266">
        <v>75</v>
      </c>
      <c r="D169" s="117" t="s">
        <v>71</v>
      </c>
      <c r="E169" s="267">
        <v>0</v>
      </c>
      <c r="F169" s="231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266">
        <v>10</v>
      </c>
      <c r="D170" s="117" t="s">
        <v>71</v>
      </c>
      <c r="E170" s="267">
        <v>0</v>
      </c>
      <c r="F170" s="231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266">
        <v>50</v>
      </c>
      <c r="D171" s="117" t="s">
        <v>71</v>
      </c>
      <c r="E171" s="267">
        <v>0</v>
      </c>
      <c r="F171" s="231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266">
        <v>10</v>
      </c>
      <c r="D172" s="117" t="s">
        <v>52</v>
      </c>
      <c r="E172" s="267">
        <v>0</v>
      </c>
      <c r="F172" s="231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266">
        <v>10</v>
      </c>
      <c r="D173" s="117" t="s">
        <v>71</v>
      </c>
      <c r="E173" s="267">
        <v>0</v>
      </c>
      <c r="F173" s="231">
        <f t="shared" si="7"/>
        <v>0</v>
      </c>
      <c r="G173"/>
      <c r="H173" s="141"/>
      <c r="J173" s="147"/>
    </row>
    <row r="174" spans="1:10" ht="14.25" x14ac:dyDescent="0.2">
      <c r="A174" s="196">
        <v>33</v>
      </c>
      <c r="B174" s="212" t="s">
        <v>529</v>
      </c>
      <c r="C174" s="213">
        <v>0</v>
      </c>
      <c r="D174" s="213" t="s">
        <v>52</v>
      </c>
      <c r="E174" s="267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196">
        <v>34</v>
      </c>
      <c r="B175" s="195" t="s">
        <v>536</v>
      </c>
      <c r="C175" s="194">
        <v>0</v>
      </c>
      <c r="D175" s="194" t="s">
        <v>52</v>
      </c>
      <c r="E175" s="267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196">
        <v>35</v>
      </c>
      <c r="B176" s="195" t="s">
        <v>535</v>
      </c>
      <c r="C176" s="194">
        <v>0</v>
      </c>
      <c r="D176" s="194" t="s">
        <v>52</v>
      </c>
      <c r="E176" s="267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266">
        <v>0</v>
      </c>
      <c r="D177" s="117" t="s">
        <v>71</v>
      </c>
      <c r="E177" s="267">
        <v>0</v>
      </c>
      <c r="F177" s="231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266">
        <v>20</v>
      </c>
      <c r="D178" s="117" t="s">
        <v>71</v>
      </c>
      <c r="E178" s="267">
        <v>0</v>
      </c>
      <c r="F178" s="231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266">
        <v>6</v>
      </c>
      <c r="D179" s="117" t="s">
        <v>71</v>
      </c>
      <c r="E179" s="267">
        <v>0</v>
      </c>
      <c r="F179" s="231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266">
        <v>0</v>
      </c>
      <c r="D180" s="117" t="s">
        <v>52</v>
      </c>
      <c r="E180" s="267">
        <v>0</v>
      </c>
      <c r="F180" s="231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266">
        <v>0</v>
      </c>
      <c r="D181" s="117" t="s">
        <v>52</v>
      </c>
      <c r="E181" s="267">
        <v>0</v>
      </c>
      <c r="F181" s="231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266">
        <v>75</v>
      </c>
      <c r="D182" s="117" t="s">
        <v>71</v>
      </c>
      <c r="E182" s="267">
        <v>0</v>
      </c>
      <c r="F182" s="231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266">
        <v>75</v>
      </c>
      <c r="D183" s="117" t="s">
        <v>52</v>
      </c>
      <c r="E183" s="267">
        <v>0</v>
      </c>
      <c r="F183" s="231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266">
        <v>10</v>
      </c>
      <c r="D184" s="117" t="s">
        <v>52</v>
      </c>
      <c r="E184" s="267">
        <v>0</v>
      </c>
      <c r="F184" s="231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266">
        <v>0</v>
      </c>
      <c r="D185" s="117" t="s">
        <v>52</v>
      </c>
      <c r="E185" s="267">
        <v>0</v>
      </c>
      <c r="F185" s="231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266">
        <v>0</v>
      </c>
      <c r="D186" s="117" t="s">
        <v>52</v>
      </c>
      <c r="E186" s="267">
        <v>0</v>
      </c>
      <c r="F186" s="231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266">
        <v>10</v>
      </c>
      <c r="D187" s="117" t="s">
        <v>52</v>
      </c>
      <c r="E187" s="267">
        <v>0</v>
      </c>
      <c r="F187" s="231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266">
        <v>10</v>
      </c>
      <c r="D188" s="117" t="s">
        <v>52</v>
      </c>
      <c r="E188" s="267">
        <v>0</v>
      </c>
      <c r="F188" s="231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266">
        <v>0</v>
      </c>
      <c r="D189" s="117" t="s">
        <v>71</v>
      </c>
      <c r="E189" s="267">
        <v>0</v>
      </c>
      <c r="F189" s="231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266">
        <v>0</v>
      </c>
      <c r="D190" s="117" t="s">
        <v>52</v>
      </c>
      <c r="E190" s="267">
        <v>0</v>
      </c>
      <c r="F190" s="231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266">
        <v>100</v>
      </c>
      <c r="D191" s="117" t="s">
        <v>52</v>
      </c>
      <c r="E191" s="267">
        <v>0</v>
      </c>
      <c r="F191" s="231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266">
        <v>75</v>
      </c>
      <c r="D192" s="117" t="s">
        <v>71</v>
      </c>
      <c r="E192" s="267">
        <v>0</v>
      </c>
      <c r="F192" s="231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266">
        <v>25</v>
      </c>
      <c r="D193" s="117" t="s">
        <v>52</v>
      </c>
      <c r="E193" s="267">
        <v>0</v>
      </c>
      <c r="F193" s="231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266">
        <v>75</v>
      </c>
      <c r="D194" s="117" t="s">
        <v>52</v>
      </c>
      <c r="E194" s="267">
        <v>0</v>
      </c>
      <c r="F194" s="231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267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267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267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267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266">
        <v>5</v>
      </c>
      <c r="D199" s="117" t="s">
        <v>71</v>
      </c>
      <c r="E199" s="267">
        <v>0</v>
      </c>
      <c r="F199" s="231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266">
        <v>10</v>
      </c>
      <c r="D200" s="117" t="s">
        <v>71</v>
      </c>
      <c r="E200" s="267">
        <v>0</v>
      </c>
      <c r="F200" s="231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266">
        <v>10</v>
      </c>
      <c r="D201" s="117" t="s">
        <v>71</v>
      </c>
      <c r="E201" s="267">
        <v>0</v>
      </c>
      <c r="F201" s="231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266">
        <v>40</v>
      </c>
      <c r="D202" s="117" t="s">
        <v>71</v>
      </c>
      <c r="E202" s="267">
        <v>0</v>
      </c>
      <c r="F202" s="231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266">
        <v>30</v>
      </c>
      <c r="D203" s="117" t="s">
        <v>71</v>
      </c>
      <c r="E203" s="267">
        <v>0</v>
      </c>
      <c r="F203" s="231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266">
        <v>10</v>
      </c>
      <c r="D204" s="117" t="s">
        <v>71</v>
      </c>
      <c r="E204" s="267">
        <v>0</v>
      </c>
      <c r="F204" s="231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266">
        <v>10</v>
      </c>
      <c r="D205" s="117" t="s">
        <v>71</v>
      </c>
      <c r="E205" s="267">
        <v>0</v>
      </c>
      <c r="F205" s="231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266">
        <v>5</v>
      </c>
      <c r="D206" s="117" t="s">
        <v>71</v>
      </c>
      <c r="E206" s="267">
        <v>0</v>
      </c>
      <c r="F206" s="231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266">
        <v>4</v>
      </c>
      <c r="D207" s="117" t="s">
        <v>52</v>
      </c>
      <c r="E207" s="267">
        <v>0</v>
      </c>
      <c r="F207" s="231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266">
        <v>20</v>
      </c>
      <c r="D208" s="117" t="s">
        <v>71</v>
      </c>
      <c r="E208" s="267">
        <v>0</v>
      </c>
      <c r="F208" s="231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266">
        <v>10</v>
      </c>
      <c r="D209" s="117" t="s">
        <v>71</v>
      </c>
      <c r="E209" s="267">
        <v>0</v>
      </c>
      <c r="F209" s="231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266">
        <v>35</v>
      </c>
      <c r="D210" s="117" t="s">
        <v>71</v>
      </c>
      <c r="E210" s="267">
        <v>0</v>
      </c>
      <c r="F210" s="231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266">
        <v>3</v>
      </c>
      <c r="D211" s="84" t="s">
        <v>71</v>
      </c>
      <c r="E211" s="267">
        <v>0</v>
      </c>
      <c r="F211" s="231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266">
        <v>7</v>
      </c>
      <c r="D212" s="117" t="s">
        <v>14</v>
      </c>
      <c r="E212" s="267">
        <v>0</v>
      </c>
      <c r="F212" s="231">
        <f t="shared" si="7"/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266">
        <v>3</v>
      </c>
      <c r="D213" s="117" t="s">
        <v>71</v>
      </c>
      <c r="E213" s="267">
        <v>0</v>
      </c>
      <c r="F213" s="231">
        <f t="shared" si="7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266">
        <v>8</v>
      </c>
      <c r="D214" s="117" t="s">
        <v>71</v>
      </c>
      <c r="E214" s="267">
        <v>0</v>
      </c>
      <c r="F214" s="231">
        <f t="shared" si="7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266">
        <v>0</v>
      </c>
      <c r="D215" s="117" t="s">
        <v>71</v>
      </c>
      <c r="E215" s="267">
        <v>0</v>
      </c>
      <c r="F215" s="231">
        <f t="shared" si="7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266">
        <v>12</v>
      </c>
      <c r="D216" s="117" t="s">
        <v>71</v>
      </c>
      <c r="E216" s="267">
        <v>0</v>
      </c>
      <c r="F216" s="231">
        <f t="shared" si="7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266">
        <v>0</v>
      </c>
      <c r="D217" s="120" t="s">
        <v>52</v>
      </c>
      <c r="E217" s="267">
        <v>0</v>
      </c>
      <c r="F217" s="231">
        <f t="shared" si="7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266">
        <v>25</v>
      </c>
      <c r="D218" s="117" t="s">
        <v>71</v>
      </c>
      <c r="E218" s="267">
        <v>0</v>
      </c>
      <c r="F218" s="231">
        <f t="shared" si="7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266">
        <v>48</v>
      </c>
      <c r="D219" s="117" t="s">
        <v>52</v>
      </c>
      <c r="E219" s="267">
        <v>0</v>
      </c>
      <c r="F219" s="231">
        <f t="shared" ref="F219:F284" si="8">C219*E219</f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266">
        <v>0</v>
      </c>
      <c r="D220" s="117" t="s">
        <v>52</v>
      </c>
      <c r="E220" s="267">
        <v>0</v>
      </c>
      <c r="F220" s="231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266">
        <v>10</v>
      </c>
      <c r="D221" s="117" t="s">
        <v>71</v>
      </c>
      <c r="E221" s="267">
        <v>0</v>
      </c>
      <c r="F221" s="231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266">
        <v>0</v>
      </c>
      <c r="D222" s="120" t="s">
        <v>17</v>
      </c>
      <c r="E222" s="267">
        <v>0</v>
      </c>
      <c r="F222" s="231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266">
        <v>8</v>
      </c>
      <c r="D223" s="120" t="s">
        <v>71</v>
      </c>
      <c r="E223" s="267">
        <v>0</v>
      </c>
      <c r="F223" s="231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266">
        <v>31</v>
      </c>
      <c r="D224" s="120" t="s">
        <v>71</v>
      </c>
      <c r="E224" s="267">
        <v>0</v>
      </c>
      <c r="F224" s="231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266">
        <v>50</v>
      </c>
      <c r="D225" s="192" t="s">
        <v>71</v>
      </c>
      <c r="E225" s="267">
        <v>0</v>
      </c>
      <c r="F225" s="270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266">
        <v>0</v>
      </c>
      <c r="D226" s="117" t="s">
        <v>52</v>
      </c>
      <c r="E226" s="267">
        <v>0</v>
      </c>
      <c r="F226" s="231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266">
        <v>78</v>
      </c>
      <c r="D227" s="117" t="s">
        <v>187</v>
      </c>
      <c r="E227" s="267">
        <v>0</v>
      </c>
      <c r="F227" s="231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266">
        <v>0</v>
      </c>
      <c r="D228" s="117" t="s">
        <v>14</v>
      </c>
      <c r="E228" s="267">
        <v>0</v>
      </c>
      <c r="F228" s="231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266">
        <v>15</v>
      </c>
      <c r="D229" s="117" t="s">
        <v>17</v>
      </c>
      <c r="E229" s="267">
        <v>0</v>
      </c>
      <c r="F229" s="231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266">
        <v>10</v>
      </c>
      <c r="D230" s="117" t="s">
        <v>71</v>
      </c>
      <c r="E230" s="267">
        <v>0</v>
      </c>
      <c r="F230" s="231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266">
        <v>10</v>
      </c>
      <c r="D231" s="117" t="s">
        <v>52</v>
      </c>
      <c r="E231" s="267">
        <v>0</v>
      </c>
      <c r="F231" s="231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266">
        <v>10</v>
      </c>
      <c r="D232" s="117" t="s">
        <v>71</v>
      </c>
      <c r="E232" s="267">
        <v>0</v>
      </c>
      <c r="F232" s="231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266">
        <v>5</v>
      </c>
      <c r="D233" s="117" t="s">
        <v>71</v>
      </c>
      <c r="E233" s="267">
        <v>0</v>
      </c>
      <c r="F233" s="231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266">
        <v>0</v>
      </c>
      <c r="D234" s="117" t="s">
        <v>71</v>
      </c>
      <c r="E234" s="267">
        <v>0</v>
      </c>
      <c r="F234" s="231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266">
        <v>45</v>
      </c>
      <c r="D235" s="117" t="s">
        <v>52</v>
      </c>
      <c r="E235" s="267">
        <v>0</v>
      </c>
      <c r="F235" s="231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266">
        <v>0</v>
      </c>
      <c r="D236" s="117" t="s">
        <v>52</v>
      </c>
      <c r="E236" s="267">
        <v>0</v>
      </c>
      <c r="F236" s="231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266">
        <v>0</v>
      </c>
      <c r="D237" s="117" t="s">
        <v>17</v>
      </c>
      <c r="E237" s="267">
        <v>0</v>
      </c>
      <c r="F237" s="231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266">
        <v>0</v>
      </c>
      <c r="D238" s="117" t="s">
        <v>17</v>
      </c>
      <c r="E238" s="267">
        <v>0</v>
      </c>
      <c r="F238" s="231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266">
        <v>0</v>
      </c>
      <c r="D239" s="117" t="s">
        <v>14</v>
      </c>
      <c r="E239" s="267">
        <v>0</v>
      </c>
      <c r="F239" s="231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266">
        <v>3</v>
      </c>
      <c r="D240" s="117" t="s">
        <v>71</v>
      </c>
      <c r="E240" s="267">
        <v>0</v>
      </c>
      <c r="F240" s="231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266">
        <v>40</v>
      </c>
      <c r="D241" s="243" t="s">
        <v>71</v>
      </c>
      <c r="E241" s="267">
        <v>0</v>
      </c>
      <c r="F241" s="231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266">
        <v>0</v>
      </c>
      <c r="D242" s="117" t="s">
        <v>52</v>
      </c>
      <c r="E242" s="267">
        <v>0</v>
      </c>
      <c r="F242" s="231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266">
        <v>0</v>
      </c>
      <c r="D243" s="117" t="s">
        <v>14</v>
      </c>
      <c r="E243" s="267">
        <v>0</v>
      </c>
      <c r="F243" s="231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266">
        <v>0</v>
      </c>
      <c r="D244" s="117" t="s">
        <v>71</v>
      </c>
      <c r="E244" s="267">
        <v>0</v>
      </c>
      <c r="F244" s="231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266">
        <v>0</v>
      </c>
      <c r="D245" s="117" t="s">
        <v>14</v>
      </c>
      <c r="E245" s="267">
        <v>0</v>
      </c>
      <c r="F245" s="231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266">
        <v>0</v>
      </c>
      <c r="D246" s="117" t="s">
        <v>71</v>
      </c>
      <c r="E246" s="267">
        <v>0</v>
      </c>
      <c r="F246" s="231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266">
        <v>18</v>
      </c>
      <c r="D247" s="117" t="s">
        <v>14</v>
      </c>
      <c r="E247" s="267">
        <v>0</v>
      </c>
      <c r="F247" s="231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266">
        <v>5</v>
      </c>
      <c r="D248" s="117" t="s">
        <v>71</v>
      </c>
      <c r="E248" s="267">
        <v>0</v>
      </c>
      <c r="F248" s="231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266">
        <v>216</v>
      </c>
      <c r="D249" s="117" t="s">
        <v>14</v>
      </c>
      <c r="E249" s="267">
        <v>0</v>
      </c>
      <c r="F249" s="231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266">
        <v>8</v>
      </c>
      <c r="D250" s="117" t="s">
        <v>71</v>
      </c>
      <c r="E250" s="267">
        <v>0</v>
      </c>
      <c r="F250" s="231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266">
        <v>20</v>
      </c>
      <c r="D251" s="117" t="s">
        <v>71</v>
      </c>
      <c r="E251" s="267">
        <v>0</v>
      </c>
      <c r="F251" s="231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266">
        <v>20</v>
      </c>
      <c r="D252" s="117" t="s">
        <v>71</v>
      </c>
      <c r="E252" s="267">
        <v>0</v>
      </c>
      <c r="F252" s="231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266">
        <v>20</v>
      </c>
      <c r="D253" s="117" t="s">
        <v>71</v>
      </c>
      <c r="E253" s="267">
        <v>0</v>
      </c>
      <c r="F253" s="231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266">
        <v>20</v>
      </c>
      <c r="D254" s="220" t="s">
        <v>71</v>
      </c>
      <c r="E254" s="267">
        <v>0</v>
      </c>
      <c r="F254" s="272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266">
        <v>20</v>
      </c>
      <c r="D255" s="220" t="s">
        <v>71</v>
      </c>
      <c r="E255" s="267">
        <v>0</v>
      </c>
      <c r="F255" s="272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266">
        <v>12</v>
      </c>
      <c r="D256" s="117" t="s">
        <v>71</v>
      </c>
      <c r="E256" s="267">
        <v>0</v>
      </c>
      <c r="F256" s="231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266">
        <v>30</v>
      </c>
      <c r="D257" s="117" t="s">
        <v>71</v>
      </c>
      <c r="E257" s="267">
        <v>0</v>
      </c>
      <c r="F257" s="231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266">
        <v>0</v>
      </c>
      <c r="D258" s="117" t="s">
        <v>71</v>
      </c>
      <c r="E258" s="267">
        <v>0</v>
      </c>
      <c r="F258" s="231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266">
        <v>0</v>
      </c>
      <c r="D259" s="117" t="s">
        <v>71</v>
      </c>
      <c r="E259" s="267">
        <v>0</v>
      </c>
      <c r="F259" s="231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266">
        <v>60</v>
      </c>
      <c r="D260" s="117" t="s">
        <v>71</v>
      </c>
      <c r="E260" s="267">
        <v>0</v>
      </c>
      <c r="F260" s="231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266">
        <v>5</v>
      </c>
      <c r="D261" s="117" t="s">
        <v>71</v>
      </c>
      <c r="E261" s="267">
        <v>0</v>
      </c>
      <c r="F261" s="231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266">
        <v>0</v>
      </c>
      <c r="D262" s="117" t="s">
        <v>71</v>
      </c>
      <c r="E262" s="267">
        <v>0</v>
      </c>
      <c r="F262" s="231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266">
        <v>0</v>
      </c>
      <c r="D263" s="117" t="s">
        <v>71</v>
      </c>
      <c r="E263" s="267">
        <v>0</v>
      </c>
      <c r="F263" s="231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266">
        <v>10</v>
      </c>
      <c r="D264" s="117" t="s">
        <v>71</v>
      </c>
      <c r="E264" s="267">
        <v>0</v>
      </c>
      <c r="F264" s="231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266">
        <v>24</v>
      </c>
      <c r="D265" s="117" t="s">
        <v>71</v>
      </c>
      <c r="E265" s="267">
        <v>0</v>
      </c>
      <c r="F265" s="231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266">
        <v>12</v>
      </c>
      <c r="D266" s="117" t="s">
        <v>14</v>
      </c>
      <c r="E266" s="267">
        <v>0</v>
      </c>
      <c r="F266" s="231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266">
        <v>2</v>
      </c>
      <c r="D267" s="117" t="s">
        <v>14</v>
      </c>
      <c r="E267" s="267">
        <v>0</v>
      </c>
      <c r="F267" s="231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266">
        <v>6</v>
      </c>
      <c r="D268" s="120" t="s">
        <v>71</v>
      </c>
      <c r="E268" s="267">
        <v>0</v>
      </c>
      <c r="F268" s="244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266">
        <v>0</v>
      </c>
      <c r="D269" s="120" t="s">
        <v>71</v>
      </c>
      <c r="E269" s="267">
        <v>0</v>
      </c>
      <c r="F269" s="244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266">
        <v>8</v>
      </c>
      <c r="D270" s="117" t="s">
        <v>187</v>
      </c>
      <c r="E270" s="267">
        <v>0</v>
      </c>
      <c r="F270" s="231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266">
        <v>2</v>
      </c>
      <c r="D271" s="117" t="s">
        <v>71</v>
      </c>
      <c r="E271" s="267">
        <v>0</v>
      </c>
      <c r="F271" s="231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266">
        <v>0</v>
      </c>
      <c r="D272" s="117" t="s">
        <v>14</v>
      </c>
      <c r="E272" s="267">
        <v>0</v>
      </c>
      <c r="F272" s="231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266">
        <v>0</v>
      </c>
      <c r="D273" s="117" t="s">
        <v>14</v>
      </c>
      <c r="E273" s="267">
        <v>0</v>
      </c>
      <c r="F273" s="231">
        <f t="shared" si="8"/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266">
        <v>5</v>
      </c>
      <c r="D274" s="117" t="s">
        <v>52</v>
      </c>
      <c r="E274" s="267">
        <v>0</v>
      </c>
      <c r="F274" s="231">
        <f t="shared" si="8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266">
        <v>0</v>
      </c>
      <c r="D275" s="243" t="s">
        <v>14</v>
      </c>
      <c r="E275" s="267">
        <v>0</v>
      </c>
      <c r="F275" s="231">
        <f t="shared" si="8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266">
        <v>0</v>
      </c>
      <c r="D276" s="243" t="s">
        <v>71</v>
      </c>
      <c r="E276" s="267">
        <v>0</v>
      </c>
      <c r="F276" s="231">
        <f t="shared" si="8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266">
        <v>3</v>
      </c>
      <c r="D277" s="117" t="s">
        <v>52</v>
      </c>
      <c r="E277" s="267">
        <v>0</v>
      </c>
      <c r="F277" s="231">
        <f t="shared" si="8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266">
        <v>25</v>
      </c>
      <c r="D278" s="192" t="s">
        <v>71</v>
      </c>
      <c r="E278" s="267">
        <v>0</v>
      </c>
      <c r="F278" s="270">
        <f t="shared" si="8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266">
        <v>0</v>
      </c>
      <c r="D279" s="117" t="s">
        <v>52</v>
      </c>
      <c r="E279" s="267">
        <v>0</v>
      </c>
      <c r="F279" s="231">
        <f t="shared" si="8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266">
        <v>40</v>
      </c>
      <c r="D280" s="117" t="s">
        <v>52</v>
      </c>
      <c r="E280" s="267">
        <v>0</v>
      </c>
      <c r="F280" s="231">
        <f t="shared" si="8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266">
        <v>0</v>
      </c>
      <c r="D281" s="11" t="s">
        <v>52</v>
      </c>
      <c r="E281" s="267">
        <v>0</v>
      </c>
      <c r="F281" s="231">
        <f t="shared" si="8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266">
        <v>96</v>
      </c>
      <c r="D282" s="117" t="s">
        <v>71</v>
      </c>
      <c r="E282" s="267">
        <v>0</v>
      </c>
      <c r="F282" s="231">
        <f t="shared" si="8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266">
        <v>12</v>
      </c>
      <c r="D283" s="117" t="s">
        <v>52</v>
      </c>
      <c r="E283" s="267">
        <v>0</v>
      </c>
      <c r="F283" s="231">
        <f t="shared" si="8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266">
        <v>330</v>
      </c>
      <c r="D284" s="117" t="s">
        <v>71</v>
      </c>
      <c r="E284" s="267">
        <v>0</v>
      </c>
      <c r="F284" s="231">
        <f t="shared" si="8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266">
        <v>24</v>
      </c>
      <c r="D285" s="117" t="s">
        <v>71</v>
      </c>
      <c r="E285" s="267">
        <v>0</v>
      </c>
      <c r="F285" s="231">
        <f t="shared" ref="F285:F323" si="9">C285*E285</f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266">
        <v>0</v>
      </c>
      <c r="D286" s="117" t="s">
        <v>71</v>
      </c>
      <c r="E286" s="267">
        <v>0</v>
      </c>
      <c r="F286" s="231">
        <f t="shared" si="9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266">
        <v>24</v>
      </c>
      <c r="D287" s="273" t="s">
        <v>71</v>
      </c>
      <c r="E287" s="267">
        <v>0</v>
      </c>
      <c r="F287" s="272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266">
        <v>260</v>
      </c>
      <c r="D288" s="117" t="s">
        <v>52</v>
      </c>
      <c r="E288" s="267">
        <v>0</v>
      </c>
      <c r="F288" s="231">
        <f>C288*E288</f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266">
        <v>8</v>
      </c>
      <c r="D289" s="117" t="s">
        <v>71</v>
      </c>
      <c r="E289" s="267">
        <v>0</v>
      </c>
      <c r="F289" s="231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266">
        <v>2</v>
      </c>
      <c r="D290" s="117" t="s">
        <v>52</v>
      </c>
      <c r="E290" s="267">
        <v>0</v>
      </c>
      <c r="F290" s="231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267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267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266">
        <v>120</v>
      </c>
      <c r="D293" s="117" t="s">
        <v>187</v>
      </c>
      <c r="E293" s="267">
        <v>0</v>
      </c>
      <c r="F293" s="231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266">
        <v>0</v>
      </c>
      <c r="D294" s="120" t="s">
        <v>52</v>
      </c>
      <c r="E294" s="267">
        <v>0</v>
      </c>
      <c r="F294" s="231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266">
        <v>10</v>
      </c>
      <c r="D295" s="117" t="s">
        <v>71</v>
      </c>
      <c r="E295" s="267">
        <v>0</v>
      </c>
      <c r="F295" s="231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266">
        <v>2</v>
      </c>
      <c r="D296" s="117" t="s">
        <v>14</v>
      </c>
      <c r="E296" s="267">
        <v>0</v>
      </c>
      <c r="F296" s="231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266">
        <v>12</v>
      </c>
      <c r="D297" s="117" t="s">
        <v>52</v>
      </c>
      <c r="E297" s="267">
        <v>0</v>
      </c>
      <c r="F297" s="231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266">
        <v>20</v>
      </c>
      <c r="D298" s="273" t="s">
        <v>71</v>
      </c>
      <c r="E298" s="267">
        <v>0</v>
      </c>
      <c r="F298" s="272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266">
        <v>6</v>
      </c>
      <c r="D299" s="117" t="s">
        <v>52</v>
      </c>
      <c r="E299" s="267">
        <v>0</v>
      </c>
      <c r="F299" s="231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266">
        <v>30</v>
      </c>
      <c r="D300" s="117" t="s">
        <v>71</v>
      </c>
      <c r="E300" s="267">
        <v>0</v>
      </c>
      <c r="F300" s="231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266">
        <v>6</v>
      </c>
      <c r="D301" s="117" t="s">
        <v>71</v>
      </c>
      <c r="E301" s="267">
        <v>0</v>
      </c>
      <c r="F301" s="231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266">
        <v>36</v>
      </c>
      <c r="D302" s="58" t="s">
        <v>52</v>
      </c>
      <c r="E302" s="267">
        <v>0</v>
      </c>
      <c r="F302" s="231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266">
        <v>6</v>
      </c>
      <c r="D303" s="58" t="s">
        <v>52</v>
      </c>
      <c r="E303" s="267">
        <v>0</v>
      </c>
      <c r="F303" s="231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266">
        <v>0</v>
      </c>
      <c r="D304" s="243" t="s">
        <v>197</v>
      </c>
      <c r="E304" s="267">
        <v>0</v>
      </c>
      <c r="F304" s="231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266">
        <v>0</v>
      </c>
      <c r="D305" s="117" t="s">
        <v>14</v>
      </c>
      <c r="E305" s="267">
        <v>0</v>
      </c>
      <c r="F305" s="231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266">
        <v>0</v>
      </c>
      <c r="D306" s="243" t="s">
        <v>197</v>
      </c>
      <c r="E306" s="267">
        <v>0</v>
      </c>
      <c r="F306" s="231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266">
        <v>320</v>
      </c>
      <c r="D307" s="117" t="s">
        <v>52</v>
      </c>
      <c r="E307" s="267">
        <v>0</v>
      </c>
      <c r="F307" s="231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266">
        <v>36</v>
      </c>
      <c r="D308" s="117" t="s">
        <v>52</v>
      </c>
      <c r="E308" s="267">
        <v>0</v>
      </c>
      <c r="F308" s="231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266">
        <v>0</v>
      </c>
      <c r="D309" s="243" t="s">
        <v>71</v>
      </c>
      <c r="E309" s="267">
        <v>0</v>
      </c>
      <c r="F309" s="231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266">
        <v>10</v>
      </c>
      <c r="D310" s="117" t="s">
        <v>52</v>
      </c>
      <c r="E310" s="267">
        <v>0</v>
      </c>
      <c r="F310" s="231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266">
        <v>10</v>
      </c>
      <c r="D311" s="117" t="s">
        <v>71</v>
      </c>
      <c r="E311" s="267">
        <v>0</v>
      </c>
      <c r="F311" s="231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266">
        <v>0</v>
      </c>
      <c r="D312" s="117" t="s">
        <v>71</v>
      </c>
      <c r="E312" s="267">
        <v>0</v>
      </c>
      <c r="F312" s="231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266">
        <v>0</v>
      </c>
      <c r="D313" s="117" t="s">
        <v>52</v>
      </c>
      <c r="E313" s="267">
        <v>0</v>
      </c>
      <c r="F313" s="231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266">
        <v>24</v>
      </c>
      <c r="D314" s="243" t="s">
        <v>52</v>
      </c>
      <c r="E314" s="267">
        <v>0</v>
      </c>
      <c r="F314" s="231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266">
        <v>24</v>
      </c>
      <c r="D315" s="120" t="s">
        <v>52</v>
      </c>
      <c r="E315" s="267">
        <v>0</v>
      </c>
      <c r="F315" s="231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266">
        <v>0</v>
      </c>
      <c r="D316" s="220" t="s">
        <v>71</v>
      </c>
      <c r="E316" s="267">
        <v>0</v>
      </c>
      <c r="F316" s="272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266">
        <v>0</v>
      </c>
      <c r="D317" s="117" t="s">
        <v>52</v>
      </c>
      <c r="E317" s="267">
        <v>0</v>
      </c>
      <c r="F317" s="231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266">
        <v>10</v>
      </c>
      <c r="D318" s="117" t="s">
        <v>71</v>
      </c>
      <c r="E318" s="267">
        <v>0</v>
      </c>
      <c r="F318" s="231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266">
        <v>290</v>
      </c>
      <c r="D319" s="61" t="s">
        <v>71</v>
      </c>
      <c r="E319" s="267">
        <v>0</v>
      </c>
      <c r="F319" s="231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266">
        <v>0</v>
      </c>
      <c r="D320" s="120" t="s">
        <v>71</v>
      </c>
      <c r="E320" s="267">
        <v>0</v>
      </c>
      <c r="F320" s="231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266">
        <v>40</v>
      </c>
      <c r="D321" s="117" t="s">
        <v>71</v>
      </c>
      <c r="E321" s="267">
        <v>0</v>
      </c>
      <c r="F321" s="231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266">
        <v>0</v>
      </c>
      <c r="D322" s="117" t="s">
        <v>71</v>
      </c>
      <c r="E322" s="267">
        <v>0</v>
      </c>
      <c r="F322" s="231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266">
        <v>0</v>
      </c>
      <c r="D323" s="11" t="s">
        <v>52</v>
      </c>
      <c r="E323" s="267">
        <v>0</v>
      </c>
      <c r="F323" s="231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266">
        <v>280</v>
      </c>
      <c r="D324" s="213" t="s">
        <v>71</v>
      </c>
      <c r="E324" s="267">
        <v>0</v>
      </c>
      <c r="F324" s="274">
        <f>C324*E324</f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267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267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267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266">
        <v>35</v>
      </c>
      <c r="D332" s="117" t="s">
        <v>14</v>
      </c>
      <c r="E332" s="224">
        <v>0</v>
      </c>
      <c r="F332" s="231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266">
        <v>0</v>
      </c>
      <c r="D333" s="117" t="s">
        <v>14</v>
      </c>
      <c r="E333" s="224">
        <v>0</v>
      </c>
      <c r="F333" s="231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266">
        <v>0</v>
      </c>
      <c r="D334" s="249" t="s">
        <v>14</v>
      </c>
      <c r="E334" s="224">
        <v>0</v>
      </c>
      <c r="F334" s="231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266">
        <v>0</v>
      </c>
      <c r="D335" s="117" t="s">
        <v>14</v>
      </c>
      <c r="E335" s="224">
        <v>0</v>
      </c>
      <c r="F335" s="231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266">
        <v>0</v>
      </c>
      <c r="D336" s="117" t="s">
        <v>14</v>
      </c>
      <c r="E336" s="224">
        <v>0</v>
      </c>
      <c r="F336" s="231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266">
        <v>0</v>
      </c>
      <c r="D337" s="117" t="s">
        <v>14</v>
      </c>
      <c r="E337" s="224">
        <v>0</v>
      </c>
      <c r="F337" s="231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266">
        <v>70</v>
      </c>
      <c r="D338" s="117" t="s">
        <v>14</v>
      </c>
      <c r="E338" s="224">
        <v>0</v>
      </c>
      <c r="F338" s="231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266">
        <v>0</v>
      </c>
      <c r="D339" s="117" t="s">
        <v>14</v>
      </c>
      <c r="E339" s="224">
        <v>0</v>
      </c>
      <c r="F339" s="231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266">
        <v>40</v>
      </c>
      <c r="D340" s="117" t="s">
        <v>17</v>
      </c>
      <c r="E340" s="224">
        <v>0</v>
      </c>
      <c r="F340" s="231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266">
        <v>10</v>
      </c>
      <c r="D341" s="117" t="s">
        <v>17</v>
      </c>
      <c r="E341" s="224">
        <v>0</v>
      </c>
      <c r="F341" s="231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266">
        <v>0</v>
      </c>
      <c r="D342" s="117" t="s">
        <v>14</v>
      </c>
      <c r="E342" s="224">
        <v>0</v>
      </c>
      <c r="F342" s="231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266">
        <v>35</v>
      </c>
      <c r="D343" s="117" t="s">
        <v>14</v>
      </c>
      <c r="E343" s="224">
        <v>0</v>
      </c>
      <c r="F343" s="231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266">
        <v>70</v>
      </c>
      <c r="D344" s="117" t="s">
        <v>14</v>
      </c>
      <c r="E344" s="224">
        <v>0</v>
      </c>
      <c r="F344" s="231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266">
        <v>175</v>
      </c>
      <c r="D345" s="117" t="s">
        <v>14</v>
      </c>
      <c r="E345" s="224">
        <v>0</v>
      </c>
      <c r="F345" s="231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266">
        <v>40</v>
      </c>
      <c r="D346" s="117" t="s">
        <v>14</v>
      </c>
      <c r="E346" s="224">
        <v>0</v>
      </c>
      <c r="F346" s="231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266">
        <v>50</v>
      </c>
      <c r="D347" s="117" t="s">
        <v>14</v>
      </c>
      <c r="E347" s="224">
        <v>0</v>
      </c>
      <c r="F347" s="231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266">
        <v>50</v>
      </c>
      <c r="D348" s="117" t="s">
        <v>14</v>
      </c>
      <c r="E348" s="224">
        <v>0</v>
      </c>
      <c r="F348" s="231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266">
        <v>0</v>
      </c>
      <c r="D349" s="117" t="s">
        <v>14</v>
      </c>
      <c r="E349" s="224">
        <v>0</v>
      </c>
      <c r="F349" s="231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266">
        <v>0</v>
      </c>
      <c r="D350" s="117" t="s">
        <v>14</v>
      </c>
      <c r="E350" s="224">
        <v>0</v>
      </c>
      <c r="F350" s="231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266">
        <v>0</v>
      </c>
      <c r="D351" s="117" t="s">
        <v>14</v>
      </c>
      <c r="E351" s="224">
        <v>0</v>
      </c>
      <c r="F351" s="231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266">
        <v>10</v>
      </c>
      <c r="D352" s="117" t="s">
        <v>14</v>
      </c>
      <c r="E352" s="224">
        <v>0</v>
      </c>
      <c r="F352" s="231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266">
        <v>0</v>
      </c>
      <c r="D353" s="117" t="s">
        <v>14</v>
      </c>
      <c r="E353" s="224">
        <v>0</v>
      </c>
      <c r="F353" s="231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266">
        <v>0</v>
      </c>
      <c r="D354" s="117" t="s">
        <v>14</v>
      </c>
      <c r="E354" s="224">
        <v>0</v>
      </c>
      <c r="F354" s="231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266">
        <v>25</v>
      </c>
      <c r="D355" s="117" t="s">
        <v>14</v>
      </c>
      <c r="E355" s="224">
        <v>0</v>
      </c>
      <c r="F355" s="231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266">
        <v>0</v>
      </c>
      <c r="D356" s="117" t="s">
        <v>14</v>
      </c>
      <c r="E356" s="224">
        <v>0</v>
      </c>
      <c r="F356" s="231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266">
        <v>0</v>
      </c>
      <c r="D357" s="117" t="s">
        <v>17</v>
      </c>
      <c r="E357" s="224">
        <v>0</v>
      </c>
      <c r="F357" s="231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266">
        <v>75</v>
      </c>
      <c r="D358" s="117" t="s">
        <v>14</v>
      </c>
      <c r="E358" s="224">
        <v>0</v>
      </c>
      <c r="F358" s="231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266">
        <v>75</v>
      </c>
      <c r="D359" s="117" t="s">
        <v>14</v>
      </c>
      <c r="E359" s="224">
        <v>0</v>
      </c>
      <c r="F359" s="231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266">
        <v>0</v>
      </c>
      <c r="D360" s="117" t="s">
        <v>17</v>
      </c>
      <c r="E360" s="224">
        <v>0</v>
      </c>
      <c r="F360" s="231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266">
        <v>30</v>
      </c>
      <c r="D361" s="117" t="s">
        <v>14</v>
      </c>
      <c r="E361" s="224">
        <v>0</v>
      </c>
      <c r="F361" s="231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266">
        <v>30</v>
      </c>
      <c r="D362" s="117" t="s">
        <v>14</v>
      </c>
      <c r="E362" s="224">
        <v>0</v>
      </c>
      <c r="F362" s="231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266">
        <v>60</v>
      </c>
      <c r="D363" s="117" t="s">
        <v>14</v>
      </c>
      <c r="E363" s="224">
        <v>0</v>
      </c>
      <c r="F363" s="231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266">
        <v>0</v>
      </c>
      <c r="D364" s="117" t="s">
        <v>14</v>
      </c>
      <c r="E364" s="224">
        <v>0</v>
      </c>
      <c r="F364" s="231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266">
        <v>5</v>
      </c>
      <c r="D365" s="117" t="s">
        <v>14</v>
      </c>
      <c r="E365" s="224">
        <v>0</v>
      </c>
      <c r="F365" s="231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266">
        <v>10</v>
      </c>
      <c r="D366" s="117" t="s">
        <v>14</v>
      </c>
      <c r="E366" s="224">
        <v>0</v>
      </c>
      <c r="F366" s="231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266">
        <v>0</v>
      </c>
      <c r="D367" s="58" t="s">
        <v>17</v>
      </c>
      <c r="E367" s="224">
        <v>0</v>
      </c>
      <c r="F367" s="231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266">
        <v>10</v>
      </c>
      <c r="D368" s="117" t="s">
        <v>14</v>
      </c>
      <c r="E368" s="224">
        <v>0</v>
      </c>
      <c r="F368" s="231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266">
        <v>25</v>
      </c>
      <c r="D369" s="117" t="s">
        <v>14</v>
      </c>
      <c r="E369" s="224">
        <v>0</v>
      </c>
      <c r="F369" s="231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266">
        <v>60</v>
      </c>
      <c r="D370" s="117" t="s">
        <v>14</v>
      </c>
      <c r="E370" s="224">
        <v>0</v>
      </c>
      <c r="F370" s="231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266">
        <v>0</v>
      </c>
      <c r="D371" s="117" t="s">
        <v>52</v>
      </c>
      <c r="E371" s="224">
        <v>0</v>
      </c>
      <c r="F371" s="231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266">
        <v>0</v>
      </c>
      <c r="D372" s="117" t="s">
        <v>14</v>
      </c>
      <c r="E372" s="224">
        <v>0</v>
      </c>
      <c r="F372" s="231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266">
        <v>0</v>
      </c>
      <c r="D373" s="117" t="s">
        <v>14</v>
      </c>
      <c r="E373" s="224">
        <v>0</v>
      </c>
      <c r="F373" s="231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266">
        <v>0</v>
      </c>
      <c r="D374" s="117" t="s">
        <v>52</v>
      </c>
      <c r="E374" s="224">
        <v>0</v>
      </c>
      <c r="F374" s="231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17">
        <v>375</v>
      </c>
      <c r="D379" s="117" t="s">
        <v>14</v>
      </c>
      <c r="E379" s="225">
        <v>0</v>
      </c>
      <c r="F379" s="231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17">
        <v>2400</v>
      </c>
      <c r="D384" s="117" t="s">
        <v>14</v>
      </c>
      <c r="E384" s="226">
        <v>0</v>
      </c>
      <c r="F384" s="231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266">
        <v>45</v>
      </c>
      <c r="D389" s="117" t="s">
        <v>14</v>
      </c>
      <c r="E389" s="225">
        <v>0</v>
      </c>
      <c r="F389" s="231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266">
        <v>40</v>
      </c>
      <c r="D390" s="53" t="s">
        <v>14</v>
      </c>
      <c r="E390" s="225">
        <v>0</v>
      </c>
      <c r="F390" s="231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266">
        <v>80</v>
      </c>
      <c r="D391" s="117" t="s">
        <v>14</v>
      </c>
      <c r="E391" s="225">
        <v>0</v>
      </c>
      <c r="F391" s="231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266">
        <v>30</v>
      </c>
      <c r="D392" s="117" t="s">
        <v>14</v>
      </c>
      <c r="E392" s="225">
        <v>0</v>
      </c>
      <c r="F392" s="231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266">
        <v>80</v>
      </c>
      <c r="D393" s="117" t="s">
        <v>14</v>
      </c>
      <c r="E393" s="225">
        <v>0</v>
      </c>
      <c r="F393" s="231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266">
        <v>30</v>
      </c>
      <c r="D394" s="117" t="s">
        <v>14</v>
      </c>
      <c r="E394" s="225">
        <v>0</v>
      </c>
      <c r="F394" s="231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266">
        <v>140</v>
      </c>
      <c r="D395" s="117" t="s">
        <v>14</v>
      </c>
      <c r="E395" s="225">
        <v>0</v>
      </c>
      <c r="F395" s="231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266">
        <v>38</v>
      </c>
      <c r="D396" s="117" t="s">
        <v>14</v>
      </c>
      <c r="E396" s="225">
        <v>0</v>
      </c>
      <c r="F396" s="231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266">
        <v>3</v>
      </c>
      <c r="D397" s="120" t="s">
        <v>14</v>
      </c>
      <c r="E397" s="225">
        <v>0</v>
      </c>
      <c r="F397" s="244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0</v>
      </c>
      <c r="D398" s="414" t="s">
        <v>52</v>
      </c>
      <c r="E398" s="226">
        <v>0</v>
      </c>
      <c r="F398" s="459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266">
        <v>5</v>
      </c>
      <c r="D399" s="117" t="s">
        <v>71</v>
      </c>
      <c r="E399" s="225">
        <v>0</v>
      </c>
      <c r="F399" s="231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266">
        <v>38</v>
      </c>
      <c r="D400" s="117" t="s">
        <v>14</v>
      </c>
      <c r="E400" s="225">
        <v>0</v>
      </c>
      <c r="F400" s="231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266">
        <v>50</v>
      </c>
      <c r="D401" s="117" t="s">
        <v>14</v>
      </c>
      <c r="E401" s="225">
        <v>0</v>
      </c>
      <c r="F401" s="231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266">
        <v>43</v>
      </c>
      <c r="D402" s="117" t="s">
        <v>14</v>
      </c>
      <c r="E402" s="225">
        <v>0</v>
      </c>
      <c r="F402" s="231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266">
        <v>135</v>
      </c>
      <c r="D403" s="117" t="s">
        <v>71</v>
      </c>
      <c r="E403" s="225">
        <v>0</v>
      </c>
      <c r="F403" s="231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266">
        <v>10</v>
      </c>
      <c r="D404" s="117" t="s">
        <v>71</v>
      </c>
      <c r="E404" s="225">
        <v>0</v>
      </c>
      <c r="F404" s="231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266">
        <v>45</v>
      </c>
      <c r="D405" s="117" t="s">
        <v>14</v>
      </c>
      <c r="E405" s="225">
        <v>0</v>
      </c>
      <c r="F405" s="231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266">
        <v>0</v>
      </c>
      <c r="D406" s="117" t="s">
        <v>14</v>
      </c>
      <c r="E406" s="225">
        <v>0</v>
      </c>
      <c r="F406" s="231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266">
        <v>30</v>
      </c>
      <c r="D407" s="117" t="s">
        <v>14</v>
      </c>
      <c r="E407" s="225">
        <v>0</v>
      </c>
      <c r="F407" s="231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266">
        <v>50</v>
      </c>
      <c r="D408" s="117" t="s">
        <v>71</v>
      </c>
      <c r="E408" s="225">
        <v>0</v>
      </c>
      <c r="F408" s="231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266">
        <v>0</v>
      </c>
      <c r="D409" s="117" t="s">
        <v>52</v>
      </c>
      <c r="E409" s="225">
        <v>0</v>
      </c>
      <c r="F409" s="231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266">
        <v>0</v>
      </c>
      <c r="D410" s="53" t="s">
        <v>71</v>
      </c>
      <c r="E410" s="225">
        <v>0</v>
      </c>
      <c r="F410" s="231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266">
        <v>10</v>
      </c>
      <c r="D411" s="53" t="s">
        <v>71</v>
      </c>
      <c r="E411" s="225">
        <v>0</v>
      </c>
      <c r="F411" s="231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266">
        <v>40</v>
      </c>
      <c r="D412" s="53" t="s">
        <v>14</v>
      </c>
      <c r="E412" s="225">
        <v>0</v>
      </c>
      <c r="F412" s="231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266">
        <v>160</v>
      </c>
      <c r="D413" s="53" t="s">
        <v>14</v>
      </c>
      <c r="E413" s="225">
        <v>0</v>
      </c>
      <c r="F413" s="231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266">
        <v>0</v>
      </c>
      <c r="D414" s="53" t="s">
        <v>71</v>
      </c>
      <c r="E414" s="225">
        <v>0</v>
      </c>
      <c r="F414" s="231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266">
        <v>75</v>
      </c>
      <c r="D415" s="210" t="s">
        <v>71</v>
      </c>
      <c r="E415" s="225">
        <v>0</v>
      </c>
      <c r="F415" s="268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266">
        <v>0</v>
      </c>
      <c r="D416" s="54" t="s">
        <v>71</v>
      </c>
      <c r="E416" s="225">
        <v>0</v>
      </c>
      <c r="F416" s="244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266">
        <v>15</v>
      </c>
      <c r="D417" s="54" t="s">
        <v>71</v>
      </c>
      <c r="E417" s="225">
        <v>0</v>
      </c>
      <c r="F417" s="244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266">
        <v>160</v>
      </c>
      <c r="D418" s="54" t="s">
        <v>71</v>
      </c>
      <c r="E418" s="225">
        <v>0</v>
      </c>
      <c r="F418" s="25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266">
        <v>45</v>
      </c>
      <c r="D419" s="213" t="s">
        <v>71</v>
      </c>
      <c r="E419" s="225">
        <v>0</v>
      </c>
      <c r="F419" s="275">
        <f t="shared" si="13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266">
        <v>20</v>
      </c>
      <c r="D420" s="54" t="s">
        <v>71</v>
      </c>
      <c r="E420" s="225">
        <v>0</v>
      </c>
      <c r="F420" s="244">
        <f t="shared" si="13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266">
        <v>0</v>
      </c>
      <c r="D421" s="53" t="s">
        <v>14</v>
      </c>
      <c r="E421" s="225">
        <v>0</v>
      </c>
      <c r="F421" s="231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266">
        <v>20</v>
      </c>
      <c r="D422" s="53" t="s">
        <v>71</v>
      </c>
      <c r="E422" s="225">
        <v>0</v>
      </c>
      <c r="F422" s="231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266">
        <v>10</v>
      </c>
      <c r="D423" s="53" t="s">
        <v>71</v>
      </c>
      <c r="E423" s="225">
        <v>0</v>
      </c>
      <c r="F423" s="231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266">
        <v>10</v>
      </c>
      <c r="D424" s="53" t="s">
        <v>71</v>
      </c>
      <c r="E424" s="225">
        <v>0</v>
      </c>
      <c r="F424" s="231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266">
        <v>10</v>
      </c>
      <c r="D425" s="53" t="s">
        <v>71</v>
      </c>
      <c r="E425" s="225">
        <v>0</v>
      </c>
      <c r="F425" s="231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266">
        <v>10</v>
      </c>
      <c r="D426" s="53" t="s">
        <v>71</v>
      </c>
      <c r="E426" s="225">
        <v>0</v>
      </c>
      <c r="F426" s="231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266">
        <v>15</v>
      </c>
      <c r="D427" s="53" t="s">
        <v>14</v>
      </c>
      <c r="E427" s="225">
        <v>0</v>
      </c>
      <c r="F427" s="231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266">
        <v>0</v>
      </c>
      <c r="D428" s="53" t="s">
        <v>17</v>
      </c>
      <c r="E428" s="225">
        <v>0</v>
      </c>
      <c r="F428" s="231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266">
        <v>5</v>
      </c>
      <c r="D429" s="53" t="s">
        <v>14</v>
      </c>
      <c r="E429" s="225">
        <v>0</v>
      </c>
      <c r="F429" s="231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266">
        <v>0</v>
      </c>
      <c r="D430" s="117" t="s">
        <v>71</v>
      </c>
      <c r="E430" s="225">
        <v>0</v>
      </c>
      <c r="F430" s="231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266">
        <v>10</v>
      </c>
      <c r="D431" s="117" t="s">
        <v>17</v>
      </c>
      <c r="E431" s="225">
        <v>0</v>
      </c>
      <c r="F431" s="231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266">
        <v>1</v>
      </c>
      <c r="D432" s="117" t="s">
        <v>52</v>
      </c>
      <c r="E432" s="225">
        <v>0</v>
      </c>
      <c r="F432" s="231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3" t="s">
        <v>545</v>
      </c>
      <c r="C433" s="194">
        <v>0</v>
      </c>
      <c r="D433" s="194" t="s">
        <v>52</v>
      </c>
      <c r="E433" s="473">
        <v>0</v>
      </c>
      <c r="F433" s="455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460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266">
        <v>50</v>
      </c>
      <c r="D435" s="117" t="s">
        <v>17</v>
      </c>
      <c r="E435" s="225">
        <v>0</v>
      </c>
      <c r="F435" s="231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266">
        <v>0</v>
      </c>
      <c r="D436" s="117" t="s">
        <v>17</v>
      </c>
      <c r="E436" s="225">
        <v>0</v>
      </c>
      <c r="F436" s="231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266">
        <v>0</v>
      </c>
      <c r="D437" s="117" t="s">
        <v>17</v>
      </c>
      <c r="E437" s="225">
        <v>0</v>
      </c>
      <c r="F437" s="231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266">
        <v>0</v>
      </c>
      <c r="D438" s="117" t="s">
        <v>17</v>
      </c>
      <c r="E438" s="225">
        <v>0</v>
      </c>
      <c r="F438" s="231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266">
        <v>36</v>
      </c>
      <c r="D443" s="117" t="s">
        <v>71</v>
      </c>
      <c r="E443" s="225">
        <v>0</v>
      </c>
      <c r="F443" s="231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266">
        <v>12</v>
      </c>
      <c r="D444" s="117" t="s">
        <v>71</v>
      </c>
      <c r="E444" s="225">
        <v>0</v>
      </c>
      <c r="F444" s="231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266">
        <v>0</v>
      </c>
      <c r="D445" s="117" t="s">
        <v>71</v>
      </c>
      <c r="E445" s="225">
        <v>0</v>
      </c>
      <c r="F445" s="231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266">
        <v>125</v>
      </c>
      <c r="D446" s="117" t="s">
        <v>14</v>
      </c>
      <c r="E446" s="225">
        <v>0</v>
      </c>
      <c r="F446" s="231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266">
        <v>84</v>
      </c>
      <c r="D447" s="117" t="s">
        <v>71</v>
      </c>
      <c r="E447" s="225">
        <v>0</v>
      </c>
      <c r="F447" s="231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266">
        <v>72</v>
      </c>
      <c r="D448" s="117" t="s">
        <v>52</v>
      </c>
      <c r="E448" s="225">
        <v>0</v>
      </c>
      <c r="F448" s="231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266">
        <v>0</v>
      </c>
      <c r="D449" s="117" t="s">
        <v>71</v>
      </c>
      <c r="E449" s="225">
        <v>0</v>
      </c>
      <c r="F449" s="231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266">
        <v>0</v>
      </c>
      <c r="D450" s="117" t="s">
        <v>14</v>
      </c>
      <c r="E450" s="225">
        <v>0</v>
      </c>
      <c r="F450" s="231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266">
        <v>60</v>
      </c>
      <c r="D451" s="117" t="s">
        <v>71</v>
      </c>
      <c r="E451" s="225">
        <v>0</v>
      </c>
      <c r="F451" s="231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266">
        <v>140</v>
      </c>
      <c r="D452" s="117" t="s">
        <v>14</v>
      </c>
      <c r="E452" s="225">
        <v>0</v>
      </c>
      <c r="F452" s="231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266">
        <v>30</v>
      </c>
      <c r="D453" s="117" t="s">
        <v>14</v>
      </c>
      <c r="E453" s="225">
        <v>0</v>
      </c>
      <c r="F453" s="231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266">
        <v>60</v>
      </c>
      <c r="D454" s="117" t="s">
        <v>71</v>
      </c>
      <c r="E454" s="225">
        <v>0</v>
      </c>
      <c r="F454" s="231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266">
        <v>12</v>
      </c>
      <c r="D455" s="117" t="s">
        <v>52</v>
      </c>
      <c r="E455" s="225">
        <v>0</v>
      </c>
      <c r="F455" s="231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266">
        <v>40</v>
      </c>
      <c r="D456" s="117" t="s">
        <v>71</v>
      </c>
      <c r="E456" s="225">
        <v>0</v>
      </c>
      <c r="F456" s="231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266">
        <v>25</v>
      </c>
      <c r="D457" s="117" t="s">
        <v>71</v>
      </c>
      <c r="E457" s="225">
        <v>0</v>
      </c>
      <c r="F457" s="231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266">
        <v>42</v>
      </c>
      <c r="D458" s="117" t="s">
        <v>71</v>
      </c>
      <c r="E458" s="225">
        <v>0</v>
      </c>
      <c r="F458" s="231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266">
        <v>32</v>
      </c>
      <c r="D459" s="117" t="s">
        <v>71</v>
      </c>
      <c r="E459" s="225">
        <v>0</v>
      </c>
      <c r="F459" s="231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266">
        <v>156</v>
      </c>
      <c r="D460" s="117" t="s">
        <v>71</v>
      </c>
      <c r="E460" s="225">
        <v>0</v>
      </c>
      <c r="F460" s="231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266">
        <v>0</v>
      </c>
      <c r="D461" s="53" t="s">
        <v>52</v>
      </c>
      <c r="E461" s="225">
        <v>0</v>
      </c>
      <c r="F461" s="231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266">
        <v>45</v>
      </c>
      <c r="D462" s="53" t="s">
        <v>14</v>
      </c>
      <c r="E462" s="225">
        <v>0</v>
      </c>
      <c r="F462" s="231">
        <f t="shared" si="15"/>
        <v>0</v>
      </c>
      <c r="G462"/>
      <c r="H462" s="141"/>
      <c r="J462" s="142"/>
    </row>
    <row r="463" spans="1:10" ht="14.25" x14ac:dyDescent="0.2">
      <c r="A463" s="23">
        <f t="shared" si="16"/>
        <v>21</v>
      </c>
      <c r="B463" s="24" t="s">
        <v>362</v>
      </c>
      <c r="C463" s="266">
        <v>3</v>
      </c>
      <c r="D463" s="117" t="s">
        <v>14</v>
      </c>
      <c r="E463" s="225">
        <v>0</v>
      </c>
      <c r="F463" s="231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266">
        <v>145</v>
      </c>
      <c r="D464" s="117" t="s">
        <v>14</v>
      </c>
      <c r="E464" s="225">
        <v>0</v>
      </c>
      <c r="F464" s="231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266">
        <v>180</v>
      </c>
      <c r="D465" s="117" t="s">
        <v>14</v>
      </c>
      <c r="E465" s="225">
        <v>0</v>
      </c>
      <c r="F465" s="231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266">
        <v>180</v>
      </c>
      <c r="D466" s="117" t="s">
        <v>14</v>
      </c>
      <c r="E466" s="225">
        <v>0</v>
      </c>
      <c r="F466" s="231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266">
        <v>30</v>
      </c>
      <c r="D467" s="117" t="s">
        <v>14</v>
      </c>
      <c r="E467" s="225">
        <v>0</v>
      </c>
      <c r="F467" s="231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266">
        <v>0</v>
      </c>
      <c r="D468" s="117" t="s">
        <v>52</v>
      </c>
      <c r="E468" s="225">
        <v>0</v>
      </c>
      <c r="F468" s="231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266">
        <v>0</v>
      </c>
      <c r="D469" s="117" t="s">
        <v>52</v>
      </c>
      <c r="E469" s="225">
        <v>0</v>
      </c>
      <c r="F469" s="231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266">
        <v>15</v>
      </c>
      <c r="D471" s="117" t="s">
        <v>71</v>
      </c>
      <c r="E471" s="225">
        <v>0</v>
      </c>
      <c r="F471" s="231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266">
        <v>40</v>
      </c>
      <c r="D472" s="117" t="s">
        <v>71</v>
      </c>
      <c r="E472" s="225">
        <v>0</v>
      </c>
      <c r="F472" s="231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266">
        <v>20</v>
      </c>
      <c r="D473" s="117" t="s">
        <v>71</v>
      </c>
      <c r="E473" s="225">
        <v>0</v>
      </c>
      <c r="F473" s="231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266">
        <v>0</v>
      </c>
      <c r="D474" s="117" t="s">
        <v>71</v>
      </c>
      <c r="E474" s="225">
        <v>0</v>
      </c>
      <c r="F474" s="231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266">
        <v>0</v>
      </c>
      <c r="D475" s="117" t="s">
        <v>14</v>
      </c>
      <c r="E475" s="225">
        <v>0</v>
      </c>
      <c r="F475" s="231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266">
        <v>16</v>
      </c>
      <c r="D476" s="117" t="s">
        <v>71</v>
      </c>
      <c r="E476" s="225">
        <v>0</v>
      </c>
      <c r="F476" s="231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266">
        <v>8</v>
      </c>
      <c r="D477" s="117" t="s">
        <v>52</v>
      </c>
      <c r="E477" s="225">
        <v>0</v>
      </c>
      <c r="F477" s="231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266">
        <v>0</v>
      </c>
      <c r="D478" s="213" t="s">
        <v>71</v>
      </c>
      <c r="E478" s="225">
        <v>0</v>
      </c>
      <c r="F478" s="268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266">
        <v>0</v>
      </c>
      <c r="D479" s="117" t="s">
        <v>71</v>
      </c>
      <c r="E479" s="225">
        <v>0</v>
      </c>
      <c r="F479" s="231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266">
        <v>3</v>
      </c>
      <c r="D480" s="117" t="s">
        <v>71</v>
      </c>
      <c r="E480" s="225">
        <v>0</v>
      </c>
      <c r="F480" s="231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266">
        <v>25</v>
      </c>
      <c r="D481" s="253" t="s">
        <v>52</v>
      </c>
      <c r="E481" s="225">
        <v>0</v>
      </c>
      <c r="F481" s="231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266">
        <v>0</v>
      </c>
      <c r="D482" s="117" t="s">
        <v>52</v>
      </c>
      <c r="E482" s="225">
        <v>0</v>
      </c>
      <c r="F482" s="231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266">
        <v>0</v>
      </c>
      <c r="D483" s="117" t="s">
        <v>52</v>
      </c>
      <c r="E483" s="225">
        <v>0</v>
      </c>
      <c r="F483" s="231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266">
        <v>0</v>
      </c>
      <c r="D484" s="117" t="s">
        <v>17</v>
      </c>
      <c r="E484" s="225">
        <v>0</v>
      </c>
      <c r="F484" s="231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266">
        <v>0</v>
      </c>
      <c r="D485" s="117" t="s">
        <v>52</v>
      </c>
      <c r="E485" s="225">
        <v>0</v>
      </c>
      <c r="F485" s="231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266">
        <v>0</v>
      </c>
      <c r="D486" s="117" t="s">
        <v>52</v>
      </c>
      <c r="E486" s="225">
        <v>0</v>
      </c>
      <c r="F486" s="231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266">
        <v>0</v>
      </c>
      <c r="D487" s="117" t="s">
        <v>52</v>
      </c>
      <c r="E487" s="225">
        <v>0</v>
      </c>
      <c r="F487" s="231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266">
        <v>8</v>
      </c>
      <c r="D488" s="117" t="s">
        <v>52</v>
      </c>
      <c r="E488" s="225">
        <v>0</v>
      </c>
      <c r="F488" s="231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266">
        <v>12</v>
      </c>
      <c r="D489" s="117" t="s">
        <v>52</v>
      </c>
      <c r="E489" s="225">
        <v>0</v>
      </c>
      <c r="F489" s="231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266">
        <v>6</v>
      </c>
      <c r="D490" s="117" t="s">
        <v>52</v>
      </c>
      <c r="E490" s="225">
        <v>0</v>
      </c>
      <c r="F490" s="231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266">
        <v>8</v>
      </c>
      <c r="D491" s="117" t="s">
        <v>52</v>
      </c>
      <c r="E491" s="225">
        <v>0</v>
      </c>
      <c r="F491" s="231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17">
        <v>1700</v>
      </c>
      <c r="D496" s="117" t="s">
        <v>52</v>
      </c>
      <c r="E496" s="70">
        <v>0</v>
      </c>
      <c r="F496" s="231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266">
        <v>15</v>
      </c>
      <c r="D501" s="92" t="s">
        <v>52</v>
      </c>
      <c r="E501" s="227">
        <v>0</v>
      </c>
      <c r="F501" s="276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266">
        <v>75</v>
      </c>
      <c r="D502" s="94" t="s">
        <v>52</v>
      </c>
      <c r="E502" s="227">
        <v>0</v>
      </c>
      <c r="F502" s="276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266">
        <v>30</v>
      </c>
      <c r="D503" s="94" t="s">
        <v>52</v>
      </c>
      <c r="E503" s="227">
        <v>0</v>
      </c>
      <c r="F503" s="276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266">
        <v>50</v>
      </c>
      <c r="D504" s="125" t="s">
        <v>71</v>
      </c>
      <c r="E504" s="227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266">
        <v>100</v>
      </c>
      <c r="D505" s="92" t="s">
        <v>71</v>
      </c>
      <c r="E505" s="227">
        <v>0</v>
      </c>
      <c r="F505" s="276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266">
        <v>0</v>
      </c>
      <c r="D506" s="92" t="s">
        <v>71</v>
      </c>
      <c r="E506" s="227">
        <v>0</v>
      </c>
      <c r="F506" s="276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266">
        <v>0</v>
      </c>
      <c r="D507" s="92" t="s">
        <v>71</v>
      </c>
      <c r="E507" s="227">
        <v>0</v>
      </c>
      <c r="F507" s="276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266">
        <v>100</v>
      </c>
      <c r="D508" s="92" t="s">
        <v>71</v>
      </c>
      <c r="E508" s="227">
        <v>0</v>
      </c>
      <c r="F508" s="276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266">
        <v>0</v>
      </c>
      <c r="D509" s="92" t="s">
        <v>71</v>
      </c>
      <c r="E509" s="227">
        <v>0</v>
      </c>
      <c r="F509" s="276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266">
        <v>75</v>
      </c>
      <c r="D510" s="92" t="s">
        <v>71</v>
      </c>
      <c r="E510" s="227">
        <v>0</v>
      </c>
      <c r="F510" s="276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266">
        <v>12</v>
      </c>
      <c r="D511" s="92" t="s">
        <v>71</v>
      </c>
      <c r="E511" s="227">
        <v>0</v>
      </c>
      <c r="F511" s="276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266">
        <v>200</v>
      </c>
      <c r="D512" s="95" t="s">
        <v>71</v>
      </c>
      <c r="E512" s="227">
        <v>0</v>
      </c>
      <c r="F512" s="276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266">
        <v>10</v>
      </c>
      <c r="D513" s="96" t="s">
        <v>71</v>
      </c>
      <c r="E513" s="227">
        <v>0</v>
      </c>
      <c r="F513" s="276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266">
        <v>20</v>
      </c>
      <c r="D514" s="96" t="s">
        <v>71</v>
      </c>
      <c r="E514" s="227">
        <v>0</v>
      </c>
      <c r="F514" s="276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266">
        <v>80</v>
      </c>
      <c r="D515" s="96" t="s">
        <v>52</v>
      </c>
      <c r="E515" s="227">
        <v>0</v>
      </c>
      <c r="F515" s="276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266">
        <v>5</v>
      </c>
      <c r="D516" s="96" t="s">
        <v>52</v>
      </c>
      <c r="E516" s="227">
        <v>0</v>
      </c>
      <c r="F516" s="276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266">
        <v>0</v>
      </c>
      <c r="D517" s="96" t="s">
        <v>52</v>
      </c>
      <c r="E517" s="227">
        <v>0</v>
      </c>
      <c r="F517" s="276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266">
        <v>0</v>
      </c>
      <c r="D518" s="96" t="s">
        <v>52</v>
      </c>
      <c r="E518" s="227">
        <v>0</v>
      </c>
      <c r="F518" s="276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266">
        <v>10</v>
      </c>
      <c r="D519" s="96" t="s">
        <v>52</v>
      </c>
      <c r="E519" s="227">
        <v>0</v>
      </c>
      <c r="F519" s="276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266">
        <v>200</v>
      </c>
      <c r="D520" s="96" t="s">
        <v>52</v>
      </c>
      <c r="E520" s="227">
        <v>0</v>
      </c>
      <c r="F520" s="276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266">
        <v>10</v>
      </c>
      <c r="D521" s="96" t="s">
        <v>52</v>
      </c>
      <c r="E521" s="227">
        <v>0</v>
      </c>
      <c r="F521" s="276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266">
        <v>10</v>
      </c>
      <c r="D522" s="96" t="s">
        <v>52</v>
      </c>
      <c r="E522" s="227">
        <v>0</v>
      </c>
      <c r="F522" s="276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266">
        <v>0</v>
      </c>
      <c r="D523" s="96" t="s">
        <v>52</v>
      </c>
      <c r="E523" s="227">
        <v>0</v>
      </c>
      <c r="F523" s="276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266">
        <v>30</v>
      </c>
      <c r="D524" s="73" t="s">
        <v>52</v>
      </c>
      <c r="E524" s="227">
        <v>0</v>
      </c>
      <c r="F524" s="231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266">
        <v>91</v>
      </c>
      <c r="D525" s="92" t="s">
        <v>14</v>
      </c>
      <c r="E525" s="227">
        <v>0</v>
      </c>
      <c r="F525" s="276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266">
        <v>0</v>
      </c>
      <c r="D526" s="92" t="s">
        <v>17</v>
      </c>
      <c r="E526" s="227">
        <v>0</v>
      </c>
      <c r="F526" s="276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266">
        <v>6</v>
      </c>
      <c r="D527" s="140" t="s">
        <v>17</v>
      </c>
      <c r="E527" s="227">
        <v>0</v>
      </c>
      <c r="F527" s="276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266">
        <v>0</v>
      </c>
      <c r="D528" s="53" t="s">
        <v>52</v>
      </c>
      <c r="E528" s="227">
        <v>0</v>
      </c>
      <c r="F528" s="231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266">
        <v>80</v>
      </c>
      <c r="D533" s="92" t="s">
        <v>14</v>
      </c>
      <c r="E533" s="228">
        <v>0</v>
      </c>
      <c r="F533" s="276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266">
        <v>0</v>
      </c>
      <c r="D534" s="92" t="s">
        <v>14</v>
      </c>
      <c r="E534" s="228">
        <v>0</v>
      </c>
      <c r="F534" s="276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266">
        <v>0</v>
      </c>
      <c r="D535" s="120" t="s">
        <v>17</v>
      </c>
      <c r="E535" s="228">
        <v>0</v>
      </c>
      <c r="F535" s="276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266">
        <v>82</v>
      </c>
      <c r="D536" s="92" t="s">
        <v>14</v>
      </c>
      <c r="E536" s="228">
        <v>0</v>
      </c>
      <c r="F536" s="276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266">
        <v>0</v>
      </c>
      <c r="D537" s="95" t="s">
        <v>17</v>
      </c>
      <c r="E537" s="228">
        <v>0</v>
      </c>
      <c r="F537" s="276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266">
        <v>80</v>
      </c>
      <c r="D538" s="92" t="s">
        <v>14</v>
      </c>
      <c r="E538" s="228">
        <v>0</v>
      </c>
      <c r="F538" s="276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266">
        <v>0</v>
      </c>
      <c r="D539" s="92" t="s">
        <v>17</v>
      </c>
      <c r="E539" s="228">
        <v>0</v>
      </c>
      <c r="F539" s="276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266">
        <v>0</v>
      </c>
      <c r="D540" s="92" t="s">
        <v>17</v>
      </c>
      <c r="E540" s="228">
        <v>0</v>
      </c>
      <c r="F540" s="276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266">
        <v>0</v>
      </c>
      <c r="D541" s="92" t="s">
        <v>17</v>
      </c>
      <c r="E541" s="228">
        <v>0</v>
      </c>
      <c r="F541" s="276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266">
        <v>0</v>
      </c>
      <c r="D542" s="92" t="s">
        <v>17</v>
      </c>
      <c r="E542" s="228">
        <v>0</v>
      </c>
      <c r="F542" s="276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266">
        <v>0</v>
      </c>
      <c r="D543" s="92" t="s">
        <v>17</v>
      </c>
      <c r="E543" s="228">
        <v>0</v>
      </c>
      <c r="F543" s="276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266">
        <v>0</v>
      </c>
      <c r="D544" s="92" t="s">
        <v>17</v>
      </c>
      <c r="E544" s="228">
        <v>0</v>
      </c>
      <c r="F544" s="276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266">
        <v>0</v>
      </c>
      <c r="D545" s="92" t="s">
        <v>17</v>
      </c>
      <c r="E545" s="228">
        <v>0</v>
      </c>
      <c r="F545" s="276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266">
        <v>0</v>
      </c>
      <c r="D546" s="94" t="s">
        <v>17</v>
      </c>
      <c r="E546" s="228">
        <v>0</v>
      </c>
      <c r="F546" s="276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266">
        <v>0</v>
      </c>
      <c r="D547" s="92" t="s">
        <v>17</v>
      </c>
      <c r="E547" s="228">
        <v>0</v>
      </c>
      <c r="F547" s="276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266">
        <v>0</v>
      </c>
      <c r="D548" s="94" t="s">
        <v>17</v>
      </c>
      <c r="E548" s="228">
        <v>0</v>
      </c>
      <c r="F548" s="276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17">
        <v>0</v>
      </c>
      <c r="D553" s="94" t="s">
        <v>14</v>
      </c>
      <c r="E553" s="229">
        <v>0</v>
      </c>
      <c r="F553" s="276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17">
        <v>0</v>
      </c>
      <c r="D554" s="277" t="s">
        <v>14</v>
      </c>
      <c r="E554" s="229">
        <v>0</v>
      </c>
      <c r="F554" s="276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17">
        <v>0</v>
      </c>
      <c r="D555" s="92" t="s">
        <v>14</v>
      </c>
      <c r="E555" s="229">
        <v>0</v>
      </c>
      <c r="F555" s="276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17">
        <v>0</v>
      </c>
      <c r="D556" s="278" t="s">
        <v>17</v>
      </c>
      <c r="E556" s="229">
        <v>0</v>
      </c>
      <c r="F556" s="276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17">
        <v>0</v>
      </c>
      <c r="D557" s="92" t="s">
        <v>17</v>
      </c>
      <c r="E557" s="229">
        <v>0</v>
      </c>
      <c r="F557" s="276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17">
        <v>0</v>
      </c>
      <c r="D558" s="94" t="s">
        <v>17</v>
      </c>
      <c r="E558" s="229">
        <v>0</v>
      </c>
      <c r="F558" s="276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17">
        <v>0</v>
      </c>
      <c r="D559" s="279" t="s">
        <v>17</v>
      </c>
      <c r="E559" s="229">
        <v>0</v>
      </c>
      <c r="F559" s="276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E4:F4"/>
    <mergeCell ref="E5:F5"/>
    <mergeCell ref="C3:D3"/>
    <mergeCell ref="E3:F3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56FC-9C5A-4EFF-BB27-78E166265718}">
  <dimension ref="A2:AMJ563"/>
  <sheetViews>
    <sheetView zoomScaleNormal="100" workbookViewId="0">
      <selection activeCell="L567" sqref="L567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515</v>
      </c>
      <c r="C2" s="411"/>
      <c r="D2" s="412"/>
      <c r="E2" s="413"/>
      <c r="F2" s="413"/>
    </row>
    <row r="3" spans="1:10" ht="15.75" x14ac:dyDescent="0.25">
      <c r="B3" s="410" t="s">
        <v>526</v>
      </c>
      <c r="C3" s="429"/>
      <c r="D3" s="429"/>
      <c r="E3" s="430"/>
      <c r="F3" s="430"/>
    </row>
    <row r="4" spans="1:10" ht="15.75" x14ac:dyDescent="0.25">
      <c r="B4" s="77"/>
      <c r="C4" s="264"/>
      <c r="D4" s="264"/>
      <c r="E4" s="435"/>
      <c r="F4" s="435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20">
        <v>0</v>
      </c>
      <c r="D10" s="117" t="s">
        <v>14</v>
      </c>
      <c r="E10" s="230">
        <v>0</v>
      </c>
      <c r="F10" s="280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20">
        <v>350</v>
      </c>
      <c r="D11" s="117" t="s">
        <v>14</v>
      </c>
      <c r="E11" s="230">
        <v>0</v>
      </c>
      <c r="F11" s="280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20">
        <v>40</v>
      </c>
      <c r="D12" s="117" t="s">
        <v>17</v>
      </c>
      <c r="E12" s="230">
        <v>0</v>
      </c>
      <c r="F12" s="280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20">
        <v>40</v>
      </c>
      <c r="D13" s="117" t="s">
        <v>14</v>
      </c>
      <c r="E13" s="230">
        <v>0</v>
      </c>
      <c r="F13" s="280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20">
        <v>0</v>
      </c>
      <c r="D14" s="117" t="s">
        <v>14</v>
      </c>
      <c r="E14" s="230">
        <v>0</v>
      </c>
      <c r="F14" s="280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20">
        <v>10</v>
      </c>
      <c r="D15" s="117" t="s">
        <v>14</v>
      </c>
      <c r="E15" s="230">
        <v>0</v>
      </c>
      <c r="F15" s="280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20">
        <v>10</v>
      </c>
      <c r="D16" s="117" t="s">
        <v>14</v>
      </c>
      <c r="E16" s="230">
        <v>0</v>
      </c>
      <c r="F16" s="280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20">
        <v>80</v>
      </c>
      <c r="D17" s="117" t="s">
        <v>14</v>
      </c>
      <c r="E17" s="230">
        <v>0</v>
      </c>
      <c r="F17" s="280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20">
        <v>10</v>
      </c>
      <c r="D18" s="117" t="s">
        <v>14</v>
      </c>
      <c r="E18" s="230">
        <v>0</v>
      </c>
      <c r="F18" s="280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20">
        <v>80</v>
      </c>
      <c r="D19" s="117" t="s">
        <v>14</v>
      </c>
      <c r="E19" s="230">
        <v>0</v>
      </c>
      <c r="F19" s="280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20">
        <v>40</v>
      </c>
      <c r="D20" s="117" t="s">
        <v>14</v>
      </c>
      <c r="E20" s="230">
        <v>0</v>
      </c>
      <c r="F20" s="280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20">
        <v>20</v>
      </c>
      <c r="D21" s="117" t="s">
        <v>14</v>
      </c>
      <c r="E21" s="230">
        <v>0</v>
      </c>
      <c r="F21" s="280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20">
        <v>60</v>
      </c>
      <c r="D22" s="117" t="s">
        <v>14</v>
      </c>
      <c r="E22" s="230">
        <v>0</v>
      </c>
      <c r="F22" s="280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20">
        <v>0</v>
      </c>
      <c r="D23" s="117" t="s">
        <v>14</v>
      </c>
      <c r="E23" s="230">
        <v>0</v>
      </c>
      <c r="F23" s="280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20">
        <v>0</v>
      </c>
      <c r="D24" s="117" t="s">
        <v>14</v>
      </c>
      <c r="E24" s="230">
        <v>0</v>
      </c>
      <c r="F24" s="280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20">
        <v>30</v>
      </c>
      <c r="D25" s="117" t="s">
        <v>14</v>
      </c>
      <c r="E25" s="230">
        <v>0</v>
      </c>
      <c r="F25" s="280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20">
        <v>10</v>
      </c>
      <c r="D26" s="117" t="s">
        <v>14</v>
      </c>
      <c r="E26" s="230">
        <v>0</v>
      </c>
      <c r="F26" s="280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20">
        <v>0</v>
      </c>
      <c r="D27" s="117" t="s">
        <v>14</v>
      </c>
      <c r="E27" s="230">
        <v>0</v>
      </c>
      <c r="F27" s="280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20">
        <v>0</v>
      </c>
      <c r="D28" s="232" t="s">
        <v>17</v>
      </c>
      <c r="E28" s="230">
        <v>0</v>
      </c>
      <c r="F28" s="343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20">
        <v>0</v>
      </c>
      <c r="D33" s="117" t="s">
        <v>14</v>
      </c>
      <c r="E33" s="230">
        <v>0</v>
      </c>
      <c r="F33" s="280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20">
        <v>200</v>
      </c>
      <c r="D34" s="117" t="s">
        <v>14</v>
      </c>
      <c r="E34" s="230">
        <v>0</v>
      </c>
      <c r="F34" s="280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20">
        <v>5</v>
      </c>
      <c r="D35" s="117" t="s">
        <v>14</v>
      </c>
      <c r="E35" s="230">
        <v>0</v>
      </c>
      <c r="F35" s="280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20">
        <v>5</v>
      </c>
      <c r="D36" s="117" t="s">
        <v>14</v>
      </c>
      <c r="E36" s="230">
        <v>0</v>
      </c>
      <c r="F36" s="280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20">
        <v>5</v>
      </c>
      <c r="D37" s="117" t="s">
        <v>14</v>
      </c>
      <c r="E37" s="230">
        <v>0</v>
      </c>
      <c r="F37" s="280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20">
        <v>450</v>
      </c>
      <c r="D38" s="117" t="s">
        <v>14</v>
      </c>
      <c r="E38" s="230">
        <v>0</v>
      </c>
      <c r="F38" s="280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20">
        <v>0</v>
      </c>
      <c r="D39" s="117" t="s">
        <v>14</v>
      </c>
      <c r="E39" s="230">
        <v>0</v>
      </c>
      <c r="F39" s="280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20">
        <v>50</v>
      </c>
      <c r="D40" s="117" t="s">
        <v>14</v>
      </c>
      <c r="E40" s="230">
        <v>0</v>
      </c>
      <c r="F40" s="280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20">
        <v>40</v>
      </c>
      <c r="D41" s="117" t="s">
        <v>14</v>
      </c>
      <c r="E41" s="230">
        <v>0</v>
      </c>
      <c r="F41" s="280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20">
        <v>0</v>
      </c>
      <c r="D42" s="117" t="s">
        <v>14</v>
      </c>
      <c r="E42" s="230">
        <v>0</v>
      </c>
      <c r="F42" s="280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20">
        <v>40</v>
      </c>
      <c r="D43" s="117" t="s">
        <v>14</v>
      </c>
      <c r="E43" s="230">
        <v>0</v>
      </c>
      <c r="F43" s="280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20">
        <v>0</v>
      </c>
      <c r="D44" s="232" t="s">
        <v>17</v>
      </c>
      <c r="E44" s="230">
        <v>0</v>
      </c>
      <c r="F44" s="343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20">
        <v>10</v>
      </c>
      <c r="D45" s="117" t="s">
        <v>14</v>
      </c>
      <c r="E45" s="230">
        <v>0</v>
      </c>
      <c r="F45" s="280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20">
        <v>10</v>
      </c>
      <c r="D46" s="117" t="s">
        <v>14</v>
      </c>
      <c r="E46" s="230">
        <v>0</v>
      </c>
      <c r="F46" s="280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20">
        <v>0</v>
      </c>
      <c r="D47" s="117" t="s">
        <v>14</v>
      </c>
      <c r="E47" s="230">
        <v>0</v>
      </c>
      <c r="F47" s="280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20">
        <v>0</v>
      </c>
      <c r="D48" s="117" t="s">
        <v>14</v>
      </c>
      <c r="E48" s="230">
        <v>0</v>
      </c>
      <c r="F48" s="280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20">
        <v>0</v>
      </c>
      <c r="D49" s="117" t="s">
        <v>14</v>
      </c>
      <c r="E49" s="230">
        <v>0</v>
      </c>
      <c r="F49" s="280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20">
        <v>10</v>
      </c>
      <c r="D50" s="117" t="s">
        <v>14</v>
      </c>
      <c r="E50" s="230">
        <v>0</v>
      </c>
      <c r="F50" s="280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20">
        <v>0</v>
      </c>
      <c r="D51" s="117" t="s">
        <v>14</v>
      </c>
      <c r="E51" s="230">
        <v>0</v>
      </c>
      <c r="F51" s="280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20">
        <v>20</v>
      </c>
      <c r="D56" s="234" t="s">
        <v>52</v>
      </c>
      <c r="E56" s="230">
        <v>0</v>
      </c>
      <c r="F56" s="280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20">
        <v>10</v>
      </c>
      <c r="D57" s="234" t="s">
        <v>52</v>
      </c>
      <c r="E57" s="230">
        <v>0</v>
      </c>
      <c r="F57" s="280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20">
        <v>0</v>
      </c>
      <c r="D58" s="117" t="s">
        <v>14</v>
      </c>
      <c r="E58" s="230">
        <v>0</v>
      </c>
      <c r="F58" s="280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20">
        <v>10</v>
      </c>
      <c r="D59" s="117" t="s">
        <v>14</v>
      </c>
      <c r="E59" s="230">
        <v>0</v>
      </c>
      <c r="F59" s="280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20">
        <v>0</v>
      </c>
      <c r="D60" s="117" t="s">
        <v>14</v>
      </c>
      <c r="E60" s="230">
        <v>0</v>
      </c>
      <c r="F60" s="280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20">
        <v>0</v>
      </c>
      <c r="D61" s="117" t="s">
        <v>14</v>
      </c>
      <c r="E61" s="230">
        <v>0</v>
      </c>
      <c r="F61" s="280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20">
        <v>0</v>
      </c>
      <c r="D62" s="117" t="s">
        <v>14</v>
      </c>
      <c r="E62" s="230">
        <v>0</v>
      </c>
      <c r="F62" s="280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20">
        <v>0</v>
      </c>
      <c r="D63" s="117" t="s">
        <v>14</v>
      </c>
      <c r="E63" s="230">
        <v>0</v>
      </c>
      <c r="F63" s="280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20">
        <v>20</v>
      </c>
      <c r="D64" s="117" t="s">
        <v>14</v>
      </c>
      <c r="E64" s="230">
        <v>0</v>
      </c>
      <c r="F64" s="280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20">
        <v>0</v>
      </c>
      <c r="D65" s="117" t="s">
        <v>14</v>
      </c>
      <c r="E65" s="230">
        <v>0</v>
      </c>
      <c r="F65" s="280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20">
        <v>0</v>
      </c>
      <c r="D66" s="117" t="s">
        <v>14</v>
      </c>
      <c r="E66" s="230">
        <v>0</v>
      </c>
      <c r="F66" s="280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20">
        <v>10</v>
      </c>
      <c r="D67" s="117" t="s">
        <v>14</v>
      </c>
      <c r="E67" s="230">
        <v>0</v>
      </c>
      <c r="F67" s="280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20">
        <v>0</v>
      </c>
      <c r="D68" s="117" t="s">
        <v>14</v>
      </c>
      <c r="E68" s="230">
        <v>0</v>
      </c>
      <c r="F68" s="280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20">
        <v>10</v>
      </c>
      <c r="D69" s="117" t="s">
        <v>14</v>
      </c>
      <c r="E69" s="230">
        <v>0</v>
      </c>
      <c r="F69" s="280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20">
        <v>10</v>
      </c>
      <c r="D70" s="117" t="s">
        <v>14</v>
      </c>
      <c r="E70" s="230">
        <v>0</v>
      </c>
      <c r="F70" s="280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20">
        <v>0</v>
      </c>
      <c r="D71" s="117" t="s">
        <v>14</v>
      </c>
      <c r="E71" s="230">
        <v>0</v>
      </c>
      <c r="F71" s="280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20">
        <v>0</v>
      </c>
      <c r="D72" s="117" t="s">
        <v>14</v>
      </c>
      <c r="E72" s="230">
        <v>0</v>
      </c>
      <c r="F72" s="280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20">
        <v>0</v>
      </c>
      <c r="D73" s="117" t="s">
        <v>14</v>
      </c>
      <c r="E73" s="230">
        <v>0</v>
      </c>
      <c r="F73" s="280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20">
        <v>0</v>
      </c>
      <c r="D74" s="117" t="s">
        <v>14</v>
      </c>
      <c r="E74" s="230">
        <v>0</v>
      </c>
      <c r="F74" s="280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20">
        <v>10</v>
      </c>
      <c r="D75" s="117" t="s">
        <v>14</v>
      </c>
      <c r="E75" s="230">
        <v>0</v>
      </c>
      <c r="F75" s="280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20">
        <v>10</v>
      </c>
      <c r="D76" s="117" t="s">
        <v>14</v>
      </c>
      <c r="E76" s="230">
        <v>0</v>
      </c>
      <c r="F76" s="280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20">
        <v>0</v>
      </c>
      <c r="D81" s="117" t="s">
        <v>71</v>
      </c>
      <c r="E81" s="235">
        <v>0</v>
      </c>
      <c r="F81" s="280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20">
        <v>10</v>
      </c>
      <c r="D82" s="117" t="s">
        <v>71</v>
      </c>
      <c r="E82" s="235">
        <v>0</v>
      </c>
      <c r="F82" s="280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20">
        <v>2</v>
      </c>
      <c r="D83" s="117" t="s">
        <v>71</v>
      </c>
      <c r="E83" s="235">
        <v>0</v>
      </c>
      <c r="F83" s="280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20">
        <v>60</v>
      </c>
      <c r="D84" s="236" t="s">
        <v>71</v>
      </c>
      <c r="E84" s="235">
        <v>0</v>
      </c>
      <c r="F84" s="237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20">
        <v>40</v>
      </c>
      <c r="D85" s="238" t="s">
        <v>71</v>
      </c>
      <c r="E85" s="235">
        <v>0</v>
      </c>
      <c r="F85" s="344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20">
        <v>40</v>
      </c>
      <c r="D86" s="238" t="s">
        <v>71</v>
      </c>
      <c r="E86" s="235">
        <v>0</v>
      </c>
      <c r="F86" s="344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20">
        <v>40</v>
      </c>
      <c r="D87" s="236" t="s">
        <v>71</v>
      </c>
      <c r="E87" s="235">
        <v>0</v>
      </c>
      <c r="F87" s="237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120">
        <v>5</v>
      </c>
      <c r="D88" s="238" t="s">
        <v>71</v>
      </c>
      <c r="E88" s="235">
        <v>0</v>
      </c>
      <c r="F88" s="344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120">
        <v>10</v>
      </c>
      <c r="D89" s="238" t="s">
        <v>71</v>
      </c>
      <c r="E89" s="235">
        <v>0</v>
      </c>
      <c r="F89" s="344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120">
        <v>40</v>
      </c>
      <c r="D90" s="117" t="s">
        <v>71</v>
      </c>
      <c r="E90" s="235">
        <v>0</v>
      </c>
      <c r="F90" s="280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20">
        <v>10</v>
      </c>
      <c r="D91" s="117" t="s">
        <v>71</v>
      </c>
      <c r="E91" s="235">
        <v>0</v>
      </c>
      <c r="F91" s="280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20">
        <v>10</v>
      </c>
      <c r="D92" s="117" t="s">
        <v>17</v>
      </c>
      <c r="E92" s="235">
        <v>0</v>
      </c>
      <c r="F92" s="280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20">
        <v>0</v>
      </c>
      <c r="D93" s="117" t="s">
        <v>52</v>
      </c>
      <c r="E93" s="235">
        <v>0</v>
      </c>
      <c r="F93" s="280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20">
        <v>400</v>
      </c>
      <c r="D94" s="117" t="s">
        <v>71</v>
      </c>
      <c r="E94" s="235">
        <v>0</v>
      </c>
      <c r="F94" s="280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20">
        <v>400</v>
      </c>
      <c r="D95" s="117" t="s">
        <v>52</v>
      </c>
      <c r="E95" s="235">
        <v>0</v>
      </c>
      <c r="F95" s="280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20">
        <v>0</v>
      </c>
      <c r="D96" s="117" t="s">
        <v>71</v>
      </c>
      <c r="E96" s="235">
        <v>0</v>
      </c>
      <c r="F96" s="280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20">
        <v>10</v>
      </c>
      <c r="D97" s="117" t="s">
        <v>71</v>
      </c>
      <c r="E97" s="235">
        <v>0</v>
      </c>
      <c r="F97" s="280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20">
        <v>0</v>
      </c>
      <c r="D98" s="240" t="s">
        <v>71</v>
      </c>
      <c r="E98" s="235">
        <v>0</v>
      </c>
      <c r="F98" s="280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20">
        <v>0</v>
      </c>
      <c r="D99" s="117" t="s">
        <v>71</v>
      </c>
      <c r="E99" s="235">
        <v>0</v>
      </c>
      <c r="F99" s="280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20">
        <v>400</v>
      </c>
      <c r="D100" s="117" t="s">
        <v>71</v>
      </c>
      <c r="E100" s="235">
        <v>0</v>
      </c>
      <c r="F100" s="280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20">
        <v>0</v>
      </c>
      <c r="D101" s="117" t="s">
        <v>52</v>
      </c>
      <c r="E101" s="235">
        <v>0</v>
      </c>
      <c r="F101" s="280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20">
        <v>0</v>
      </c>
      <c r="D102" s="117" t="s">
        <v>71</v>
      </c>
      <c r="E102" s="235">
        <v>0</v>
      </c>
      <c r="F102" s="280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20">
        <v>400</v>
      </c>
      <c r="D103" s="240" t="s">
        <v>71</v>
      </c>
      <c r="E103" s="235">
        <v>0</v>
      </c>
      <c r="F103" s="280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20">
        <v>400</v>
      </c>
      <c r="D104" s="240" t="s">
        <v>71</v>
      </c>
      <c r="E104" s="235">
        <v>0</v>
      </c>
      <c r="F104" s="280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20">
        <v>0</v>
      </c>
      <c r="D105" s="117" t="s">
        <v>52</v>
      </c>
      <c r="E105" s="235">
        <v>0</v>
      </c>
      <c r="F105" s="280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20">
        <v>20</v>
      </c>
      <c r="D106" s="241" t="s">
        <v>71</v>
      </c>
      <c r="E106" s="235">
        <v>0</v>
      </c>
      <c r="F106" s="345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20">
        <v>400</v>
      </c>
      <c r="D107" s="241" t="s">
        <v>71</v>
      </c>
      <c r="E107" s="235">
        <v>0</v>
      </c>
      <c r="F107" s="345">
        <f t="shared" si="6"/>
        <v>0</v>
      </c>
      <c r="G107" s="186"/>
      <c r="H107" s="217"/>
      <c r="J107" s="189"/>
    </row>
    <row r="108" spans="1:10" s="157" customFormat="1" ht="28.5" customHeight="1" x14ac:dyDescent="0.2">
      <c r="A108" s="159">
        <v>28</v>
      </c>
      <c r="B108" s="164" t="s">
        <v>93</v>
      </c>
      <c r="C108" s="120">
        <v>400</v>
      </c>
      <c r="D108" s="120" t="s">
        <v>52</v>
      </c>
      <c r="E108" s="235">
        <v>0</v>
      </c>
      <c r="F108" s="280">
        <f t="shared" si="6"/>
        <v>0</v>
      </c>
      <c r="G108" s="155"/>
      <c r="H108" s="156"/>
      <c r="J108" s="158"/>
    </row>
    <row r="109" spans="1:10" s="157" customFormat="1" ht="28.5" customHeight="1" x14ac:dyDescent="0.2">
      <c r="A109" s="159">
        <v>29</v>
      </c>
      <c r="B109" s="162" t="s">
        <v>94</v>
      </c>
      <c r="C109" s="120">
        <v>400</v>
      </c>
      <c r="D109" s="120" t="s">
        <v>71</v>
      </c>
      <c r="E109" s="235">
        <v>0</v>
      </c>
      <c r="F109" s="280">
        <f t="shared" si="6"/>
        <v>0</v>
      </c>
      <c r="G109" s="155"/>
      <c r="H109" s="156"/>
      <c r="J109" s="158"/>
    </row>
    <row r="110" spans="1:10" s="157" customFormat="1" ht="14.25" x14ac:dyDescent="0.2">
      <c r="A110" s="159">
        <v>30</v>
      </c>
      <c r="B110" s="162" t="s">
        <v>95</v>
      </c>
      <c r="C110" s="120">
        <v>0</v>
      </c>
      <c r="D110" s="117" t="s">
        <v>71</v>
      </c>
      <c r="E110" s="235">
        <v>0</v>
      </c>
      <c r="F110" s="280">
        <f t="shared" si="6"/>
        <v>0</v>
      </c>
      <c r="G110" s="155"/>
      <c r="H110" s="156"/>
      <c r="J110" s="158"/>
    </row>
    <row r="111" spans="1:10" s="157" customFormat="1" ht="14.25" x14ac:dyDescent="0.2">
      <c r="A111" s="154">
        <v>31</v>
      </c>
      <c r="B111" s="162" t="s">
        <v>96</v>
      </c>
      <c r="C111" s="120">
        <v>3</v>
      </c>
      <c r="D111" s="117" t="s">
        <v>14</v>
      </c>
      <c r="E111" s="235">
        <v>0</v>
      </c>
      <c r="F111" s="280">
        <f t="shared" si="6"/>
        <v>0</v>
      </c>
      <c r="G111" s="155"/>
      <c r="H111" s="156"/>
      <c r="J111" s="158"/>
    </row>
    <row r="112" spans="1:10" s="157" customFormat="1" ht="14.25" x14ac:dyDescent="0.2">
      <c r="A112" s="159">
        <v>32</v>
      </c>
      <c r="B112" s="162" t="s">
        <v>97</v>
      </c>
      <c r="C112" s="120">
        <v>10</v>
      </c>
      <c r="D112" s="117" t="s">
        <v>71</v>
      </c>
      <c r="E112" s="235">
        <v>0</v>
      </c>
      <c r="F112" s="280">
        <f t="shared" si="6"/>
        <v>0</v>
      </c>
      <c r="G112" s="155"/>
      <c r="H112" s="156"/>
      <c r="J112" s="158"/>
    </row>
    <row r="113" spans="1:10" s="188" customFormat="1" ht="14.25" x14ac:dyDescent="0.2">
      <c r="A113" s="182">
        <v>33</v>
      </c>
      <c r="B113" s="191" t="s">
        <v>470</v>
      </c>
      <c r="C113" s="120">
        <v>200</v>
      </c>
      <c r="D113" s="236" t="s">
        <v>71</v>
      </c>
      <c r="E113" s="235">
        <v>0</v>
      </c>
      <c r="F113" s="237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20">
        <v>0</v>
      </c>
      <c r="D114" s="117" t="s">
        <v>52</v>
      </c>
      <c r="E114" s="235">
        <v>0</v>
      </c>
      <c r="F114" s="280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20">
        <v>0</v>
      </c>
      <c r="D115" s="117" t="s">
        <v>52</v>
      </c>
      <c r="E115" s="235">
        <v>0</v>
      </c>
      <c r="F115" s="280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20">
        <v>5</v>
      </c>
      <c r="D116" s="117" t="s">
        <v>71</v>
      </c>
      <c r="E116" s="235">
        <v>0</v>
      </c>
      <c r="F116" s="280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20">
        <v>0</v>
      </c>
      <c r="D117" s="117" t="s">
        <v>71</v>
      </c>
      <c r="E117" s="235">
        <v>0</v>
      </c>
      <c r="F117" s="280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20">
        <v>0</v>
      </c>
      <c r="D118" s="117" t="s">
        <v>71</v>
      </c>
      <c r="E118" s="235">
        <v>0</v>
      </c>
      <c r="F118" s="280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20">
        <v>5</v>
      </c>
      <c r="D119" s="117" t="s">
        <v>71</v>
      </c>
      <c r="E119" s="235">
        <v>0</v>
      </c>
      <c r="F119" s="280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20">
        <v>400</v>
      </c>
      <c r="D120" s="117" t="s">
        <v>71</v>
      </c>
      <c r="E120" s="235">
        <v>0</v>
      </c>
      <c r="F120" s="280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20">
        <v>60</v>
      </c>
      <c r="D121" s="117" t="s">
        <v>52</v>
      </c>
      <c r="E121" s="235">
        <v>0</v>
      </c>
      <c r="F121" s="280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20">
        <v>400</v>
      </c>
      <c r="D122" s="117" t="s">
        <v>52</v>
      </c>
      <c r="E122" s="235">
        <v>0</v>
      </c>
      <c r="F122" s="280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20">
        <v>20</v>
      </c>
      <c r="D123" s="117" t="s">
        <v>52</v>
      </c>
      <c r="E123" s="235">
        <v>0</v>
      </c>
      <c r="F123" s="280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20">
        <v>10</v>
      </c>
      <c r="D124" s="117" t="s">
        <v>52</v>
      </c>
      <c r="E124" s="235">
        <v>0</v>
      </c>
      <c r="F124" s="280">
        <f t="shared" si="6"/>
        <v>0</v>
      </c>
      <c r="G124"/>
      <c r="H124" s="141"/>
      <c r="J124" s="142"/>
    </row>
    <row r="125" spans="1:10" ht="14.25" x14ac:dyDescent="0.2">
      <c r="A125" s="134">
        <v>45</v>
      </c>
      <c r="B125" s="24" t="s">
        <v>109</v>
      </c>
      <c r="C125" s="120">
        <v>10</v>
      </c>
      <c r="D125" s="120" t="s">
        <v>52</v>
      </c>
      <c r="E125" s="235">
        <v>0</v>
      </c>
      <c r="F125" s="280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466" t="s">
        <v>110</v>
      </c>
      <c r="C126" s="154">
        <v>5</v>
      </c>
      <c r="D126" s="154" t="s">
        <v>17</v>
      </c>
      <c r="E126" s="477">
        <v>0</v>
      </c>
      <c r="F126" s="438">
        <f t="shared" si="6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20</v>
      </c>
      <c r="D127" s="154" t="s">
        <v>52</v>
      </c>
      <c r="E127" s="477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10</v>
      </c>
      <c r="D128" s="154" t="s">
        <v>52</v>
      </c>
      <c r="E128" s="477">
        <v>0</v>
      </c>
      <c r="F128" s="438">
        <f t="shared" si="6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54">
        <v>10</v>
      </c>
      <c r="D129" s="479" t="s">
        <v>71</v>
      </c>
      <c r="E129" s="477">
        <v>0</v>
      </c>
      <c r="F129" s="480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5</v>
      </c>
      <c r="D130" s="154" t="s">
        <v>17</v>
      </c>
      <c r="E130" s="477">
        <v>0</v>
      </c>
      <c r="F130" s="438">
        <f t="shared" si="6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15</v>
      </c>
      <c r="D131" s="154" t="s">
        <v>52</v>
      </c>
      <c r="E131" s="477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478" t="s">
        <v>112</v>
      </c>
      <c r="C132" s="154">
        <v>400</v>
      </c>
      <c r="D132" s="154" t="s">
        <v>52</v>
      </c>
      <c r="E132" s="477">
        <v>0</v>
      </c>
      <c r="F132" s="438">
        <f t="shared" si="6"/>
        <v>0</v>
      </c>
      <c r="G132"/>
      <c r="H132" s="141"/>
      <c r="J132" s="142"/>
    </row>
    <row r="133" spans="1:10" ht="25.5" x14ac:dyDescent="0.2">
      <c r="A133" s="134">
        <v>53</v>
      </c>
      <c r="B133" s="24" t="s">
        <v>113</v>
      </c>
      <c r="C133" s="120">
        <v>400</v>
      </c>
      <c r="D133" s="117" t="s">
        <v>71</v>
      </c>
      <c r="E133" s="235">
        <v>0</v>
      </c>
      <c r="F133" s="280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20">
        <v>400</v>
      </c>
      <c r="D134" s="117" t="s">
        <v>52</v>
      </c>
      <c r="E134" s="235">
        <v>0</v>
      </c>
      <c r="F134" s="280">
        <f t="shared" si="6"/>
        <v>0</v>
      </c>
      <c r="G134"/>
      <c r="H134" s="141"/>
      <c r="J134" s="142"/>
    </row>
    <row r="135" spans="1:10" ht="12.75" customHeight="1" x14ac:dyDescent="0.2">
      <c r="A135" s="134">
        <v>55</v>
      </c>
      <c r="B135" s="47" t="s">
        <v>115</v>
      </c>
      <c r="C135" s="120">
        <v>1200</v>
      </c>
      <c r="D135" s="117" t="s">
        <v>52</v>
      </c>
      <c r="E135" s="235">
        <v>0</v>
      </c>
      <c r="F135" s="280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20">
        <v>0</v>
      </c>
      <c r="D136" s="117" t="s">
        <v>52</v>
      </c>
      <c r="E136" s="235">
        <v>0</v>
      </c>
      <c r="F136" s="280">
        <f t="shared" si="6"/>
        <v>0</v>
      </c>
      <c r="G136"/>
      <c r="H136" s="141"/>
      <c r="J136" s="142"/>
    </row>
    <row r="137" spans="1:10" ht="140.25" x14ac:dyDescent="0.2">
      <c r="A137" s="134">
        <v>57</v>
      </c>
      <c r="B137" s="48" t="s">
        <v>457</v>
      </c>
      <c r="C137" s="120">
        <v>0</v>
      </c>
      <c r="D137" s="243" t="s">
        <v>52</v>
      </c>
      <c r="E137" s="235">
        <v>0</v>
      </c>
      <c r="F137" s="280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20">
        <v>30</v>
      </c>
      <c r="D142" s="117" t="s">
        <v>71</v>
      </c>
      <c r="E142" s="230">
        <v>0</v>
      </c>
      <c r="F142" s="280">
        <f t="shared" ref="F142:F211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20">
        <v>5</v>
      </c>
      <c r="D143" s="117" t="s">
        <v>14</v>
      </c>
      <c r="E143" s="230">
        <v>0</v>
      </c>
      <c r="F143" s="280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20">
        <v>1</v>
      </c>
      <c r="D144" s="117" t="s">
        <v>71</v>
      </c>
      <c r="E144" s="230">
        <v>0</v>
      </c>
      <c r="F144" s="280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20">
        <v>20</v>
      </c>
      <c r="D145" s="117" t="s">
        <v>71</v>
      </c>
      <c r="E145" s="230">
        <v>0</v>
      </c>
      <c r="F145" s="280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20">
        <v>4</v>
      </c>
      <c r="D146" s="117" t="s">
        <v>71</v>
      </c>
      <c r="E146" s="230">
        <v>0</v>
      </c>
      <c r="F146" s="280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20">
        <v>0</v>
      </c>
      <c r="D147" s="117" t="s">
        <v>71</v>
      </c>
      <c r="E147" s="230">
        <v>0</v>
      </c>
      <c r="F147" s="280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20">
        <v>0</v>
      </c>
      <c r="D148" s="117" t="s">
        <v>71</v>
      </c>
      <c r="E148" s="230">
        <v>0</v>
      </c>
      <c r="F148" s="280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20">
        <v>2</v>
      </c>
      <c r="D149" s="117" t="s">
        <v>52</v>
      </c>
      <c r="E149" s="230">
        <v>0</v>
      </c>
      <c r="F149" s="280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20">
        <v>20</v>
      </c>
      <c r="D150" s="117" t="s">
        <v>71</v>
      </c>
      <c r="E150" s="230">
        <v>0</v>
      </c>
      <c r="F150" s="280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20">
        <v>0</v>
      </c>
      <c r="D151" s="117" t="s">
        <v>71</v>
      </c>
      <c r="E151" s="230">
        <v>0</v>
      </c>
      <c r="F151" s="280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20">
        <v>0</v>
      </c>
      <c r="D152" s="117" t="s">
        <v>71</v>
      </c>
      <c r="E152" s="230">
        <v>0</v>
      </c>
      <c r="F152" s="280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20">
        <v>10</v>
      </c>
      <c r="D153" s="117" t="s">
        <v>52</v>
      </c>
      <c r="E153" s="230">
        <v>0</v>
      </c>
      <c r="F153" s="280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20">
        <v>20</v>
      </c>
      <c r="D154" s="117" t="s">
        <v>52</v>
      </c>
      <c r="E154" s="230">
        <v>0</v>
      </c>
      <c r="F154" s="280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20">
        <v>0</v>
      </c>
      <c r="D155" s="117" t="s">
        <v>52</v>
      </c>
      <c r="E155" s="230">
        <v>0</v>
      </c>
      <c r="F155" s="280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20">
        <v>2</v>
      </c>
      <c r="D156" s="117" t="s">
        <v>52</v>
      </c>
      <c r="E156" s="230">
        <v>0</v>
      </c>
      <c r="F156" s="280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20">
        <v>0</v>
      </c>
      <c r="D157" s="117" t="s">
        <v>52</v>
      </c>
      <c r="E157" s="230">
        <v>0</v>
      </c>
      <c r="F157" s="280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20">
        <v>50</v>
      </c>
      <c r="D158" s="117" t="s">
        <v>52</v>
      </c>
      <c r="E158" s="230">
        <v>0</v>
      </c>
      <c r="F158" s="280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20">
        <v>1</v>
      </c>
      <c r="D159" s="117" t="s">
        <v>52</v>
      </c>
      <c r="E159" s="230">
        <v>0</v>
      </c>
      <c r="F159" s="280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20">
        <v>5</v>
      </c>
      <c r="D160" s="117" t="s">
        <v>52</v>
      </c>
      <c r="E160" s="230">
        <v>0</v>
      </c>
      <c r="F160" s="280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20">
        <v>0</v>
      </c>
      <c r="D161" s="117" t="s">
        <v>52</v>
      </c>
      <c r="E161" s="230">
        <v>0</v>
      </c>
      <c r="F161" s="280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20">
        <v>10</v>
      </c>
      <c r="D162" s="117" t="s">
        <v>52</v>
      </c>
      <c r="E162" s="230">
        <v>0</v>
      </c>
      <c r="F162" s="280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20">
        <v>0</v>
      </c>
      <c r="D163" s="117" t="s">
        <v>52</v>
      </c>
      <c r="E163" s="230">
        <v>0</v>
      </c>
      <c r="F163" s="280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20">
        <v>5</v>
      </c>
      <c r="D164" s="117" t="s">
        <v>52</v>
      </c>
      <c r="E164" s="230">
        <v>0</v>
      </c>
      <c r="F164" s="280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20">
        <v>0</v>
      </c>
      <c r="D165" s="117" t="s">
        <v>52</v>
      </c>
      <c r="E165" s="230">
        <v>0</v>
      </c>
      <c r="F165" s="280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20">
        <v>2</v>
      </c>
      <c r="D166" s="117" t="s">
        <v>52</v>
      </c>
      <c r="E166" s="230">
        <v>0</v>
      </c>
      <c r="F166" s="280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20">
        <v>2</v>
      </c>
      <c r="D167" s="117" t="s">
        <v>52</v>
      </c>
      <c r="E167" s="230">
        <v>0</v>
      </c>
      <c r="F167" s="280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20">
        <v>5</v>
      </c>
      <c r="D168" s="117" t="s">
        <v>71</v>
      </c>
      <c r="E168" s="230">
        <v>0</v>
      </c>
      <c r="F168" s="280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20">
        <v>0</v>
      </c>
      <c r="D169" s="117" t="s">
        <v>71</v>
      </c>
      <c r="E169" s="230">
        <v>0</v>
      </c>
      <c r="F169" s="280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20">
        <v>0</v>
      </c>
      <c r="D170" s="117" t="s">
        <v>71</v>
      </c>
      <c r="E170" s="230">
        <v>0</v>
      </c>
      <c r="F170" s="280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20">
        <v>0</v>
      </c>
      <c r="D171" s="117" t="s">
        <v>71</v>
      </c>
      <c r="E171" s="230">
        <v>0</v>
      </c>
      <c r="F171" s="280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20">
        <v>0</v>
      </c>
      <c r="D172" s="117" t="s">
        <v>52</v>
      </c>
      <c r="E172" s="230">
        <v>0</v>
      </c>
      <c r="F172" s="280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20">
        <v>50</v>
      </c>
      <c r="D173" s="117" t="s">
        <v>71</v>
      </c>
      <c r="E173" s="230">
        <v>0</v>
      </c>
      <c r="F173" s="280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2</v>
      </c>
      <c r="D174" s="213" t="s">
        <v>52</v>
      </c>
      <c r="E174" s="482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482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482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20">
        <v>0</v>
      </c>
      <c r="D177" s="117" t="s">
        <v>71</v>
      </c>
      <c r="E177" s="230">
        <v>0</v>
      </c>
      <c r="F177" s="280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20">
        <v>0</v>
      </c>
      <c r="D178" s="117" t="s">
        <v>71</v>
      </c>
      <c r="E178" s="230">
        <v>0</v>
      </c>
      <c r="F178" s="280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20">
        <v>2</v>
      </c>
      <c r="D179" s="117" t="s">
        <v>71</v>
      </c>
      <c r="E179" s="230">
        <v>0</v>
      </c>
      <c r="F179" s="280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20">
        <v>0</v>
      </c>
      <c r="D180" s="117" t="s">
        <v>52</v>
      </c>
      <c r="E180" s="230">
        <v>0</v>
      </c>
      <c r="F180" s="280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20">
        <v>1</v>
      </c>
      <c r="D181" s="117" t="s">
        <v>52</v>
      </c>
      <c r="E181" s="230">
        <v>0</v>
      </c>
      <c r="F181" s="280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20">
        <v>20</v>
      </c>
      <c r="D182" s="117" t="s">
        <v>71</v>
      </c>
      <c r="E182" s="230">
        <v>0</v>
      </c>
      <c r="F182" s="280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20">
        <v>5</v>
      </c>
      <c r="D183" s="117" t="s">
        <v>52</v>
      </c>
      <c r="E183" s="230">
        <v>0</v>
      </c>
      <c r="F183" s="280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20">
        <v>2</v>
      </c>
      <c r="D184" s="117" t="s">
        <v>52</v>
      </c>
      <c r="E184" s="230">
        <v>0</v>
      </c>
      <c r="F184" s="280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20">
        <v>0</v>
      </c>
      <c r="D185" s="117" t="s">
        <v>52</v>
      </c>
      <c r="E185" s="230">
        <v>0</v>
      </c>
      <c r="F185" s="280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20">
        <v>0</v>
      </c>
      <c r="D186" s="117" t="s">
        <v>52</v>
      </c>
      <c r="E186" s="230">
        <v>0</v>
      </c>
      <c r="F186" s="280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20">
        <v>0</v>
      </c>
      <c r="D187" s="117" t="s">
        <v>52</v>
      </c>
      <c r="E187" s="230">
        <v>0</v>
      </c>
      <c r="F187" s="280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20">
        <v>0</v>
      </c>
      <c r="D188" s="117" t="s">
        <v>52</v>
      </c>
      <c r="E188" s="230">
        <v>0</v>
      </c>
      <c r="F188" s="280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20">
        <v>5</v>
      </c>
      <c r="D189" s="117" t="s">
        <v>71</v>
      </c>
      <c r="E189" s="230">
        <v>0</v>
      </c>
      <c r="F189" s="280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20">
        <v>0</v>
      </c>
      <c r="D190" s="117" t="s">
        <v>52</v>
      </c>
      <c r="E190" s="230">
        <v>0</v>
      </c>
      <c r="F190" s="280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20">
        <v>20</v>
      </c>
      <c r="D191" s="117" t="s">
        <v>52</v>
      </c>
      <c r="E191" s="230">
        <v>0</v>
      </c>
      <c r="F191" s="280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20">
        <v>30</v>
      </c>
      <c r="D192" s="117" t="s">
        <v>71</v>
      </c>
      <c r="E192" s="230">
        <v>0</v>
      </c>
      <c r="F192" s="280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20">
        <v>5</v>
      </c>
      <c r="D193" s="117" t="s">
        <v>52</v>
      </c>
      <c r="E193" s="230">
        <v>0</v>
      </c>
      <c r="F193" s="280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20">
        <v>20</v>
      </c>
      <c r="D194" s="117" t="s">
        <v>52</v>
      </c>
      <c r="E194" s="230">
        <v>0</v>
      </c>
      <c r="F194" s="280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481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481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481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481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20">
        <v>10</v>
      </c>
      <c r="D199" s="117" t="s">
        <v>71</v>
      </c>
      <c r="E199" s="230">
        <v>0</v>
      </c>
      <c r="F199" s="280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20">
        <v>10</v>
      </c>
      <c r="D200" s="117" t="s">
        <v>71</v>
      </c>
      <c r="E200" s="230">
        <v>0</v>
      </c>
      <c r="F200" s="280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20">
        <v>0</v>
      </c>
      <c r="D201" s="117" t="s">
        <v>71</v>
      </c>
      <c r="E201" s="230">
        <v>0</v>
      </c>
      <c r="F201" s="280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20">
        <v>10</v>
      </c>
      <c r="D202" s="117" t="s">
        <v>71</v>
      </c>
      <c r="E202" s="230">
        <v>0</v>
      </c>
      <c r="F202" s="280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20">
        <v>10</v>
      </c>
      <c r="D203" s="117" t="s">
        <v>71</v>
      </c>
      <c r="E203" s="230">
        <v>0</v>
      </c>
      <c r="F203" s="280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20">
        <v>20</v>
      </c>
      <c r="D204" s="117" t="s">
        <v>71</v>
      </c>
      <c r="E204" s="230">
        <v>0</v>
      </c>
      <c r="F204" s="280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20">
        <v>2</v>
      </c>
      <c r="D205" s="117" t="s">
        <v>71</v>
      </c>
      <c r="E205" s="230">
        <v>0</v>
      </c>
      <c r="F205" s="280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20">
        <v>1</v>
      </c>
      <c r="D206" s="117" t="s">
        <v>71</v>
      </c>
      <c r="E206" s="230">
        <v>0</v>
      </c>
      <c r="F206" s="280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20">
        <v>1</v>
      </c>
      <c r="D207" s="117" t="s">
        <v>52</v>
      </c>
      <c r="E207" s="230">
        <v>0</v>
      </c>
      <c r="F207" s="280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20">
        <v>5</v>
      </c>
      <c r="D208" s="117" t="s">
        <v>71</v>
      </c>
      <c r="E208" s="230">
        <v>0</v>
      </c>
      <c r="F208" s="280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20">
        <v>0</v>
      </c>
      <c r="D209" s="117" t="s">
        <v>71</v>
      </c>
      <c r="E209" s="230">
        <v>0</v>
      </c>
      <c r="F209" s="280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20">
        <v>70</v>
      </c>
      <c r="D210" s="117" t="s">
        <v>71</v>
      </c>
      <c r="E210" s="230">
        <v>0</v>
      </c>
      <c r="F210" s="280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20">
        <v>0</v>
      </c>
      <c r="D211" s="54" t="s">
        <v>71</v>
      </c>
      <c r="E211" s="230">
        <v>0</v>
      </c>
      <c r="F211" s="280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20">
        <v>10</v>
      </c>
      <c r="D212" s="117" t="s">
        <v>14</v>
      </c>
      <c r="E212" s="230">
        <v>0</v>
      </c>
      <c r="F212" s="280">
        <f t="shared" ref="F212:F272" si="8">C212*E212</f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20">
        <v>0</v>
      </c>
      <c r="D213" s="117" t="s">
        <v>71</v>
      </c>
      <c r="E213" s="230">
        <v>0</v>
      </c>
      <c r="F213" s="280">
        <f t="shared" si="8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20">
        <v>0</v>
      </c>
      <c r="D214" s="117" t="s">
        <v>71</v>
      </c>
      <c r="E214" s="230">
        <v>0</v>
      </c>
      <c r="F214" s="280">
        <f t="shared" si="8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20">
        <v>0</v>
      </c>
      <c r="D215" s="117" t="s">
        <v>71</v>
      </c>
      <c r="E215" s="230">
        <v>0</v>
      </c>
      <c r="F215" s="280">
        <f t="shared" si="8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20">
        <v>20</v>
      </c>
      <c r="D216" s="117" t="s">
        <v>71</v>
      </c>
      <c r="E216" s="230">
        <v>0</v>
      </c>
      <c r="F216" s="280">
        <f t="shared" si="8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20">
        <v>10</v>
      </c>
      <c r="D217" s="120" t="s">
        <v>52</v>
      </c>
      <c r="E217" s="230">
        <v>0</v>
      </c>
      <c r="F217" s="280">
        <f t="shared" si="8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20">
        <v>10</v>
      </c>
      <c r="D218" s="117" t="s">
        <v>71</v>
      </c>
      <c r="E218" s="230">
        <v>0</v>
      </c>
      <c r="F218" s="280">
        <f t="shared" si="8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20">
        <v>40</v>
      </c>
      <c r="D219" s="117" t="s">
        <v>52</v>
      </c>
      <c r="E219" s="230">
        <v>0</v>
      </c>
      <c r="F219" s="280">
        <f t="shared" si="8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20">
        <v>10</v>
      </c>
      <c r="D220" s="117" t="s">
        <v>52</v>
      </c>
      <c r="E220" s="230">
        <v>0</v>
      </c>
      <c r="F220" s="280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20">
        <v>10</v>
      </c>
      <c r="D221" s="117" t="s">
        <v>71</v>
      </c>
      <c r="E221" s="230">
        <v>0</v>
      </c>
      <c r="F221" s="280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20">
        <v>5</v>
      </c>
      <c r="D222" s="120" t="s">
        <v>17</v>
      </c>
      <c r="E222" s="230">
        <v>0</v>
      </c>
      <c r="F222" s="280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20">
        <v>40</v>
      </c>
      <c r="D223" s="120" t="s">
        <v>71</v>
      </c>
      <c r="E223" s="230">
        <v>0</v>
      </c>
      <c r="F223" s="280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20">
        <v>10</v>
      </c>
      <c r="D224" s="120" t="s">
        <v>71</v>
      </c>
      <c r="E224" s="230">
        <v>0</v>
      </c>
      <c r="F224" s="280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20">
        <v>20</v>
      </c>
      <c r="D225" s="236" t="s">
        <v>71</v>
      </c>
      <c r="E225" s="230">
        <v>0</v>
      </c>
      <c r="F225" s="237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20">
        <v>40</v>
      </c>
      <c r="D226" s="117" t="s">
        <v>52</v>
      </c>
      <c r="E226" s="230">
        <v>0</v>
      </c>
      <c r="F226" s="280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20">
        <v>50</v>
      </c>
      <c r="D227" s="117" t="s">
        <v>187</v>
      </c>
      <c r="E227" s="230">
        <v>0</v>
      </c>
      <c r="F227" s="280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20">
        <v>5</v>
      </c>
      <c r="D228" s="117" t="s">
        <v>14</v>
      </c>
      <c r="E228" s="230">
        <v>0</v>
      </c>
      <c r="F228" s="280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20">
        <v>50</v>
      </c>
      <c r="D229" s="117" t="s">
        <v>17</v>
      </c>
      <c r="E229" s="230">
        <v>0</v>
      </c>
      <c r="F229" s="280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20">
        <v>0</v>
      </c>
      <c r="D230" s="117" t="s">
        <v>71</v>
      </c>
      <c r="E230" s="230">
        <v>0</v>
      </c>
      <c r="F230" s="280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20">
        <v>0</v>
      </c>
      <c r="D231" s="117" t="s">
        <v>52</v>
      </c>
      <c r="E231" s="230">
        <v>0</v>
      </c>
      <c r="F231" s="280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20">
        <v>0</v>
      </c>
      <c r="D232" s="117" t="s">
        <v>71</v>
      </c>
      <c r="E232" s="230">
        <v>0</v>
      </c>
      <c r="F232" s="280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20">
        <v>0</v>
      </c>
      <c r="D233" s="117" t="s">
        <v>71</v>
      </c>
      <c r="E233" s="230">
        <v>0</v>
      </c>
      <c r="F233" s="280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20">
        <v>10</v>
      </c>
      <c r="D234" s="117" t="s">
        <v>71</v>
      </c>
      <c r="E234" s="230">
        <v>0</v>
      </c>
      <c r="F234" s="280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20">
        <v>10</v>
      </c>
      <c r="D235" s="117" t="s">
        <v>52</v>
      </c>
      <c r="E235" s="230">
        <v>0</v>
      </c>
      <c r="F235" s="280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20">
        <v>0</v>
      </c>
      <c r="D236" s="117" t="s">
        <v>52</v>
      </c>
      <c r="E236" s="230">
        <v>0</v>
      </c>
      <c r="F236" s="280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20">
        <v>10</v>
      </c>
      <c r="D237" s="117" t="s">
        <v>17</v>
      </c>
      <c r="E237" s="230">
        <v>0</v>
      </c>
      <c r="F237" s="280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20">
        <v>10</v>
      </c>
      <c r="D238" s="117" t="s">
        <v>17</v>
      </c>
      <c r="E238" s="230">
        <v>0</v>
      </c>
      <c r="F238" s="280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20">
        <v>5</v>
      </c>
      <c r="D239" s="117" t="s">
        <v>14</v>
      </c>
      <c r="E239" s="230">
        <v>0</v>
      </c>
      <c r="F239" s="280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20">
        <v>5</v>
      </c>
      <c r="D240" s="117" t="s">
        <v>71</v>
      </c>
      <c r="E240" s="230">
        <v>0</v>
      </c>
      <c r="F240" s="280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20">
        <v>0</v>
      </c>
      <c r="D241" s="243" t="s">
        <v>71</v>
      </c>
      <c r="E241" s="230">
        <v>0</v>
      </c>
      <c r="F241" s="280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20">
        <v>5</v>
      </c>
      <c r="D242" s="117" t="s">
        <v>52</v>
      </c>
      <c r="E242" s="230">
        <v>0</v>
      </c>
      <c r="F242" s="280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20">
        <v>0</v>
      </c>
      <c r="D243" s="117" t="s">
        <v>14</v>
      </c>
      <c r="E243" s="230">
        <v>0</v>
      </c>
      <c r="F243" s="280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20">
        <v>0</v>
      </c>
      <c r="D244" s="117" t="s">
        <v>71</v>
      </c>
      <c r="E244" s="230">
        <v>0</v>
      </c>
      <c r="F244" s="280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20">
        <v>10</v>
      </c>
      <c r="D245" s="117" t="s">
        <v>14</v>
      </c>
      <c r="E245" s="230">
        <v>0</v>
      </c>
      <c r="F245" s="280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20">
        <v>0</v>
      </c>
      <c r="D246" s="117" t="s">
        <v>71</v>
      </c>
      <c r="E246" s="230">
        <v>0</v>
      </c>
      <c r="F246" s="280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20">
        <v>10</v>
      </c>
      <c r="D247" s="117" t="s">
        <v>14</v>
      </c>
      <c r="E247" s="230">
        <v>0</v>
      </c>
      <c r="F247" s="280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20">
        <v>0</v>
      </c>
      <c r="D248" s="117" t="s">
        <v>71</v>
      </c>
      <c r="E248" s="230">
        <v>0</v>
      </c>
      <c r="F248" s="280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20">
        <v>10</v>
      </c>
      <c r="D249" s="117" t="s">
        <v>14</v>
      </c>
      <c r="E249" s="230">
        <v>0</v>
      </c>
      <c r="F249" s="280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20">
        <v>6</v>
      </c>
      <c r="D250" s="117" t="s">
        <v>71</v>
      </c>
      <c r="E250" s="230">
        <v>0</v>
      </c>
      <c r="F250" s="280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20">
        <v>10</v>
      </c>
      <c r="D251" s="117" t="s">
        <v>71</v>
      </c>
      <c r="E251" s="230">
        <v>0</v>
      </c>
      <c r="F251" s="280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20">
        <v>0</v>
      </c>
      <c r="D252" s="117" t="s">
        <v>71</v>
      </c>
      <c r="E252" s="230">
        <v>0</v>
      </c>
      <c r="F252" s="280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20">
        <v>10</v>
      </c>
      <c r="D253" s="117" t="s">
        <v>71</v>
      </c>
      <c r="E253" s="230">
        <v>0</v>
      </c>
      <c r="F253" s="280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20">
        <v>400</v>
      </c>
      <c r="D254" s="241" t="s">
        <v>71</v>
      </c>
      <c r="E254" s="230">
        <v>0</v>
      </c>
      <c r="F254" s="345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20">
        <v>400</v>
      </c>
      <c r="D255" s="241" t="s">
        <v>71</v>
      </c>
      <c r="E255" s="230">
        <v>0</v>
      </c>
      <c r="F255" s="345">
        <f t="shared" si="8"/>
        <v>0</v>
      </c>
      <c r="G255" s="186"/>
      <c r="H255" s="217"/>
      <c r="J255" s="190"/>
    </row>
    <row r="256" spans="1:15" s="157" customFormat="1" ht="14.25" x14ac:dyDescent="0.2">
      <c r="A256" s="23">
        <v>115</v>
      </c>
      <c r="B256" s="162" t="s">
        <v>209</v>
      </c>
      <c r="C256" s="120">
        <v>0</v>
      </c>
      <c r="D256" s="117" t="s">
        <v>71</v>
      </c>
      <c r="E256" s="230">
        <v>0</v>
      </c>
      <c r="F256" s="280">
        <f t="shared" si="8"/>
        <v>0</v>
      </c>
      <c r="G256" s="155"/>
      <c r="J256" s="160"/>
    </row>
    <row r="257" spans="1:10" ht="14.25" x14ac:dyDescent="0.2">
      <c r="A257" s="23">
        <v>116</v>
      </c>
      <c r="B257" s="24" t="s">
        <v>210</v>
      </c>
      <c r="C257" s="120">
        <v>0</v>
      </c>
      <c r="D257" s="117" t="s">
        <v>71</v>
      </c>
      <c r="E257" s="230">
        <v>0</v>
      </c>
      <c r="F257" s="280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20">
        <v>0</v>
      </c>
      <c r="D258" s="117" t="s">
        <v>71</v>
      </c>
      <c r="E258" s="230">
        <v>0</v>
      </c>
      <c r="F258" s="280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20">
        <v>0</v>
      </c>
      <c r="D259" s="117" t="s">
        <v>71</v>
      </c>
      <c r="E259" s="230">
        <v>0</v>
      </c>
      <c r="F259" s="280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20">
        <v>5</v>
      </c>
      <c r="D260" s="117" t="s">
        <v>71</v>
      </c>
      <c r="E260" s="230">
        <v>0</v>
      </c>
      <c r="F260" s="280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20">
        <v>5</v>
      </c>
      <c r="D261" s="117" t="s">
        <v>71</v>
      </c>
      <c r="E261" s="230">
        <v>0</v>
      </c>
      <c r="F261" s="280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20">
        <v>0</v>
      </c>
      <c r="D262" s="117" t="s">
        <v>71</v>
      </c>
      <c r="E262" s="230">
        <v>0</v>
      </c>
      <c r="F262" s="280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20">
        <v>0</v>
      </c>
      <c r="D263" s="117" t="s">
        <v>71</v>
      </c>
      <c r="E263" s="230">
        <v>0</v>
      </c>
      <c r="F263" s="280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20">
        <v>0</v>
      </c>
      <c r="D264" s="117" t="s">
        <v>71</v>
      </c>
      <c r="E264" s="230">
        <v>0</v>
      </c>
      <c r="F264" s="280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20">
        <v>20</v>
      </c>
      <c r="D265" s="117" t="s">
        <v>71</v>
      </c>
      <c r="E265" s="230">
        <v>0</v>
      </c>
      <c r="F265" s="280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20">
        <v>5</v>
      </c>
      <c r="D266" s="117" t="s">
        <v>14</v>
      </c>
      <c r="E266" s="230">
        <v>0</v>
      </c>
      <c r="F266" s="280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20">
        <v>0</v>
      </c>
      <c r="D267" s="117" t="s">
        <v>14</v>
      </c>
      <c r="E267" s="230">
        <v>0</v>
      </c>
      <c r="F267" s="280">
        <f t="shared" si="8"/>
        <v>0</v>
      </c>
      <c r="G267"/>
      <c r="H267" s="141"/>
      <c r="J267" s="147"/>
    </row>
    <row r="268" spans="1:10" s="157" customFormat="1" ht="14.25" x14ac:dyDescent="0.2">
      <c r="A268" s="23">
        <v>127</v>
      </c>
      <c r="B268" s="162" t="s">
        <v>511</v>
      </c>
      <c r="C268" s="120">
        <v>6</v>
      </c>
      <c r="D268" s="120" t="s">
        <v>71</v>
      </c>
      <c r="E268" s="230">
        <v>0</v>
      </c>
      <c r="F268" s="286">
        <f t="shared" si="8"/>
        <v>0</v>
      </c>
      <c r="G268" s="155"/>
      <c r="J268" s="160"/>
    </row>
    <row r="269" spans="1:10" s="157" customFormat="1" ht="14.25" x14ac:dyDescent="0.2">
      <c r="A269" s="23">
        <v>128</v>
      </c>
      <c r="B269" s="165" t="s">
        <v>512</v>
      </c>
      <c r="C269" s="120">
        <v>2</v>
      </c>
      <c r="D269" s="120" t="s">
        <v>71</v>
      </c>
      <c r="E269" s="230">
        <v>0</v>
      </c>
      <c r="F269" s="286">
        <f t="shared" si="8"/>
        <v>0</v>
      </c>
      <c r="G269" s="155"/>
      <c r="J269" s="160"/>
    </row>
    <row r="270" spans="1:10" s="157" customFormat="1" ht="14.25" x14ac:dyDescent="0.2">
      <c r="A270" s="23">
        <v>129</v>
      </c>
      <c r="B270" s="162" t="s">
        <v>220</v>
      </c>
      <c r="C270" s="120">
        <v>2</v>
      </c>
      <c r="D270" s="117" t="s">
        <v>187</v>
      </c>
      <c r="E270" s="230">
        <v>0</v>
      </c>
      <c r="F270" s="280">
        <f t="shared" si="8"/>
        <v>0</v>
      </c>
      <c r="G270" s="155"/>
      <c r="J270" s="160"/>
    </row>
    <row r="271" spans="1:10" s="157" customFormat="1" ht="25.5" x14ac:dyDescent="0.2">
      <c r="A271" s="23">
        <v>130</v>
      </c>
      <c r="B271" s="162" t="s">
        <v>221</v>
      </c>
      <c r="C271" s="120">
        <v>0</v>
      </c>
      <c r="D271" s="117" t="s">
        <v>71</v>
      </c>
      <c r="E271" s="230">
        <v>0</v>
      </c>
      <c r="F271" s="280">
        <f t="shared" si="8"/>
        <v>0</v>
      </c>
      <c r="G271" s="155"/>
      <c r="H271" s="156"/>
      <c r="J271" s="160"/>
    </row>
    <row r="272" spans="1:10" s="157" customFormat="1" ht="14.25" x14ac:dyDescent="0.2">
      <c r="A272" s="23">
        <v>131</v>
      </c>
      <c r="B272" s="162" t="s">
        <v>500</v>
      </c>
      <c r="C272" s="120">
        <v>0</v>
      </c>
      <c r="D272" s="117" t="s">
        <v>14</v>
      </c>
      <c r="E272" s="230">
        <v>0</v>
      </c>
      <c r="F272" s="280">
        <f t="shared" si="8"/>
        <v>0</v>
      </c>
      <c r="G272" s="155"/>
      <c r="H272" s="156"/>
      <c r="J272" s="160"/>
    </row>
    <row r="273" spans="1:10" s="157" customFormat="1" ht="14.25" x14ac:dyDescent="0.2">
      <c r="A273" s="23">
        <v>132</v>
      </c>
      <c r="B273" s="162" t="s">
        <v>222</v>
      </c>
      <c r="C273" s="120">
        <v>0</v>
      </c>
      <c r="D273" s="117" t="s">
        <v>14</v>
      </c>
      <c r="E273" s="230">
        <v>0</v>
      </c>
      <c r="F273" s="280">
        <f t="shared" ref="F273:F324" si="9">C273*E273</f>
        <v>0</v>
      </c>
      <c r="G273" s="155"/>
      <c r="H273" s="156"/>
      <c r="J273" s="160"/>
    </row>
    <row r="274" spans="1:10" s="157" customFormat="1" ht="25.5" x14ac:dyDescent="0.2">
      <c r="A274" s="23">
        <v>133</v>
      </c>
      <c r="B274" s="162" t="s">
        <v>223</v>
      </c>
      <c r="C274" s="120">
        <v>0</v>
      </c>
      <c r="D274" s="117" t="s">
        <v>52</v>
      </c>
      <c r="E274" s="230">
        <v>0</v>
      </c>
      <c r="F274" s="280">
        <f t="shared" si="9"/>
        <v>0</v>
      </c>
      <c r="G274" s="155"/>
      <c r="H274" s="156"/>
      <c r="J274" s="160"/>
    </row>
    <row r="275" spans="1:10" s="157" customFormat="1" ht="14.25" x14ac:dyDescent="0.2">
      <c r="A275" s="23">
        <v>134</v>
      </c>
      <c r="B275" s="162" t="s">
        <v>498</v>
      </c>
      <c r="C275" s="120">
        <v>0</v>
      </c>
      <c r="D275" s="243" t="s">
        <v>14</v>
      </c>
      <c r="E275" s="230">
        <v>0</v>
      </c>
      <c r="F275" s="280">
        <f t="shared" si="9"/>
        <v>0</v>
      </c>
      <c r="G275" s="155"/>
      <c r="H275" s="156"/>
      <c r="J275" s="160"/>
    </row>
    <row r="276" spans="1:10" s="157" customFormat="1" ht="14.25" x14ac:dyDescent="0.2">
      <c r="A276" s="23">
        <v>135</v>
      </c>
      <c r="B276" s="162" t="s">
        <v>499</v>
      </c>
      <c r="C276" s="120">
        <v>0</v>
      </c>
      <c r="D276" s="243" t="s">
        <v>71</v>
      </c>
      <c r="E276" s="230">
        <v>0</v>
      </c>
      <c r="F276" s="280">
        <f t="shared" si="9"/>
        <v>0</v>
      </c>
      <c r="G276" s="155"/>
      <c r="H276" s="156"/>
      <c r="J276" s="160"/>
    </row>
    <row r="277" spans="1:10" s="157" customFormat="1" ht="25.5" x14ac:dyDescent="0.2">
      <c r="A277" s="23">
        <v>136</v>
      </c>
      <c r="B277" s="162" t="s">
        <v>224</v>
      </c>
      <c r="C277" s="120">
        <v>5</v>
      </c>
      <c r="D277" s="117" t="s">
        <v>52</v>
      </c>
      <c r="E277" s="230">
        <v>0</v>
      </c>
      <c r="F277" s="280">
        <f t="shared" si="9"/>
        <v>0</v>
      </c>
      <c r="G277" s="155"/>
      <c r="H277" s="156"/>
      <c r="J277" s="160"/>
    </row>
    <row r="278" spans="1:10" s="188" customFormat="1" ht="14.25" x14ac:dyDescent="0.2">
      <c r="A278" s="23">
        <v>137</v>
      </c>
      <c r="B278" s="191" t="s">
        <v>497</v>
      </c>
      <c r="C278" s="120">
        <v>20</v>
      </c>
      <c r="D278" s="236" t="s">
        <v>71</v>
      </c>
      <c r="E278" s="230">
        <v>0</v>
      </c>
      <c r="F278" s="237">
        <f t="shared" si="9"/>
        <v>0</v>
      </c>
      <c r="G278" s="186"/>
      <c r="H278" s="217"/>
      <c r="J278" s="190"/>
    </row>
    <row r="279" spans="1:10" s="157" customFormat="1" ht="14.25" x14ac:dyDescent="0.2">
      <c r="A279" s="23">
        <v>138</v>
      </c>
      <c r="B279" s="167" t="s">
        <v>225</v>
      </c>
      <c r="C279" s="120">
        <v>15</v>
      </c>
      <c r="D279" s="117" t="s">
        <v>52</v>
      </c>
      <c r="E279" s="230">
        <v>0</v>
      </c>
      <c r="F279" s="280">
        <f t="shared" si="9"/>
        <v>0</v>
      </c>
      <c r="G279" s="155"/>
      <c r="H279" s="156"/>
      <c r="J279" s="160"/>
    </row>
    <row r="280" spans="1:10" s="157" customFormat="1" ht="13.5" customHeight="1" x14ac:dyDescent="0.2">
      <c r="A280" s="23">
        <v>139</v>
      </c>
      <c r="B280" s="162" t="s">
        <v>226</v>
      </c>
      <c r="C280" s="120">
        <v>0</v>
      </c>
      <c r="D280" s="117" t="s">
        <v>52</v>
      </c>
      <c r="E280" s="230">
        <v>0</v>
      </c>
      <c r="F280" s="280">
        <f t="shared" si="9"/>
        <v>0</v>
      </c>
      <c r="G280" s="155"/>
      <c r="J280" s="160"/>
    </row>
    <row r="281" spans="1:10" s="157" customFormat="1" ht="14.25" x14ac:dyDescent="0.2">
      <c r="A281" s="23">
        <v>140</v>
      </c>
      <c r="B281" s="157" t="s">
        <v>227</v>
      </c>
      <c r="C281" s="120">
        <v>400</v>
      </c>
      <c r="D281" s="11" t="s">
        <v>52</v>
      </c>
      <c r="E281" s="230">
        <v>0</v>
      </c>
      <c r="F281" s="280">
        <f t="shared" si="9"/>
        <v>0</v>
      </c>
      <c r="G281" s="155"/>
      <c r="J281" s="160"/>
    </row>
    <row r="282" spans="1:10" s="157" customFormat="1" ht="14.25" x14ac:dyDescent="0.2">
      <c r="A282" s="23">
        <v>141</v>
      </c>
      <c r="B282" s="162" t="s">
        <v>228</v>
      </c>
      <c r="C282" s="120">
        <v>400</v>
      </c>
      <c r="D282" s="117" t="s">
        <v>71</v>
      </c>
      <c r="E282" s="230">
        <v>0</v>
      </c>
      <c r="F282" s="280">
        <f t="shared" si="9"/>
        <v>0</v>
      </c>
      <c r="G282" s="155"/>
      <c r="J282" s="160"/>
    </row>
    <row r="283" spans="1:10" s="157" customFormat="1" ht="14.25" x14ac:dyDescent="0.2">
      <c r="A283" s="23">
        <v>142</v>
      </c>
      <c r="B283" s="162" t="s">
        <v>229</v>
      </c>
      <c r="C283" s="120">
        <v>0</v>
      </c>
      <c r="D283" s="117" t="s">
        <v>52</v>
      </c>
      <c r="E283" s="230">
        <v>0</v>
      </c>
      <c r="F283" s="280">
        <f t="shared" si="9"/>
        <v>0</v>
      </c>
      <c r="G283" s="155"/>
      <c r="J283" s="160"/>
    </row>
    <row r="284" spans="1:10" s="157" customFormat="1" ht="14.25" x14ac:dyDescent="0.2">
      <c r="A284" s="23">
        <v>143</v>
      </c>
      <c r="B284" s="162" t="s">
        <v>230</v>
      </c>
      <c r="C284" s="120">
        <v>1200</v>
      </c>
      <c r="D284" s="117" t="s">
        <v>71</v>
      </c>
      <c r="E284" s="230">
        <v>0</v>
      </c>
      <c r="F284" s="280">
        <f t="shared" si="9"/>
        <v>0</v>
      </c>
      <c r="G284" s="155"/>
      <c r="H284" s="156"/>
      <c r="J284" s="160"/>
    </row>
    <row r="285" spans="1:10" s="157" customFormat="1" ht="14.25" x14ac:dyDescent="0.2">
      <c r="A285" s="23">
        <v>144</v>
      </c>
      <c r="B285" s="167" t="s">
        <v>231</v>
      </c>
      <c r="C285" s="120">
        <v>400</v>
      </c>
      <c r="D285" s="117" t="s">
        <v>71</v>
      </c>
      <c r="E285" s="230">
        <v>0</v>
      </c>
      <c r="F285" s="280">
        <f t="shared" si="9"/>
        <v>0</v>
      </c>
      <c r="G285" s="155"/>
      <c r="H285" s="156"/>
      <c r="J285" s="160"/>
    </row>
    <row r="286" spans="1:10" s="157" customFormat="1" ht="14.25" x14ac:dyDescent="0.2">
      <c r="A286" s="23">
        <v>145</v>
      </c>
      <c r="B286" s="169" t="s">
        <v>461</v>
      </c>
      <c r="C286" s="120">
        <v>800</v>
      </c>
      <c r="D286" s="117" t="s">
        <v>71</v>
      </c>
      <c r="E286" s="230">
        <v>0</v>
      </c>
      <c r="F286" s="280">
        <f t="shared" si="9"/>
        <v>0</v>
      </c>
      <c r="G286" s="155"/>
      <c r="H286" s="156"/>
      <c r="J286" s="160"/>
    </row>
    <row r="287" spans="1:10" s="188" customFormat="1" ht="14.25" x14ac:dyDescent="0.2">
      <c r="A287" s="23">
        <v>146</v>
      </c>
      <c r="B287" s="183" t="s">
        <v>476</v>
      </c>
      <c r="C287" s="120">
        <v>800</v>
      </c>
      <c r="D287" s="245" t="s">
        <v>71</v>
      </c>
      <c r="E287" s="230">
        <v>0</v>
      </c>
      <c r="F287" s="345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20">
        <v>800</v>
      </c>
      <c r="D288" s="117" t="s">
        <v>52</v>
      </c>
      <c r="E288" s="230">
        <v>0</v>
      </c>
      <c r="F288" s="280">
        <f t="shared" si="9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20">
        <v>1</v>
      </c>
      <c r="D289" s="117" t="s">
        <v>71</v>
      </c>
      <c r="E289" s="230">
        <v>0</v>
      </c>
      <c r="F289" s="280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20">
        <v>0</v>
      </c>
      <c r="D290" s="117" t="s">
        <v>52</v>
      </c>
      <c r="E290" s="230">
        <v>0</v>
      </c>
      <c r="F290" s="280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400</v>
      </c>
      <c r="D291" s="120" t="s">
        <v>52</v>
      </c>
      <c r="E291" s="481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400</v>
      </c>
      <c r="D292" s="120" t="s">
        <v>52</v>
      </c>
      <c r="E292" s="481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20">
        <v>20</v>
      </c>
      <c r="D293" s="117" t="s">
        <v>187</v>
      </c>
      <c r="E293" s="230">
        <v>0</v>
      </c>
      <c r="F293" s="280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20">
        <v>40</v>
      </c>
      <c r="D294" s="120" t="s">
        <v>52</v>
      </c>
      <c r="E294" s="230">
        <v>0</v>
      </c>
      <c r="F294" s="280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20">
        <v>1</v>
      </c>
      <c r="D295" s="117" t="s">
        <v>71</v>
      </c>
      <c r="E295" s="230">
        <v>0</v>
      </c>
      <c r="F295" s="280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20">
        <v>0</v>
      </c>
      <c r="D296" s="117" t="s">
        <v>14</v>
      </c>
      <c r="E296" s="230">
        <v>0</v>
      </c>
      <c r="F296" s="280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20">
        <v>10</v>
      </c>
      <c r="D297" s="117" t="s">
        <v>52</v>
      </c>
      <c r="E297" s="230">
        <v>0</v>
      </c>
      <c r="F297" s="280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20">
        <v>20</v>
      </c>
      <c r="D298" s="245" t="s">
        <v>71</v>
      </c>
      <c r="E298" s="230">
        <v>0</v>
      </c>
      <c r="F298" s="345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20">
        <v>0</v>
      </c>
      <c r="D299" s="117" t="s">
        <v>52</v>
      </c>
      <c r="E299" s="230">
        <v>0</v>
      </c>
      <c r="F299" s="280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20">
        <v>0</v>
      </c>
      <c r="D300" s="117" t="s">
        <v>71</v>
      </c>
      <c r="E300" s="230">
        <v>0</v>
      </c>
      <c r="F300" s="280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20">
        <v>0</v>
      </c>
      <c r="D301" s="117" t="s">
        <v>71</v>
      </c>
      <c r="E301" s="230">
        <v>0</v>
      </c>
      <c r="F301" s="280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20">
        <v>10</v>
      </c>
      <c r="D302" s="58" t="s">
        <v>52</v>
      </c>
      <c r="E302" s="230">
        <v>0</v>
      </c>
      <c r="F302" s="280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20">
        <v>10</v>
      </c>
      <c r="D303" s="58" t="s">
        <v>52</v>
      </c>
      <c r="E303" s="230">
        <v>0</v>
      </c>
      <c r="F303" s="280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20">
        <v>0</v>
      </c>
      <c r="D304" s="243" t="s">
        <v>197</v>
      </c>
      <c r="E304" s="230">
        <v>0</v>
      </c>
      <c r="F304" s="280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20">
        <v>0</v>
      </c>
      <c r="D305" s="117" t="s">
        <v>14</v>
      </c>
      <c r="E305" s="230">
        <v>0</v>
      </c>
      <c r="F305" s="280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20">
        <v>0</v>
      </c>
      <c r="D306" s="243" t="s">
        <v>197</v>
      </c>
      <c r="E306" s="230">
        <v>0</v>
      </c>
      <c r="F306" s="280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20">
        <v>0</v>
      </c>
      <c r="D307" s="117" t="s">
        <v>52</v>
      </c>
      <c r="E307" s="230">
        <v>0</v>
      </c>
      <c r="F307" s="280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20">
        <v>400</v>
      </c>
      <c r="D308" s="117" t="s">
        <v>52</v>
      </c>
      <c r="E308" s="230">
        <v>0</v>
      </c>
      <c r="F308" s="280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20">
        <v>50</v>
      </c>
      <c r="D309" s="243" t="s">
        <v>71</v>
      </c>
      <c r="E309" s="230">
        <v>0</v>
      </c>
      <c r="F309" s="280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20">
        <v>0</v>
      </c>
      <c r="D310" s="117" t="s">
        <v>52</v>
      </c>
      <c r="E310" s="230">
        <v>0</v>
      </c>
      <c r="F310" s="280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20">
        <v>5</v>
      </c>
      <c r="D311" s="117" t="s">
        <v>71</v>
      </c>
      <c r="E311" s="230">
        <v>0</v>
      </c>
      <c r="F311" s="280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20">
        <v>50</v>
      </c>
      <c r="D312" s="117" t="s">
        <v>71</v>
      </c>
      <c r="E312" s="230">
        <v>0</v>
      </c>
      <c r="F312" s="280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20">
        <v>400</v>
      </c>
      <c r="D313" s="117" t="s">
        <v>52</v>
      </c>
      <c r="E313" s="230">
        <v>0</v>
      </c>
      <c r="F313" s="280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20">
        <v>50</v>
      </c>
      <c r="D314" s="243" t="s">
        <v>52</v>
      </c>
      <c r="E314" s="230">
        <v>0</v>
      </c>
      <c r="F314" s="280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20">
        <v>0</v>
      </c>
      <c r="D315" s="120" t="s">
        <v>52</v>
      </c>
      <c r="E315" s="230">
        <v>0</v>
      </c>
      <c r="F315" s="280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20">
        <v>400</v>
      </c>
      <c r="D316" s="241" t="s">
        <v>71</v>
      </c>
      <c r="E316" s="230">
        <v>0</v>
      </c>
      <c r="F316" s="345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20">
        <v>50</v>
      </c>
      <c r="D317" s="117" t="s">
        <v>52</v>
      </c>
      <c r="E317" s="230">
        <v>0</v>
      </c>
      <c r="F317" s="280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20">
        <v>50</v>
      </c>
      <c r="D318" s="117" t="s">
        <v>71</v>
      </c>
      <c r="E318" s="230">
        <v>0</v>
      </c>
      <c r="F318" s="280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20">
        <v>50</v>
      </c>
      <c r="D319" s="61" t="s">
        <v>71</v>
      </c>
      <c r="E319" s="230">
        <v>0</v>
      </c>
      <c r="F319" s="280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20">
        <v>50</v>
      </c>
      <c r="D320" s="120" t="s">
        <v>71</v>
      </c>
      <c r="E320" s="230">
        <v>0</v>
      </c>
      <c r="F320" s="280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20">
        <v>5</v>
      </c>
      <c r="D321" s="117" t="s">
        <v>71</v>
      </c>
      <c r="E321" s="230">
        <v>0</v>
      </c>
      <c r="F321" s="280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20">
        <v>50</v>
      </c>
      <c r="D322" s="117" t="s">
        <v>71</v>
      </c>
      <c r="E322" s="230">
        <v>0</v>
      </c>
      <c r="F322" s="280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20">
        <v>50</v>
      </c>
      <c r="D323" s="11" t="s">
        <v>52</v>
      </c>
      <c r="E323" s="230">
        <v>0</v>
      </c>
      <c r="F323" s="280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120">
        <v>0</v>
      </c>
      <c r="D324" s="232" t="s">
        <v>71</v>
      </c>
      <c r="E324" s="230">
        <v>0</v>
      </c>
      <c r="F324" s="247">
        <f t="shared" si="9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83" t="s">
        <v>534</v>
      </c>
      <c r="C325" s="120">
        <v>0</v>
      </c>
      <c r="D325" s="120" t="s">
        <v>52</v>
      </c>
      <c r="E325" s="481">
        <v>0</v>
      </c>
      <c r="F325" s="211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83" t="s">
        <v>539</v>
      </c>
      <c r="C326" s="120">
        <v>0</v>
      </c>
      <c r="D326" s="120" t="s">
        <v>52</v>
      </c>
      <c r="E326" s="481">
        <v>0</v>
      </c>
      <c r="F326" s="211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50</v>
      </c>
      <c r="D327" s="120" t="s">
        <v>52</v>
      </c>
      <c r="E327" s="481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20">
        <v>0</v>
      </c>
      <c r="D332" s="117" t="s">
        <v>14</v>
      </c>
      <c r="E332" s="248">
        <v>0</v>
      </c>
      <c r="F332" s="280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20">
        <v>10</v>
      </c>
      <c r="D333" s="117" t="s">
        <v>14</v>
      </c>
      <c r="E333" s="248">
        <v>0</v>
      </c>
      <c r="F333" s="280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120">
        <v>0</v>
      </c>
      <c r="D334" s="249" t="s">
        <v>14</v>
      </c>
      <c r="E334" s="248">
        <v>0</v>
      </c>
      <c r="F334" s="280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20">
        <v>0</v>
      </c>
      <c r="D335" s="117" t="s">
        <v>14</v>
      </c>
      <c r="E335" s="248">
        <v>0</v>
      </c>
      <c r="F335" s="280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20">
        <v>0</v>
      </c>
      <c r="D336" s="117" t="s">
        <v>14</v>
      </c>
      <c r="E336" s="248">
        <v>0</v>
      </c>
      <c r="F336" s="280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20">
        <v>10</v>
      </c>
      <c r="D337" s="117" t="s">
        <v>14</v>
      </c>
      <c r="E337" s="248">
        <v>0</v>
      </c>
      <c r="F337" s="280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20">
        <v>10</v>
      </c>
      <c r="D338" s="117" t="s">
        <v>14</v>
      </c>
      <c r="E338" s="248">
        <v>0</v>
      </c>
      <c r="F338" s="280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20">
        <v>10</v>
      </c>
      <c r="D339" s="117" t="s">
        <v>14</v>
      </c>
      <c r="E339" s="248">
        <v>0</v>
      </c>
      <c r="F339" s="280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20">
        <v>40</v>
      </c>
      <c r="D340" s="117" t="s">
        <v>17</v>
      </c>
      <c r="E340" s="248">
        <v>0</v>
      </c>
      <c r="F340" s="280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20">
        <v>40</v>
      </c>
      <c r="D341" s="117" t="s">
        <v>17</v>
      </c>
      <c r="E341" s="248">
        <v>0</v>
      </c>
      <c r="F341" s="280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20">
        <v>0</v>
      </c>
      <c r="D342" s="117" t="s">
        <v>14</v>
      </c>
      <c r="E342" s="248">
        <v>0</v>
      </c>
      <c r="F342" s="280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20">
        <v>10</v>
      </c>
      <c r="D343" s="117" t="s">
        <v>14</v>
      </c>
      <c r="E343" s="248">
        <v>0</v>
      </c>
      <c r="F343" s="280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20">
        <v>0</v>
      </c>
      <c r="D344" s="117" t="s">
        <v>14</v>
      </c>
      <c r="E344" s="248">
        <v>0</v>
      </c>
      <c r="F344" s="280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20">
        <v>0</v>
      </c>
      <c r="D345" s="117" t="s">
        <v>14</v>
      </c>
      <c r="E345" s="248">
        <v>0</v>
      </c>
      <c r="F345" s="280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20">
        <v>5</v>
      </c>
      <c r="D346" s="117" t="s">
        <v>14</v>
      </c>
      <c r="E346" s="248">
        <v>0</v>
      </c>
      <c r="F346" s="280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20">
        <v>20</v>
      </c>
      <c r="D347" s="117" t="s">
        <v>14</v>
      </c>
      <c r="E347" s="248">
        <v>0</v>
      </c>
      <c r="F347" s="280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20">
        <v>20</v>
      </c>
      <c r="D348" s="117" t="s">
        <v>14</v>
      </c>
      <c r="E348" s="248">
        <v>0</v>
      </c>
      <c r="F348" s="280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20">
        <v>0</v>
      </c>
      <c r="D349" s="117" t="s">
        <v>14</v>
      </c>
      <c r="E349" s="248">
        <v>0</v>
      </c>
      <c r="F349" s="280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20">
        <v>1</v>
      </c>
      <c r="D350" s="117" t="s">
        <v>14</v>
      </c>
      <c r="E350" s="248">
        <v>0</v>
      </c>
      <c r="F350" s="280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20">
        <v>0</v>
      </c>
      <c r="D351" s="117" t="s">
        <v>14</v>
      </c>
      <c r="E351" s="248">
        <v>0</v>
      </c>
      <c r="F351" s="280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20">
        <v>10</v>
      </c>
      <c r="D352" s="117" t="s">
        <v>14</v>
      </c>
      <c r="E352" s="248">
        <v>0</v>
      </c>
      <c r="F352" s="280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20">
        <v>5</v>
      </c>
      <c r="D353" s="117" t="s">
        <v>14</v>
      </c>
      <c r="E353" s="248">
        <v>0</v>
      </c>
      <c r="F353" s="280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20">
        <v>0</v>
      </c>
      <c r="D354" s="117" t="s">
        <v>14</v>
      </c>
      <c r="E354" s="248">
        <v>0</v>
      </c>
      <c r="F354" s="280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20">
        <v>15</v>
      </c>
      <c r="D355" s="117" t="s">
        <v>14</v>
      </c>
      <c r="E355" s="248">
        <v>0</v>
      </c>
      <c r="F355" s="280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20">
        <v>10</v>
      </c>
      <c r="D356" s="117" t="s">
        <v>14</v>
      </c>
      <c r="E356" s="248">
        <v>0</v>
      </c>
      <c r="F356" s="280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20">
        <v>20</v>
      </c>
      <c r="D357" s="117" t="s">
        <v>17</v>
      </c>
      <c r="E357" s="248">
        <v>0</v>
      </c>
      <c r="F357" s="280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20">
        <v>50</v>
      </c>
      <c r="D358" s="117" t="s">
        <v>14</v>
      </c>
      <c r="E358" s="248">
        <v>0</v>
      </c>
      <c r="F358" s="280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20">
        <v>30</v>
      </c>
      <c r="D359" s="117" t="s">
        <v>14</v>
      </c>
      <c r="E359" s="248">
        <v>0</v>
      </c>
      <c r="F359" s="280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20">
        <v>20</v>
      </c>
      <c r="D360" s="117" t="s">
        <v>17</v>
      </c>
      <c r="E360" s="248">
        <v>0</v>
      </c>
      <c r="F360" s="280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20">
        <v>30</v>
      </c>
      <c r="D361" s="117" t="s">
        <v>14</v>
      </c>
      <c r="E361" s="248">
        <v>0</v>
      </c>
      <c r="F361" s="280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20">
        <v>30</v>
      </c>
      <c r="D362" s="117" t="s">
        <v>14</v>
      </c>
      <c r="E362" s="248">
        <v>0</v>
      </c>
      <c r="F362" s="280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20">
        <v>30</v>
      </c>
      <c r="D363" s="117" t="s">
        <v>14</v>
      </c>
      <c r="E363" s="248">
        <v>0</v>
      </c>
      <c r="F363" s="280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20">
        <v>15</v>
      </c>
      <c r="D364" s="117" t="s">
        <v>14</v>
      </c>
      <c r="E364" s="248">
        <v>0</v>
      </c>
      <c r="F364" s="280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20">
        <v>20</v>
      </c>
      <c r="D365" s="117" t="s">
        <v>14</v>
      </c>
      <c r="E365" s="248">
        <v>0</v>
      </c>
      <c r="F365" s="280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20">
        <v>0</v>
      </c>
      <c r="D366" s="117" t="s">
        <v>14</v>
      </c>
      <c r="E366" s="248">
        <v>0</v>
      </c>
      <c r="F366" s="280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20">
        <v>20</v>
      </c>
      <c r="D367" s="58" t="s">
        <v>17</v>
      </c>
      <c r="E367" s="248">
        <v>0</v>
      </c>
      <c r="F367" s="280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20">
        <v>0</v>
      </c>
      <c r="D368" s="117" t="s">
        <v>14</v>
      </c>
      <c r="E368" s="248">
        <v>0</v>
      </c>
      <c r="F368" s="280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20">
        <v>20</v>
      </c>
      <c r="D369" s="117" t="s">
        <v>14</v>
      </c>
      <c r="E369" s="248">
        <v>0</v>
      </c>
      <c r="F369" s="280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20">
        <v>20</v>
      </c>
      <c r="D370" s="117" t="s">
        <v>14</v>
      </c>
      <c r="E370" s="248">
        <v>0</v>
      </c>
      <c r="F370" s="280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20">
        <v>0</v>
      </c>
      <c r="D371" s="117" t="s">
        <v>52</v>
      </c>
      <c r="E371" s="248">
        <v>0</v>
      </c>
      <c r="F371" s="280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20">
        <v>20</v>
      </c>
      <c r="D372" s="117" t="s">
        <v>14</v>
      </c>
      <c r="E372" s="248">
        <v>0</v>
      </c>
      <c r="F372" s="280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20">
        <v>0</v>
      </c>
      <c r="D373" s="117" t="s">
        <v>14</v>
      </c>
      <c r="E373" s="248">
        <v>0</v>
      </c>
      <c r="F373" s="280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20">
        <v>0</v>
      </c>
      <c r="D374" s="117" t="s">
        <v>52</v>
      </c>
      <c r="E374" s="248">
        <v>0</v>
      </c>
      <c r="F374" s="280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17">
        <v>200</v>
      </c>
      <c r="D379" s="117" t="s">
        <v>14</v>
      </c>
      <c r="E379" s="225">
        <v>0</v>
      </c>
      <c r="F379" s="280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s="68" customFormat="1" ht="14.25" x14ac:dyDescent="0.2">
      <c r="A384" s="171">
        <v>1</v>
      </c>
      <c r="B384" s="55" t="s">
        <v>297</v>
      </c>
      <c r="C384" s="117">
        <v>1500</v>
      </c>
      <c r="D384" s="117" t="s">
        <v>14</v>
      </c>
      <c r="E384" s="226">
        <v>0</v>
      </c>
      <c r="F384" s="280">
        <f>C384*E384</f>
        <v>0</v>
      </c>
      <c r="G384" s="139"/>
      <c r="H384" s="151"/>
      <c r="J384" s="153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20">
        <v>10</v>
      </c>
      <c r="D389" s="117" t="s">
        <v>14</v>
      </c>
      <c r="E389" s="225">
        <v>0</v>
      </c>
      <c r="F389" s="280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120">
        <v>1</v>
      </c>
      <c r="D390" s="53" t="s">
        <v>14</v>
      </c>
      <c r="E390" s="225">
        <v>0</v>
      </c>
      <c r="F390" s="280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120">
        <v>50</v>
      </c>
      <c r="D391" s="117" t="s">
        <v>14</v>
      </c>
      <c r="E391" s="225">
        <v>0</v>
      </c>
      <c r="F391" s="280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20">
        <v>5</v>
      </c>
      <c r="D392" s="117" t="s">
        <v>14</v>
      </c>
      <c r="E392" s="225">
        <v>0</v>
      </c>
      <c r="F392" s="280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20">
        <v>50</v>
      </c>
      <c r="D393" s="117" t="s">
        <v>14</v>
      </c>
      <c r="E393" s="225">
        <v>0</v>
      </c>
      <c r="F393" s="280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20">
        <v>5</v>
      </c>
      <c r="D394" s="117" t="s">
        <v>14</v>
      </c>
      <c r="E394" s="225">
        <v>0</v>
      </c>
      <c r="F394" s="280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20">
        <v>50</v>
      </c>
      <c r="D395" s="117" t="s">
        <v>14</v>
      </c>
      <c r="E395" s="225">
        <v>0</v>
      </c>
      <c r="F395" s="280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20">
        <v>20</v>
      </c>
      <c r="D396" s="117" t="s">
        <v>14</v>
      </c>
      <c r="E396" s="225">
        <v>0</v>
      </c>
      <c r="F396" s="280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20">
        <v>10</v>
      </c>
      <c r="D397" s="120" t="s">
        <v>14</v>
      </c>
      <c r="E397" s="225">
        <v>0</v>
      </c>
      <c r="F397" s="286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30</v>
      </c>
      <c r="D398" s="414" t="s">
        <v>52</v>
      </c>
      <c r="E398" s="226">
        <v>0</v>
      </c>
      <c r="F398" s="459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120">
        <v>40</v>
      </c>
      <c r="D399" s="117" t="s">
        <v>71</v>
      </c>
      <c r="E399" s="225">
        <v>0</v>
      </c>
      <c r="F399" s="280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20">
        <v>5</v>
      </c>
      <c r="D400" s="117" t="s">
        <v>14</v>
      </c>
      <c r="E400" s="225">
        <v>0</v>
      </c>
      <c r="F400" s="280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20">
        <v>10</v>
      </c>
      <c r="D401" s="117" t="s">
        <v>14</v>
      </c>
      <c r="E401" s="225">
        <v>0</v>
      </c>
      <c r="F401" s="280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20">
        <v>5</v>
      </c>
      <c r="D402" s="117" t="s">
        <v>14</v>
      </c>
      <c r="E402" s="225">
        <v>0</v>
      </c>
      <c r="F402" s="280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20">
        <v>20</v>
      </c>
      <c r="D403" s="117" t="s">
        <v>71</v>
      </c>
      <c r="E403" s="225">
        <v>0</v>
      </c>
      <c r="F403" s="280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20">
        <v>10</v>
      </c>
      <c r="D404" s="117" t="s">
        <v>71</v>
      </c>
      <c r="E404" s="225">
        <v>0</v>
      </c>
      <c r="F404" s="280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20">
        <v>150</v>
      </c>
      <c r="D405" s="117" t="s">
        <v>14</v>
      </c>
      <c r="E405" s="225">
        <v>0</v>
      </c>
      <c r="F405" s="280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20">
        <v>50</v>
      </c>
      <c r="D406" s="117" t="s">
        <v>14</v>
      </c>
      <c r="E406" s="225">
        <v>0</v>
      </c>
      <c r="F406" s="280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20">
        <v>15</v>
      </c>
      <c r="D407" s="117" t="s">
        <v>14</v>
      </c>
      <c r="E407" s="225">
        <v>0</v>
      </c>
      <c r="F407" s="280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20">
        <v>20</v>
      </c>
      <c r="D408" s="117" t="s">
        <v>71</v>
      </c>
      <c r="E408" s="225">
        <v>0</v>
      </c>
      <c r="F408" s="280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20">
        <v>2</v>
      </c>
      <c r="D409" s="117" t="s">
        <v>52</v>
      </c>
      <c r="E409" s="225">
        <v>0</v>
      </c>
      <c r="F409" s="280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20">
        <v>2</v>
      </c>
      <c r="D410" s="53" t="s">
        <v>71</v>
      </c>
      <c r="E410" s="225">
        <v>0</v>
      </c>
      <c r="F410" s="280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20">
        <v>2</v>
      </c>
      <c r="D411" s="53" t="s">
        <v>71</v>
      </c>
      <c r="E411" s="225">
        <v>0</v>
      </c>
      <c r="F411" s="280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20">
        <v>20</v>
      </c>
      <c r="D412" s="53" t="s">
        <v>14</v>
      </c>
      <c r="E412" s="225">
        <v>0</v>
      </c>
      <c r="F412" s="280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20">
        <v>15</v>
      </c>
      <c r="D413" s="53" t="s">
        <v>14</v>
      </c>
      <c r="E413" s="225">
        <v>0</v>
      </c>
      <c r="F413" s="280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20">
        <v>2</v>
      </c>
      <c r="D414" s="53" t="s">
        <v>71</v>
      </c>
      <c r="E414" s="225">
        <v>0</v>
      </c>
      <c r="F414" s="280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20">
        <v>20</v>
      </c>
      <c r="D415" s="250" t="s">
        <v>71</v>
      </c>
      <c r="E415" s="225">
        <v>0</v>
      </c>
      <c r="F415" s="343">
        <f t="shared" si="13"/>
        <v>0</v>
      </c>
      <c r="G415" s="198"/>
      <c r="H415" s="216"/>
      <c r="J415" s="201"/>
    </row>
    <row r="416" spans="1:10" ht="14.25" x14ac:dyDescent="0.2">
      <c r="A416" s="23">
        <v>28</v>
      </c>
      <c r="B416" s="24" t="s">
        <v>321</v>
      </c>
      <c r="C416" s="120">
        <v>0</v>
      </c>
      <c r="D416" s="54" t="s">
        <v>71</v>
      </c>
      <c r="E416" s="225">
        <v>0</v>
      </c>
      <c r="F416" s="286">
        <f t="shared" si="13"/>
        <v>0</v>
      </c>
      <c r="G416"/>
      <c r="H416" s="141"/>
      <c r="J416" s="142"/>
    </row>
    <row r="417" spans="1:11" ht="14.25" x14ac:dyDescent="0.2">
      <c r="A417" s="23">
        <v>29</v>
      </c>
      <c r="B417" s="24" t="s">
        <v>322</v>
      </c>
      <c r="C417" s="120">
        <v>0</v>
      </c>
      <c r="D417" s="54" t="s">
        <v>71</v>
      </c>
      <c r="E417" s="225">
        <v>0</v>
      </c>
      <c r="F417" s="286">
        <f t="shared" si="13"/>
        <v>0</v>
      </c>
      <c r="G417"/>
      <c r="H417" s="141"/>
      <c r="J417" s="142"/>
    </row>
    <row r="418" spans="1:11" ht="14.25" x14ac:dyDescent="0.2">
      <c r="A418" s="23">
        <v>30</v>
      </c>
      <c r="B418" s="59" t="s">
        <v>323</v>
      </c>
      <c r="C418" s="120">
        <v>20</v>
      </c>
      <c r="D418" s="54" t="s">
        <v>71</v>
      </c>
      <c r="E418" s="225">
        <v>0</v>
      </c>
      <c r="F418" s="251">
        <f t="shared" si="13"/>
        <v>0</v>
      </c>
      <c r="G418"/>
      <c r="H418" s="141"/>
      <c r="J418" s="142"/>
    </row>
    <row r="419" spans="1:11" s="188" customFormat="1" ht="14.25" x14ac:dyDescent="0.2">
      <c r="A419" s="23">
        <v>31</v>
      </c>
      <c r="B419" s="219" t="s">
        <v>479</v>
      </c>
      <c r="C419" s="120">
        <v>20</v>
      </c>
      <c r="D419" s="232" t="s">
        <v>71</v>
      </c>
      <c r="E419" s="225">
        <v>0</v>
      </c>
      <c r="F419" s="346">
        <f t="shared" si="13"/>
        <v>0</v>
      </c>
      <c r="G419" s="186"/>
      <c r="H419" s="217"/>
      <c r="J419" s="189"/>
    </row>
    <row r="420" spans="1:11" ht="14.25" x14ac:dyDescent="0.2">
      <c r="A420" s="23">
        <v>32</v>
      </c>
      <c r="B420" s="24" t="s">
        <v>324</v>
      </c>
      <c r="C420" s="120">
        <v>20</v>
      </c>
      <c r="D420" s="54" t="s">
        <v>71</v>
      </c>
      <c r="E420" s="225">
        <v>0</v>
      </c>
      <c r="F420" s="286">
        <f t="shared" si="13"/>
        <v>0</v>
      </c>
      <c r="G420"/>
      <c r="H420" s="141"/>
      <c r="J420" s="142"/>
    </row>
    <row r="421" spans="1:11" ht="14.25" x14ac:dyDescent="0.2">
      <c r="A421" s="23">
        <v>33</v>
      </c>
      <c r="B421" s="24" t="s">
        <v>325</v>
      </c>
      <c r="C421" s="120">
        <v>1</v>
      </c>
      <c r="D421" s="53" t="s">
        <v>14</v>
      </c>
      <c r="E421" s="225">
        <v>0</v>
      </c>
      <c r="F421" s="280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20">
        <v>0</v>
      </c>
      <c r="D422" s="53" t="s">
        <v>71</v>
      </c>
      <c r="E422" s="225">
        <v>0</v>
      </c>
      <c r="F422" s="280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20">
        <v>0</v>
      </c>
      <c r="D423" s="53" t="s">
        <v>71</v>
      </c>
      <c r="E423" s="225">
        <v>0</v>
      </c>
      <c r="F423" s="280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20">
        <v>50</v>
      </c>
      <c r="D424" s="53" t="s">
        <v>71</v>
      </c>
      <c r="E424" s="225">
        <v>0</v>
      </c>
      <c r="F424" s="280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20">
        <v>50</v>
      </c>
      <c r="D425" s="53" t="s">
        <v>71</v>
      </c>
      <c r="E425" s="225">
        <v>0</v>
      </c>
      <c r="F425" s="280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20">
        <v>50</v>
      </c>
      <c r="D426" s="53" t="s">
        <v>71</v>
      </c>
      <c r="E426" s="225">
        <v>0</v>
      </c>
      <c r="F426" s="280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20">
        <v>0</v>
      </c>
      <c r="D427" s="53" t="s">
        <v>14</v>
      </c>
      <c r="E427" s="225">
        <v>0</v>
      </c>
      <c r="F427" s="280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20">
        <v>20</v>
      </c>
      <c r="D428" s="53" t="s">
        <v>17</v>
      </c>
      <c r="E428" s="225">
        <v>0</v>
      </c>
      <c r="F428" s="280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20">
        <v>0</v>
      </c>
      <c r="D429" s="53" t="s">
        <v>14</v>
      </c>
      <c r="E429" s="225">
        <v>0</v>
      </c>
      <c r="F429" s="280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20">
        <v>20</v>
      </c>
      <c r="D430" s="117" t="s">
        <v>71</v>
      </c>
      <c r="E430" s="225">
        <v>0</v>
      </c>
      <c r="F430" s="280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20">
        <v>10</v>
      </c>
      <c r="D431" s="117" t="s">
        <v>17</v>
      </c>
      <c r="E431" s="225">
        <v>0</v>
      </c>
      <c r="F431" s="280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20">
        <v>30</v>
      </c>
      <c r="D432" s="117" t="s">
        <v>52</v>
      </c>
      <c r="E432" s="225">
        <v>0</v>
      </c>
      <c r="F432" s="280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68" t="s">
        <v>545</v>
      </c>
      <c r="C433" s="414">
        <v>10</v>
      </c>
      <c r="D433" s="414" t="s">
        <v>52</v>
      </c>
      <c r="E433" s="226">
        <v>0</v>
      </c>
      <c r="F433" s="459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460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20">
        <v>2</v>
      </c>
      <c r="D435" s="117" t="s">
        <v>17</v>
      </c>
      <c r="E435" s="225">
        <v>0</v>
      </c>
      <c r="F435" s="280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20">
        <v>2</v>
      </c>
      <c r="D436" s="117" t="s">
        <v>17</v>
      </c>
      <c r="E436" s="225">
        <v>0</v>
      </c>
      <c r="F436" s="280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20">
        <v>10</v>
      </c>
      <c r="D437" s="117" t="s">
        <v>17</v>
      </c>
      <c r="E437" s="225">
        <v>0</v>
      </c>
      <c r="F437" s="280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20">
        <v>5</v>
      </c>
      <c r="D438" s="117" t="s">
        <v>17</v>
      </c>
      <c r="E438" s="225">
        <v>0</v>
      </c>
      <c r="F438" s="280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20">
        <v>5</v>
      </c>
      <c r="D443" s="117" t="s">
        <v>71</v>
      </c>
      <c r="E443" s="225">
        <v>0</v>
      </c>
      <c r="F443" s="280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120">
        <v>0</v>
      </c>
      <c r="D444" s="117" t="s">
        <v>71</v>
      </c>
      <c r="E444" s="225">
        <v>0</v>
      </c>
      <c r="F444" s="280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120">
        <v>0</v>
      </c>
      <c r="D445" s="117" t="s">
        <v>71</v>
      </c>
      <c r="E445" s="225">
        <v>0</v>
      </c>
      <c r="F445" s="280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120">
        <v>30</v>
      </c>
      <c r="D446" s="117" t="s">
        <v>14</v>
      </c>
      <c r="E446" s="225">
        <v>0</v>
      </c>
      <c r="F446" s="280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120">
        <v>0</v>
      </c>
      <c r="D447" s="117" t="s">
        <v>71</v>
      </c>
      <c r="E447" s="225">
        <v>0</v>
      </c>
      <c r="F447" s="280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120">
        <v>20</v>
      </c>
      <c r="D448" s="117" t="s">
        <v>52</v>
      </c>
      <c r="E448" s="225">
        <v>0</v>
      </c>
      <c r="F448" s="280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120">
        <v>0</v>
      </c>
      <c r="D449" s="117" t="s">
        <v>71</v>
      </c>
      <c r="E449" s="225">
        <v>0</v>
      </c>
      <c r="F449" s="280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120">
        <v>50</v>
      </c>
      <c r="D450" s="117" t="s">
        <v>14</v>
      </c>
      <c r="E450" s="225">
        <v>0</v>
      </c>
      <c r="F450" s="280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120">
        <v>2</v>
      </c>
      <c r="D451" s="117" t="s">
        <v>71</v>
      </c>
      <c r="E451" s="225">
        <v>0</v>
      </c>
      <c r="F451" s="280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120">
        <v>50</v>
      </c>
      <c r="D452" s="117" t="s">
        <v>14</v>
      </c>
      <c r="E452" s="225">
        <v>0</v>
      </c>
      <c r="F452" s="280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120">
        <v>0</v>
      </c>
      <c r="D453" s="117" t="s">
        <v>14</v>
      </c>
      <c r="E453" s="225">
        <v>0</v>
      </c>
      <c r="F453" s="280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120">
        <v>5</v>
      </c>
      <c r="D454" s="117" t="s">
        <v>71</v>
      </c>
      <c r="E454" s="225">
        <v>0</v>
      </c>
      <c r="F454" s="280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120">
        <v>5</v>
      </c>
      <c r="D455" s="117" t="s">
        <v>52</v>
      </c>
      <c r="E455" s="225">
        <v>0</v>
      </c>
      <c r="F455" s="280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120">
        <v>2</v>
      </c>
      <c r="D456" s="117" t="s">
        <v>71</v>
      </c>
      <c r="E456" s="225">
        <v>0</v>
      </c>
      <c r="F456" s="280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120">
        <v>14</v>
      </c>
      <c r="D457" s="117" t="s">
        <v>71</v>
      </c>
      <c r="E457" s="225">
        <v>0</v>
      </c>
      <c r="F457" s="280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120">
        <v>10</v>
      </c>
      <c r="D458" s="117" t="s">
        <v>71</v>
      </c>
      <c r="E458" s="225">
        <v>0</v>
      </c>
      <c r="F458" s="280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120">
        <v>10</v>
      </c>
      <c r="D459" s="117" t="s">
        <v>71</v>
      </c>
      <c r="E459" s="225">
        <v>0</v>
      </c>
      <c r="F459" s="280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120">
        <v>2</v>
      </c>
      <c r="D460" s="117" t="s">
        <v>71</v>
      </c>
      <c r="E460" s="225">
        <v>0</v>
      </c>
      <c r="F460" s="280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120">
        <v>800</v>
      </c>
      <c r="D461" s="53" t="s">
        <v>52</v>
      </c>
      <c r="E461" s="225">
        <v>0</v>
      </c>
      <c r="F461" s="280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120">
        <v>30</v>
      </c>
      <c r="D462" s="53" t="s">
        <v>14</v>
      </c>
      <c r="E462" s="225">
        <v>0</v>
      </c>
      <c r="F462" s="280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20">
        <v>5</v>
      </c>
      <c r="D463" s="117" t="s">
        <v>14</v>
      </c>
      <c r="E463" s="225">
        <v>0</v>
      </c>
      <c r="F463" s="280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120">
        <v>300</v>
      </c>
      <c r="D464" s="117" t="s">
        <v>14</v>
      </c>
      <c r="E464" s="225">
        <v>0</v>
      </c>
      <c r="F464" s="280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120">
        <v>150</v>
      </c>
      <c r="D465" s="117" t="s">
        <v>14</v>
      </c>
      <c r="E465" s="225">
        <v>0</v>
      </c>
      <c r="F465" s="280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120">
        <v>150</v>
      </c>
      <c r="D466" s="117" t="s">
        <v>14</v>
      </c>
      <c r="E466" s="225">
        <v>0</v>
      </c>
      <c r="F466" s="280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120">
        <v>15</v>
      </c>
      <c r="D467" s="117" t="s">
        <v>14</v>
      </c>
      <c r="E467" s="225">
        <v>0</v>
      </c>
      <c r="F467" s="280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120">
        <v>50</v>
      </c>
      <c r="D468" s="117" t="s">
        <v>52</v>
      </c>
      <c r="E468" s="225">
        <v>0</v>
      </c>
      <c r="F468" s="280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120">
        <v>50</v>
      </c>
      <c r="D469" s="117" t="s">
        <v>52</v>
      </c>
      <c r="E469" s="225">
        <v>0</v>
      </c>
      <c r="F469" s="280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120">
        <v>50</v>
      </c>
      <c r="D471" s="117" t="s">
        <v>71</v>
      </c>
      <c r="E471" s="225">
        <v>0</v>
      </c>
      <c r="F471" s="280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120">
        <v>50</v>
      </c>
      <c r="D472" s="117" t="s">
        <v>71</v>
      </c>
      <c r="E472" s="225">
        <v>0</v>
      </c>
      <c r="F472" s="280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120">
        <v>50</v>
      </c>
      <c r="D473" s="117" t="s">
        <v>71</v>
      </c>
      <c r="E473" s="225">
        <v>0</v>
      </c>
      <c r="F473" s="280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120">
        <v>0</v>
      </c>
      <c r="D474" s="117" t="s">
        <v>71</v>
      </c>
      <c r="E474" s="225">
        <v>0</v>
      </c>
      <c r="F474" s="280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120">
        <v>60</v>
      </c>
      <c r="D475" s="117" t="s">
        <v>14</v>
      </c>
      <c r="E475" s="225">
        <v>0</v>
      </c>
      <c r="F475" s="280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120">
        <v>20</v>
      </c>
      <c r="D476" s="117" t="s">
        <v>71</v>
      </c>
      <c r="E476" s="225">
        <v>0</v>
      </c>
      <c r="F476" s="280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120">
        <v>20</v>
      </c>
      <c r="D477" s="117" t="s">
        <v>52</v>
      </c>
      <c r="E477" s="225">
        <v>0</v>
      </c>
      <c r="F477" s="280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120">
        <v>20</v>
      </c>
      <c r="D478" s="232" t="s">
        <v>71</v>
      </c>
      <c r="E478" s="225">
        <v>0</v>
      </c>
      <c r="F478" s="343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120">
        <v>3</v>
      </c>
      <c r="D479" s="117" t="s">
        <v>71</v>
      </c>
      <c r="E479" s="225">
        <v>0</v>
      </c>
      <c r="F479" s="280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120">
        <v>10</v>
      </c>
      <c r="D480" s="117" t="s">
        <v>71</v>
      </c>
      <c r="E480" s="225">
        <v>0</v>
      </c>
      <c r="F480" s="280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120">
        <v>50</v>
      </c>
      <c r="D481" s="253" t="s">
        <v>52</v>
      </c>
      <c r="E481" s="225">
        <v>0</v>
      </c>
      <c r="F481" s="280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120">
        <v>5</v>
      </c>
      <c r="D482" s="117" t="s">
        <v>52</v>
      </c>
      <c r="E482" s="225">
        <v>0</v>
      </c>
      <c r="F482" s="280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120">
        <v>0</v>
      </c>
      <c r="D483" s="117" t="s">
        <v>52</v>
      </c>
      <c r="E483" s="225">
        <v>0</v>
      </c>
      <c r="F483" s="280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120">
        <v>0</v>
      </c>
      <c r="D484" s="117" t="s">
        <v>17</v>
      </c>
      <c r="E484" s="225">
        <v>0</v>
      </c>
      <c r="F484" s="280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120">
        <v>0</v>
      </c>
      <c r="D485" s="117" t="s">
        <v>52</v>
      </c>
      <c r="E485" s="225">
        <v>0</v>
      </c>
      <c r="F485" s="280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120">
        <v>0</v>
      </c>
      <c r="D486" s="117" t="s">
        <v>52</v>
      </c>
      <c r="E486" s="225">
        <v>0</v>
      </c>
      <c r="F486" s="280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120">
        <v>0</v>
      </c>
      <c r="D487" s="117" t="s">
        <v>52</v>
      </c>
      <c r="E487" s="225">
        <v>0</v>
      </c>
      <c r="F487" s="280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120">
        <v>5</v>
      </c>
      <c r="D488" s="117" t="s">
        <v>52</v>
      </c>
      <c r="E488" s="225">
        <v>0</v>
      </c>
      <c r="F488" s="280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120">
        <v>10</v>
      </c>
      <c r="D489" s="117" t="s">
        <v>52</v>
      </c>
      <c r="E489" s="225">
        <v>0</v>
      </c>
      <c r="F489" s="280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120">
        <v>10</v>
      </c>
      <c r="D490" s="117" t="s">
        <v>52</v>
      </c>
      <c r="E490" s="225">
        <v>0</v>
      </c>
      <c r="F490" s="280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120">
        <v>10</v>
      </c>
      <c r="D491" s="117" t="s">
        <v>52</v>
      </c>
      <c r="E491" s="225">
        <v>0</v>
      </c>
      <c r="F491" s="280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17">
        <v>1000</v>
      </c>
      <c r="D496" s="117" t="s">
        <v>52</v>
      </c>
      <c r="E496" s="70">
        <v>0</v>
      </c>
      <c r="F496" s="280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20">
        <v>2</v>
      </c>
      <c r="D501" s="117" t="s">
        <v>52</v>
      </c>
      <c r="E501" s="254">
        <v>0</v>
      </c>
      <c r="F501" s="280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120">
        <v>10</v>
      </c>
      <c r="D502" s="53" t="s">
        <v>52</v>
      </c>
      <c r="E502" s="254">
        <v>0</v>
      </c>
      <c r="F502" s="280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120">
        <v>100</v>
      </c>
      <c r="D503" s="53" t="s">
        <v>52</v>
      </c>
      <c r="E503" s="254">
        <v>0</v>
      </c>
      <c r="F503" s="280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120">
        <v>2</v>
      </c>
      <c r="D504" s="125" t="s">
        <v>71</v>
      </c>
      <c r="E504" s="254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120">
        <v>50</v>
      </c>
      <c r="D505" s="117" t="s">
        <v>71</v>
      </c>
      <c r="E505" s="254">
        <v>0</v>
      </c>
      <c r="F505" s="280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120">
        <v>0</v>
      </c>
      <c r="D506" s="117" t="s">
        <v>71</v>
      </c>
      <c r="E506" s="254">
        <v>0</v>
      </c>
      <c r="F506" s="280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120">
        <v>0</v>
      </c>
      <c r="D507" s="117" t="s">
        <v>71</v>
      </c>
      <c r="E507" s="254">
        <v>0</v>
      </c>
      <c r="F507" s="280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120">
        <v>0</v>
      </c>
      <c r="D508" s="117" t="s">
        <v>71</v>
      </c>
      <c r="E508" s="254">
        <v>0</v>
      </c>
      <c r="F508" s="280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120">
        <v>0</v>
      </c>
      <c r="D509" s="117" t="s">
        <v>71</v>
      </c>
      <c r="E509" s="254">
        <v>0</v>
      </c>
      <c r="F509" s="280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120">
        <v>20</v>
      </c>
      <c r="D510" s="117" t="s">
        <v>71</v>
      </c>
      <c r="E510" s="254">
        <v>0</v>
      </c>
      <c r="F510" s="280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120">
        <v>0</v>
      </c>
      <c r="D511" s="117" t="s">
        <v>71</v>
      </c>
      <c r="E511" s="254">
        <v>0</v>
      </c>
      <c r="F511" s="280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120">
        <v>300</v>
      </c>
      <c r="D512" s="256" t="s">
        <v>71</v>
      </c>
      <c r="E512" s="254">
        <v>0</v>
      </c>
      <c r="F512" s="280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120">
        <v>2</v>
      </c>
      <c r="D513" s="257" t="s">
        <v>71</v>
      </c>
      <c r="E513" s="254">
        <v>0</v>
      </c>
      <c r="F513" s="280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120">
        <v>2</v>
      </c>
      <c r="D514" s="257" t="s">
        <v>71</v>
      </c>
      <c r="E514" s="254">
        <v>0</v>
      </c>
      <c r="F514" s="280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120">
        <v>2</v>
      </c>
      <c r="D515" s="257" t="s">
        <v>52</v>
      </c>
      <c r="E515" s="254">
        <v>0</v>
      </c>
      <c r="F515" s="280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120">
        <v>2</v>
      </c>
      <c r="D516" s="257" t="s">
        <v>52</v>
      </c>
      <c r="E516" s="254">
        <v>0</v>
      </c>
      <c r="F516" s="280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120">
        <v>10</v>
      </c>
      <c r="D517" s="257" t="s">
        <v>52</v>
      </c>
      <c r="E517" s="254">
        <v>0</v>
      </c>
      <c r="F517" s="280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120">
        <v>2</v>
      </c>
      <c r="D518" s="257" t="s">
        <v>52</v>
      </c>
      <c r="E518" s="254">
        <v>0</v>
      </c>
      <c r="F518" s="280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120">
        <v>50</v>
      </c>
      <c r="D519" s="257" t="s">
        <v>52</v>
      </c>
      <c r="E519" s="254">
        <v>0</v>
      </c>
      <c r="F519" s="280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120">
        <v>50</v>
      </c>
      <c r="D520" s="257" t="s">
        <v>52</v>
      </c>
      <c r="E520" s="254">
        <v>0</v>
      </c>
      <c r="F520" s="280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120">
        <v>10</v>
      </c>
      <c r="D521" s="257" t="s">
        <v>52</v>
      </c>
      <c r="E521" s="254">
        <v>0</v>
      </c>
      <c r="F521" s="280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120">
        <v>10</v>
      </c>
      <c r="D522" s="257" t="s">
        <v>52</v>
      </c>
      <c r="E522" s="254">
        <v>0</v>
      </c>
      <c r="F522" s="280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120">
        <v>10</v>
      </c>
      <c r="D523" s="257" t="s">
        <v>52</v>
      </c>
      <c r="E523" s="254">
        <v>0</v>
      </c>
      <c r="F523" s="280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120">
        <v>0</v>
      </c>
      <c r="D524" s="73" t="s">
        <v>52</v>
      </c>
      <c r="E524" s="254">
        <v>0</v>
      </c>
      <c r="F524" s="280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120">
        <v>40</v>
      </c>
      <c r="D525" s="117" t="s">
        <v>14</v>
      </c>
      <c r="E525" s="254">
        <v>0</v>
      </c>
      <c r="F525" s="280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120">
        <v>0</v>
      </c>
      <c r="D526" s="117" t="s">
        <v>17</v>
      </c>
      <c r="E526" s="254">
        <v>0</v>
      </c>
      <c r="F526" s="280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120">
        <v>0</v>
      </c>
      <c r="D527" s="258" t="s">
        <v>17</v>
      </c>
      <c r="E527" s="254">
        <v>0</v>
      </c>
      <c r="F527" s="280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20">
        <v>0</v>
      </c>
      <c r="D528" s="53" t="s">
        <v>52</v>
      </c>
      <c r="E528" s="254">
        <v>0</v>
      </c>
      <c r="F528" s="280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20">
        <v>10</v>
      </c>
      <c r="D533" s="117" t="s">
        <v>14</v>
      </c>
      <c r="E533" s="259">
        <v>0</v>
      </c>
      <c r="F533" s="280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20">
        <v>10</v>
      </c>
      <c r="D534" s="117" t="s">
        <v>14</v>
      </c>
      <c r="E534" s="259">
        <v>0</v>
      </c>
      <c r="F534" s="280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120">
        <v>10</v>
      </c>
      <c r="D535" s="120" t="s">
        <v>17</v>
      </c>
      <c r="E535" s="259">
        <v>0</v>
      </c>
      <c r="F535" s="280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120">
        <v>10</v>
      </c>
      <c r="D536" s="117" t="s">
        <v>14</v>
      </c>
      <c r="E536" s="259">
        <v>0</v>
      </c>
      <c r="F536" s="280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120">
        <v>10</v>
      </c>
      <c r="D537" s="256" t="s">
        <v>17</v>
      </c>
      <c r="E537" s="259">
        <v>0</v>
      </c>
      <c r="F537" s="280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120">
        <v>10</v>
      </c>
      <c r="D538" s="117" t="s">
        <v>14</v>
      </c>
      <c r="E538" s="259">
        <v>0</v>
      </c>
      <c r="F538" s="280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120">
        <v>10</v>
      </c>
      <c r="D539" s="117" t="s">
        <v>17</v>
      </c>
      <c r="E539" s="259">
        <v>0</v>
      </c>
      <c r="F539" s="280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120">
        <v>10</v>
      </c>
      <c r="D540" s="117" t="s">
        <v>17</v>
      </c>
      <c r="E540" s="259">
        <v>0</v>
      </c>
      <c r="F540" s="280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120">
        <v>10</v>
      </c>
      <c r="D541" s="117" t="s">
        <v>17</v>
      </c>
      <c r="E541" s="259">
        <v>0</v>
      </c>
      <c r="F541" s="280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120">
        <v>0</v>
      </c>
      <c r="D542" s="117" t="s">
        <v>17</v>
      </c>
      <c r="E542" s="259">
        <v>0</v>
      </c>
      <c r="F542" s="280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120">
        <v>0</v>
      </c>
      <c r="D543" s="117" t="s">
        <v>17</v>
      </c>
      <c r="E543" s="259">
        <v>0</v>
      </c>
      <c r="F543" s="280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120">
        <v>10</v>
      </c>
      <c r="D544" s="117" t="s">
        <v>17</v>
      </c>
      <c r="E544" s="259">
        <v>0</v>
      </c>
      <c r="F544" s="280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120">
        <v>20</v>
      </c>
      <c r="D545" s="117" t="s">
        <v>17</v>
      </c>
      <c r="E545" s="259">
        <v>0</v>
      </c>
      <c r="F545" s="280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120">
        <v>20</v>
      </c>
      <c r="D546" s="53" t="s">
        <v>17</v>
      </c>
      <c r="E546" s="259">
        <v>0</v>
      </c>
      <c r="F546" s="280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120">
        <v>10</v>
      </c>
      <c r="D547" s="117" t="s">
        <v>17</v>
      </c>
      <c r="E547" s="259">
        <v>0</v>
      </c>
      <c r="F547" s="280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120">
        <v>50</v>
      </c>
      <c r="D548" s="53" t="s">
        <v>17</v>
      </c>
      <c r="E548" s="259">
        <v>0</v>
      </c>
      <c r="F548" s="280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17">
        <v>30</v>
      </c>
      <c r="D553" s="53" t="s">
        <v>14</v>
      </c>
      <c r="E553" s="260">
        <v>0</v>
      </c>
      <c r="F553" s="280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17">
        <v>30</v>
      </c>
      <c r="D554" s="73" t="s">
        <v>14</v>
      </c>
      <c r="E554" s="260">
        <v>0</v>
      </c>
      <c r="F554" s="280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17">
        <v>0</v>
      </c>
      <c r="D555" s="117" t="s">
        <v>14</v>
      </c>
      <c r="E555" s="260">
        <v>0</v>
      </c>
      <c r="F555" s="280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17">
        <v>30</v>
      </c>
      <c r="D556" s="261" t="s">
        <v>17</v>
      </c>
      <c r="E556" s="260">
        <v>0</v>
      </c>
      <c r="F556" s="280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17">
        <v>30</v>
      </c>
      <c r="D557" s="117" t="s">
        <v>17</v>
      </c>
      <c r="E557" s="260">
        <v>0</v>
      </c>
      <c r="F557" s="280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17">
        <v>30</v>
      </c>
      <c r="D558" s="53" t="s">
        <v>17</v>
      </c>
      <c r="E558" s="260">
        <v>0</v>
      </c>
      <c r="F558" s="280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17">
        <v>30</v>
      </c>
      <c r="D559" s="262" t="s">
        <v>17</v>
      </c>
      <c r="E559" s="260">
        <v>0</v>
      </c>
      <c r="F559" s="280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7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5EFF-B5CE-48B1-B538-235AB6839EE2}">
  <dimension ref="A2:AMJ571"/>
  <sheetViews>
    <sheetView workbookViewId="0">
      <selection activeCell="N553" sqref="N553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516</v>
      </c>
      <c r="C2" s="411"/>
      <c r="D2" s="412"/>
      <c r="E2" s="265"/>
      <c r="F2" s="265"/>
    </row>
    <row r="3" spans="1:10" ht="15.75" x14ac:dyDescent="0.25">
      <c r="B3" s="410" t="s">
        <v>526</v>
      </c>
      <c r="C3" s="429"/>
      <c r="D3" s="429"/>
      <c r="E3" s="434"/>
      <c r="F3" s="434"/>
    </row>
    <row r="4" spans="1:10" ht="15.75" x14ac:dyDescent="0.25">
      <c r="B4" s="387"/>
      <c r="C4" s="388"/>
      <c r="D4" s="388"/>
      <c r="E4" s="436"/>
      <c r="F4" s="436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23">
        <v>0</v>
      </c>
      <c r="D10" s="123" t="s">
        <v>14</v>
      </c>
      <c r="E10" s="347">
        <v>0</v>
      </c>
      <c r="F10" s="348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23">
        <v>35</v>
      </c>
      <c r="D11" s="123" t="s">
        <v>14</v>
      </c>
      <c r="E11" s="347">
        <v>0</v>
      </c>
      <c r="F11" s="348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23">
        <v>0</v>
      </c>
      <c r="D12" s="123" t="s">
        <v>17</v>
      </c>
      <c r="E12" s="347">
        <v>0</v>
      </c>
      <c r="F12" s="348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23">
        <v>54</v>
      </c>
      <c r="D13" s="123" t="s">
        <v>14</v>
      </c>
      <c r="E13" s="347">
        <v>0</v>
      </c>
      <c r="F13" s="348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23">
        <v>0</v>
      </c>
      <c r="D14" s="123" t="s">
        <v>14</v>
      </c>
      <c r="E14" s="347">
        <v>0</v>
      </c>
      <c r="F14" s="348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23">
        <v>0</v>
      </c>
      <c r="D15" s="123" t="s">
        <v>14</v>
      </c>
      <c r="E15" s="347">
        <v>0</v>
      </c>
      <c r="F15" s="348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23">
        <v>25</v>
      </c>
      <c r="D16" s="123" t="s">
        <v>14</v>
      </c>
      <c r="E16" s="347">
        <v>0</v>
      </c>
      <c r="F16" s="348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23">
        <v>80</v>
      </c>
      <c r="D17" s="123" t="s">
        <v>14</v>
      </c>
      <c r="E17" s="347">
        <v>0</v>
      </c>
      <c r="F17" s="348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23">
        <v>25</v>
      </c>
      <c r="D18" s="123" t="s">
        <v>14</v>
      </c>
      <c r="E18" s="347">
        <v>0</v>
      </c>
      <c r="F18" s="348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23">
        <v>130</v>
      </c>
      <c r="D19" s="123" t="s">
        <v>14</v>
      </c>
      <c r="E19" s="347">
        <v>0</v>
      </c>
      <c r="F19" s="348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23">
        <v>38</v>
      </c>
      <c r="D20" s="123" t="s">
        <v>14</v>
      </c>
      <c r="E20" s="347">
        <v>0</v>
      </c>
      <c r="F20" s="348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23">
        <v>35</v>
      </c>
      <c r="D21" s="123" t="s">
        <v>14</v>
      </c>
      <c r="E21" s="347">
        <v>0</v>
      </c>
      <c r="F21" s="348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23">
        <v>24</v>
      </c>
      <c r="D22" s="123" t="s">
        <v>14</v>
      </c>
      <c r="E22" s="347">
        <v>0</v>
      </c>
      <c r="F22" s="348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23">
        <v>0</v>
      </c>
      <c r="D23" s="123" t="s">
        <v>14</v>
      </c>
      <c r="E23" s="347">
        <v>0</v>
      </c>
      <c r="F23" s="348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23">
        <v>0</v>
      </c>
      <c r="D24" s="123" t="s">
        <v>14</v>
      </c>
      <c r="E24" s="347">
        <v>0</v>
      </c>
      <c r="F24" s="348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23">
        <v>0</v>
      </c>
      <c r="D25" s="123" t="s">
        <v>14</v>
      </c>
      <c r="E25" s="347">
        <v>0</v>
      </c>
      <c r="F25" s="348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23">
        <v>70</v>
      </c>
      <c r="D26" s="123" t="s">
        <v>14</v>
      </c>
      <c r="E26" s="347">
        <v>0</v>
      </c>
      <c r="F26" s="348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23">
        <v>0</v>
      </c>
      <c r="D27" s="123" t="s">
        <v>14</v>
      </c>
      <c r="E27" s="347">
        <v>0</v>
      </c>
      <c r="F27" s="348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23">
        <v>0</v>
      </c>
      <c r="D28" s="349" t="s">
        <v>17</v>
      </c>
      <c r="E28" s="347">
        <v>0</v>
      </c>
      <c r="F28" s="350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23">
        <v>0</v>
      </c>
      <c r="D33" s="123" t="s">
        <v>14</v>
      </c>
      <c r="E33" s="347">
        <v>0</v>
      </c>
      <c r="F33" s="348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23">
        <v>60</v>
      </c>
      <c r="D34" s="123" t="s">
        <v>14</v>
      </c>
      <c r="E34" s="347">
        <v>0</v>
      </c>
      <c r="F34" s="348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23">
        <v>0</v>
      </c>
      <c r="D35" s="123" t="s">
        <v>14</v>
      </c>
      <c r="E35" s="347">
        <v>0</v>
      </c>
      <c r="F35" s="348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23">
        <v>0</v>
      </c>
      <c r="D36" s="123" t="s">
        <v>14</v>
      </c>
      <c r="E36" s="347">
        <v>0</v>
      </c>
      <c r="F36" s="348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23">
        <v>0</v>
      </c>
      <c r="D37" s="123" t="s">
        <v>14</v>
      </c>
      <c r="E37" s="347">
        <v>0</v>
      </c>
      <c r="F37" s="348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23">
        <v>130</v>
      </c>
      <c r="D38" s="123" t="s">
        <v>14</v>
      </c>
      <c r="E38" s="347">
        <v>0</v>
      </c>
      <c r="F38" s="348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23">
        <v>0</v>
      </c>
      <c r="D39" s="123" t="s">
        <v>14</v>
      </c>
      <c r="E39" s="347">
        <v>0</v>
      </c>
      <c r="F39" s="348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23">
        <v>20</v>
      </c>
      <c r="D40" s="123" t="s">
        <v>14</v>
      </c>
      <c r="E40" s="347">
        <v>0</v>
      </c>
      <c r="F40" s="348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23">
        <v>38</v>
      </c>
      <c r="D41" s="123" t="s">
        <v>14</v>
      </c>
      <c r="E41" s="347">
        <v>0</v>
      </c>
      <c r="F41" s="348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23">
        <v>0</v>
      </c>
      <c r="D42" s="123" t="s">
        <v>14</v>
      </c>
      <c r="E42" s="347">
        <v>0</v>
      </c>
      <c r="F42" s="348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23">
        <v>38</v>
      </c>
      <c r="D43" s="123" t="s">
        <v>14</v>
      </c>
      <c r="E43" s="347">
        <v>0</v>
      </c>
      <c r="F43" s="348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23">
        <v>0</v>
      </c>
      <c r="D44" s="351" t="s">
        <v>17</v>
      </c>
      <c r="E44" s="347">
        <v>0</v>
      </c>
      <c r="F44" s="350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23">
        <v>0</v>
      </c>
      <c r="D45" s="123" t="s">
        <v>14</v>
      </c>
      <c r="E45" s="347">
        <v>0</v>
      </c>
      <c r="F45" s="348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23">
        <v>0</v>
      </c>
      <c r="D46" s="123" t="s">
        <v>14</v>
      </c>
      <c r="E46" s="347">
        <v>0</v>
      </c>
      <c r="F46" s="348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23">
        <v>0</v>
      </c>
      <c r="D47" s="123" t="s">
        <v>14</v>
      </c>
      <c r="E47" s="347">
        <v>0</v>
      </c>
      <c r="F47" s="348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23">
        <v>60</v>
      </c>
      <c r="D48" s="123" t="s">
        <v>14</v>
      </c>
      <c r="E48" s="347">
        <v>0</v>
      </c>
      <c r="F48" s="348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23">
        <v>40</v>
      </c>
      <c r="D49" s="123" t="s">
        <v>14</v>
      </c>
      <c r="E49" s="347">
        <v>0</v>
      </c>
      <c r="F49" s="348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23">
        <v>10</v>
      </c>
      <c r="D50" s="123" t="s">
        <v>14</v>
      </c>
      <c r="E50" s="347">
        <v>0</v>
      </c>
      <c r="F50" s="348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23">
        <v>0</v>
      </c>
      <c r="D51" s="123" t="s">
        <v>14</v>
      </c>
      <c r="E51" s="347">
        <v>0</v>
      </c>
      <c r="F51" s="348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23">
        <v>0</v>
      </c>
      <c r="D56" s="352" t="s">
        <v>52</v>
      </c>
      <c r="E56" s="347">
        <v>0</v>
      </c>
      <c r="F56" s="348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23">
        <v>0</v>
      </c>
      <c r="D57" s="352" t="s">
        <v>52</v>
      </c>
      <c r="E57" s="347">
        <v>0</v>
      </c>
      <c r="F57" s="348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23">
        <v>0</v>
      </c>
      <c r="D58" s="123" t="s">
        <v>14</v>
      </c>
      <c r="E58" s="347">
        <v>0</v>
      </c>
      <c r="F58" s="348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23">
        <v>45</v>
      </c>
      <c r="D59" s="123" t="s">
        <v>14</v>
      </c>
      <c r="E59" s="347">
        <v>0</v>
      </c>
      <c r="F59" s="348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23">
        <v>0</v>
      </c>
      <c r="D60" s="123" t="s">
        <v>14</v>
      </c>
      <c r="E60" s="347">
        <v>0</v>
      </c>
      <c r="F60" s="348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23">
        <v>0</v>
      </c>
      <c r="D61" s="123" t="s">
        <v>14</v>
      </c>
      <c r="E61" s="347">
        <v>0</v>
      </c>
      <c r="F61" s="348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23">
        <v>0</v>
      </c>
      <c r="D62" s="123" t="s">
        <v>14</v>
      </c>
      <c r="E62" s="347">
        <v>0</v>
      </c>
      <c r="F62" s="348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23">
        <v>0</v>
      </c>
      <c r="D63" s="123" t="s">
        <v>14</v>
      </c>
      <c r="E63" s="347">
        <v>0</v>
      </c>
      <c r="F63" s="348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23">
        <v>0</v>
      </c>
      <c r="D64" s="123" t="s">
        <v>14</v>
      </c>
      <c r="E64" s="347">
        <v>0</v>
      </c>
      <c r="F64" s="348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23">
        <v>0</v>
      </c>
      <c r="D65" s="123" t="s">
        <v>14</v>
      </c>
      <c r="E65" s="347">
        <v>0</v>
      </c>
      <c r="F65" s="348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23">
        <v>0</v>
      </c>
      <c r="D66" s="123" t="s">
        <v>14</v>
      </c>
      <c r="E66" s="347">
        <v>0</v>
      </c>
      <c r="F66" s="348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23">
        <v>0</v>
      </c>
      <c r="D67" s="123" t="s">
        <v>14</v>
      </c>
      <c r="E67" s="347">
        <v>0</v>
      </c>
      <c r="F67" s="348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23">
        <v>0</v>
      </c>
      <c r="D68" s="123" t="s">
        <v>14</v>
      </c>
      <c r="E68" s="347">
        <v>0</v>
      </c>
      <c r="F68" s="348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23">
        <v>0</v>
      </c>
      <c r="D69" s="123" t="s">
        <v>14</v>
      </c>
      <c r="E69" s="347">
        <v>0</v>
      </c>
      <c r="F69" s="348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23">
        <v>0</v>
      </c>
      <c r="D70" s="123" t="s">
        <v>14</v>
      </c>
      <c r="E70" s="347">
        <v>0</v>
      </c>
      <c r="F70" s="348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23">
        <v>0</v>
      </c>
      <c r="D71" s="123" t="s">
        <v>14</v>
      </c>
      <c r="E71" s="347">
        <v>0</v>
      </c>
      <c r="F71" s="348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23">
        <v>0</v>
      </c>
      <c r="D72" s="123" t="s">
        <v>14</v>
      </c>
      <c r="E72" s="347">
        <v>0</v>
      </c>
      <c r="F72" s="348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23">
        <v>0</v>
      </c>
      <c r="D73" s="123" t="s">
        <v>14</v>
      </c>
      <c r="E73" s="347">
        <v>0</v>
      </c>
      <c r="F73" s="348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23">
        <v>0</v>
      </c>
      <c r="D74" s="123" t="s">
        <v>14</v>
      </c>
      <c r="E74" s="347">
        <v>0</v>
      </c>
      <c r="F74" s="348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23">
        <v>0</v>
      </c>
      <c r="D75" s="123" t="s">
        <v>14</v>
      </c>
      <c r="E75" s="347">
        <v>0</v>
      </c>
      <c r="F75" s="348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23">
        <v>27</v>
      </c>
      <c r="D76" s="123" t="s">
        <v>14</v>
      </c>
      <c r="E76" s="347">
        <v>0</v>
      </c>
      <c r="F76" s="348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23">
        <v>23</v>
      </c>
      <c r="D81" s="123" t="s">
        <v>71</v>
      </c>
      <c r="E81" s="353">
        <v>0</v>
      </c>
      <c r="F81" s="348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23">
        <v>0</v>
      </c>
      <c r="D82" s="123" t="s">
        <v>71</v>
      </c>
      <c r="E82" s="353">
        <v>0</v>
      </c>
      <c r="F82" s="348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23">
        <v>0</v>
      </c>
      <c r="D83" s="123" t="s">
        <v>71</v>
      </c>
      <c r="E83" s="353">
        <v>0</v>
      </c>
      <c r="F83" s="348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23">
        <v>0</v>
      </c>
      <c r="D84" s="360" t="s">
        <v>71</v>
      </c>
      <c r="E84" s="353">
        <v>0</v>
      </c>
      <c r="F84" s="361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23">
        <v>0</v>
      </c>
      <c r="D85" s="354" t="s">
        <v>71</v>
      </c>
      <c r="E85" s="353">
        <v>0</v>
      </c>
      <c r="F85" s="355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23">
        <v>0</v>
      </c>
      <c r="D86" s="354" t="s">
        <v>71</v>
      </c>
      <c r="E86" s="353">
        <v>0</v>
      </c>
      <c r="F86" s="355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23">
        <v>0</v>
      </c>
      <c r="D87" s="360" t="s">
        <v>71</v>
      </c>
      <c r="E87" s="353">
        <v>0</v>
      </c>
      <c r="F87" s="361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123">
        <v>40</v>
      </c>
      <c r="D88" s="354" t="s">
        <v>71</v>
      </c>
      <c r="E88" s="353">
        <v>0</v>
      </c>
      <c r="F88" s="355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123">
        <v>0</v>
      </c>
      <c r="D89" s="354" t="s">
        <v>71</v>
      </c>
      <c r="E89" s="353">
        <v>0</v>
      </c>
      <c r="F89" s="355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123">
        <v>0</v>
      </c>
      <c r="D90" s="123" t="s">
        <v>71</v>
      </c>
      <c r="E90" s="353">
        <v>0</v>
      </c>
      <c r="F90" s="348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23">
        <v>10</v>
      </c>
      <c r="D91" s="123" t="s">
        <v>71</v>
      </c>
      <c r="E91" s="353">
        <v>0</v>
      </c>
      <c r="F91" s="348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23">
        <v>0</v>
      </c>
      <c r="D92" s="123" t="s">
        <v>17</v>
      </c>
      <c r="E92" s="353">
        <v>0</v>
      </c>
      <c r="F92" s="348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23">
        <v>0</v>
      </c>
      <c r="D93" s="123" t="s">
        <v>52</v>
      </c>
      <c r="E93" s="353">
        <v>0</v>
      </c>
      <c r="F93" s="348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23">
        <v>120</v>
      </c>
      <c r="D94" s="123" t="s">
        <v>71</v>
      </c>
      <c r="E94" s="353">
        <v>0</v>
      </c>
      <c r="F94" s="348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23">
        <v>0</v>
      </c>
      <c r="D95" s="123" t="s">
        <v>52</v>
      </c>
      <c r="E95" s="353">
        <v>0</v>
      </c>
      <c r="F95" s="348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23">
        <v>0</v>
      </c>
      <c r="D96" s="123" t="s">
        <v>71</v>
      </c>
      <c r="E96" s="353">
        <v>0</v>
      </c>
      <c r="F96" s="348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23">
        <v>24</v>
      </c>
      <c r="D97" s="123" t="s">
        <v>71</v>
      </c>
      <c r="E97" s="353">
        <v>0</v>
      </c>
      <c r="F97" s="348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23">
        <v>0</v>
      </c>
      <c r="D98" s="356" t="s">
        <v>71</v>
      </c>
      <c r="E98" s="353">
        <v>0</v>
      </c>
      <c r="F98" s="348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23">
        <v>0</v>
      </c>
      <c r="D99" s="123" t="s">
        <v>71</v>
      </c>
      <c r="E99" s="353">
        <v>0</v>
      </c>
      <c r="F99" s="348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23">
        <v>0</v>
      </c>
      <c r="D100" s="123" t="s">
        <v>71</v>
      </c>
      <c r="E100" s="353">
        <v>0</v>
      </c>
      <c r="F100" s="348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23">
        <v>0</v>
      </c>
      <c r="D101" s="123" t="s">
        <v>52</v>
      </c>
      <c r="E101" s="353">
        <v>0</v>
      </c>
      <c r="F101" s="348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23">
        <v>0</v>
      </c>
      <c r="D102" s="123" t="s">
        <v>71</v>
      </c>
      <c r="E102" s="353">
        <v>0</v>
      </c>
      <c r="F102" s="348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23">
        <v>0</v>
      </c>
      <c r="D103" s="356" t="s">
        <v>71</v>
      </c>
      <c r="E103" s="353">
        <v>0</v>
      </c>
      <c r="F103" s="348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23">
        <v>0</v>
      </c>
      <c r="D104" s="356" t="s">
        <v>71</v>
      </c>
      <c r="E104" s="353">
        <v>0</v>
      </c>
      <c r="F104" s="348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23">
        <v>0</v>
      </c>
      <c r="D105" s="123" t="s">
        <v>52</v>
      </c>
      <c r="E105" s="353">
        <v>0</v>
      </c>
      <c r="F105" s="348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23">
        <v>0</v>
      </c>
      <c r="D106" s="351" t="s">
        <v>71</v>
      </c>
      <c r="E106" s="353">
        <v>0</v>
      </c>
      <c r="F106" s="362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23">
        <v>0</v>
      </c>
      <c r="D107" s="351" t="s">
        <v>71</v>
      </c>
      <c r="E107" s="353">
        <v>0</v>
      </c>
      <c r="F107" s="362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123">
        <v>0</v>
      </c>
      <c r="D108" s="354" t="s">
        <v>52</v>
      </c>
      <c r="E108" s="353">
        <v>0</v>
      </c>
      <c r="F108" s="348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123">
        <v>240</v>
      </c>
      <c r="D109" s="354" t="s">
        <v>71</v>
      </c>
      <c r="E109" s="353">
        <v>0</v>
      </c>
      <c r="F109" s="348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123">
        <v>0</v>
      </c>
      <c r="D110" s="123" t="s">
        <v>71</v>
      </c>
      <c r="E110" s="353">
        <v>0</v>
      </c>
      <c r="F110" s="348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123">
        <v>6</v>
      </c>
      <c r="D111" s="123" t="s">
        <v>14</v>
      </c>
      <c r="E111" s="353">
        <v>0</v>
      </c>
      <c r="F111" s="348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123">
        <v>20</v>
      </c>
      <c r="D112" s="123" t="s">
        <v>71</v>
      </c>
      <c r="E112" s="353">
        <v>0</v>
      </c>
      <c r="F112" s="348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123">
        <v>0</v>
      </c>
      <c r="D113" s="360" t="s">
        <v>71</v>
      </c>
      <c r="E113" s="353">
        <v>0</v>
      </c>
      <c r="F113" s="361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23">
        <v>0</v>
      </c>
      <c r="D114" s="123" t="s">
        <v>52</v>
      </c>
      <c r="E114" s="353">
        <v>0</v>
      </c>
      <c r="F114" s="348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23">
        <v>0</v>
      </c>
      <c r="D115" s="123" t="s">
        <v>52</v>
      </c>
      <c r="E115" s="353">
        <v>0</v>
      </c>
      <c r="F115" s="348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23">
        <v>0</v>
      </c>
      <c r="D116" s="123" t="s">
        <v>71</v>
      </c>
      <c r="E116" s="353">
        <v>0</v>
      </c>
      <c r="F116" s="348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23">
        <v>0</v>
      </c>
      <c r="D117" s="123" t="s">
        <v>71</v>
      </c>
      <c r="E117" s="353">
        <v>0</v>
      </c>
      <c r="F117" s="348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23">
        <v>0</v>
      </c>
      <c r="D118" s="123" t="s">
        <v>71</v>
      </c>
      <c r="E118" s="353">
        <v>0</v>
      </c>
      <c r="F118" s="348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23">
        <v>0</v>
      </c>
      <c r="D119" s="123" t="s">
        <v>71</v>
      </c>
      <c r="E119" s="353">
        <v>0</v>
      </c>
      <c r="F119" s="348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23">
        <v>0</v>
      </c>
      <c r="D120" s="123" t="s">
        <v>71</v>
      </c>
      <c r="E120" s="353">
        <v>0</v>
      </c>
      <c r="F120" s="348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23">
        <v>0</v>
      </c>
      <c r="D121" s="123" t="s">
        <v>52</v>
      </c>
      <c r="E121" s="353">
        <v>0</v>
      </c>
      <c r="F121" s="348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23">
        <v>0</v>
      </c>
      <c r="D122" s="123" t="s">
        <v>52</v>
      </c>
      <c r="E122" s="353">
        <v>0</v>
      </c>
      <c r="F122" s="348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23">
        <v>0</v>
      </c>
      <c r="D123" s="123" t="s">
        <v>52</v>
      </c>
      <c r="E123" s="353">
        <v>0</v>
      </c>
      <c r="F123" s="348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23">
        <v>0</v>
      </c>
      <c r="D124" s="123" t="s">
        <v>52</v>
      </c>
      <c r="E124" s="353">
        <v>0</v>
      </c>
      <c r="F124" s="348">
        <f t="shared" si="6"/>
        <v>0</v>
      </c>
      <c r="G124"/>
      <c r="H124" s="141"/>
      <c r="J124" s="142"/>
    </row>
    <row r="125" spans="1:10" ht="14.25" x14ac:dyDescent="0.2">
      <c r="A125" s="134">
        <v>45</v>
      </c>
      <c r="B125" s="24" t="s">
        <v>109</v>
      </c>
      <c r="C125" s="123">
        <v>0</v>
      </c>
      <c r="D125" s="354" t="s">
        <v>52</v>
      </c>
      <c r="E125" s="353">
        <v>0</v>
      </c>
      <c r="F125" s="348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10" t="s">
        <v>110</v>
      </c>
      <c r="C126" s="417">
        <v>5</v>
      </c>
      <c r="D126" s="357" t="s">
        <v>17</v>
      </c>
      <c r="E126" s="484">
        <v>0</v>
      </c>
      <c r="F126" s="485">
        <f t="shared" si="6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0</v>
      </c>
      <c r="D127" s="154" t="s">
        <v>52</v>
      </c>
      <c r="E127" s="477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0</v>
      </c>
      <c r="D128" s="154" t="s">
        <v>52</v>
      </c>
      <c r="E128" s="477">
        <v>0</v>
      </c>
      <c r="F128" s="438">
        <f t="shared" si="6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54">
        <v>0</v>
      </c>
      <c r="D129" s="488" t="s">
        <v>71</v>
      </c>
      <c r="E129" s="477">
        <v>0</v>
      </c>
      <c r="F129" s="489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0</v>
      </c>
      <c r="D130" s="154" t="s">
        <v>17</v>
      </c>
      <c r="E130" s="477">
        <v>0</v>
      </c>
      <c r="F130" s="438">
        <f t="shared" si="6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0</v>
      </c>
      <c r="D131" s="154" t="s">
        <v>52</v>
      </c>
      <c r="E131" s="477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150" t="s">
        <v>112</v>
      </c>
      <c r="C132" s="486">
        <v>0</v>
      </c>
      <c r="D132" s="486" t="s">
        <v>52</v>
      </c>
      <c r="E132" s="487">
        <v>0</v>
      </c>
      <c r="F132" s="358">
        <f t="shared" si="6"/>
        <v>0</v>
      </c>
      <c r="G132"/>
      <c r="H132" s="141"/>
      <c r="J132" s="142"/>
    </row>
    <row r="133" spans="1:10" ht="25.5" x14ac:dyDescent="0.2">
      <c r="A133" s="134">
        <v>53</v>
      </c>
      <c r="B133" s="24" t="s">
        <v>113</v>
      </c>
      <c r="C133" s="123">
        <v>0</v>
      </c>
      <c r="D133" s="123" t="s">
        <v>71</v>
      </c>
      <c r="E133" s="353">
        <v>0</v>
      </c>
      <c r="F133" s="348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23">
        <v>0</v>
      </c>
      <c r="D134" s="123" t="s">
        <v>52</v>
      </c>
      <c r="E134" s="353">
        <v>0</v>
      </c>
      <c r="F134" s="348">
        <f t="shared" si="6"/>
        <v>0</v>
      </c>
      <c r="G134"/>
      <c r="H134" s="141"/>
      <c r="J134" s="142"/>
    </row>
    <row r="135" spans="1:10" ht="12.75" customHeight="1" x14ac:dyDescent="0.2">
      <c r="A135" s="134">
        <v>55</v>
      </c>
      <c r="B135" s="47" t="s">
        <v>115</v>
      </c>
      <c r="C135" s="123">
        <v>0</v>
      </c>
      <c r="D135" s="123" t="s">
        <v>52</v>
      </c>
      <c r="E135" s="353">
        <v>0</v>
      </c>
      <c r="F135" s="348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23">
        <v>0</v>
      </c>
      <c r="D136" s="123" t="s">
        <v>52</v>
      </c>
      <c r="E136" s="353">
        <v>0</v>
      </c>
      <c r="F136" s="348">
        <f t="shared" si="6"/>
        <v>0</v>
      </c>
      <c r="G136"/>
      <c r="H136" s="141"/>
      <c r="J136" s="142"/>
    </row>
    <row r="137" spans="1:10" ht="140.25" x14ac:dyDescent="0.2">
      <c r="A137" s="134">
        <v>57</v>
      </c>
      <c r="B137" s="48" t="s">
        <v>457</v>
      </c>
      <c r="C137" s="123">
        <v>0</v>
      </c>
      <c r="D137" s="359" t="s">
        <v>52</v>
      </c>
      <c r="E137" s="353">
        <v>0</v>
      </c>
      <c r="F137" s="348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23">
        <v>4</v>
      </c>
      <c r="D142" s="123" t="s">
        <v>71</v>
      </c>
      <c r="E142" s="347">
        <v>0</v>
      </c>
      <c r="F142" s="348">
        <f t="shared" ref="F142:F324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23">
        <v>0</v>
      </c>
      <c r="D143" s="123" t="s">
        <v>14</v>
      </c>
      <c r="E143" s="347">
        <v>0</v>
      </c>
      <c r="F143" s="348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23">
        <v>0</v>
      </c>
      <c r="D144" s="123" t="s">
        <v>71</v>
      </c>
      <c r="E144" s="347">
        <v>0</v>
      </c>
      <c r="F144" s="348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23">
        <v>3</v>
      </c>
      <c r="D145" s="123" t="s">
        <v>71</v>
      </c>
      <c r="E145" s="347">
        <v>0</v>
      </c>
      <c r="F145" s="348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23">
        <v>3</v>
      </c>
      <c r="D146" s="123" t="s">
        <v>71</v>
      </c>
      <c r="E146" s="347">
        <v>0</v>
      </c>
      <c r="F146" s="348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23">
        <v>2</v>
      </c>
      <c r="D147" s="123" t="s">
        <v>71</v>
      </c>
      <c r="E147" s="347">
        <v>0</v>
      </c>
      <c r="F147" s="348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23">
        <v>0</v>
      </c>
      <c r="D148" s="123" t="s">
        <v>71</v>
      </c>
      <c r="E148" s="347">
        <v>0</v>
      </c>
      <c r="F148" s="348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23">
        <v>2</v>
      </c>
      <c r="D149" s="123" t="s">
        <v>52</v>
      </c>
      <c r="E149" s="347">
        <v>0</v>
      </c>
      <c r="F149" s="348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23">
        <v>8</v>
      </c>
      <c r="D150" s="123" t="s">
        <v>71</v>
      </c>
      <c r="E150" s="347">
        <v>0</v>
      </c>
      <c r="F150" s="348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23">
        <v>8</v>
      </c>
      <c r="D151" s="123" t="s">
        <v>71</v>
      </c>
      <c r="E151" s="347">
        <v>0</v>
      </c>
      <c r="F151" s="348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23">
        <v>0</v>
      </c>
      <c r="D152" s="123" t="s">
        <v>71</v>
      </c>
      <c r="E152" s="347">
        <v>0</v>
      </c>
      <c r="F152" s="348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23">
        <v>9</v>
      </c>
      <c r="D153" s="123" t="s">
        <v>52</v>
      </c>
      <c r="E153" s="347">
        <v>0</v>
      </c>
      <c r="F153" s="348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23">
        <v>18</v>
      </c>
      <c r="D154" s="123" t="s">
        <v>52</v>
      </c>
      <c r="E154" s="347">
        <v>0</v>
      </c>
      <c r="F154" s="348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23">
        <v>0</v>
      </c>
      <c r="D155" s="123" t="s">
        <v>52</v>
      </c>
      <c r="E155" s="347">
        <v>0</v>
      </c>
      <c r="F155" s="348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23">
        <v>10</v>
      </c>
      <c r="D156" s="123" t="s">
        <v>52</v>
      </c>
      <c r="E156" s="347">
        <v>0</v>
      </c>
      <c r="F156" s="348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23">
        <v>0</v>
      </c>
      <c r="D157" s="123" t="s">
        <v>52</v>
      </c>
      <c r="E157" s="347">
        <v>0</v>
      </c>
      <c r="F157" s="348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23">
        <v>25</v>
      </c>
      <c r="D158" s="123" t="s">
        <v>52</v>
      </c>
      <c r="E158" s="347">
        <v>0</v>
      </c>
      <c r="F158" s="348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23">
        <v>0</v>
      </c>
      <c r="D159" s="123" t="s">
        <v>52</v>
      </c>
      <c r="E159" s="347">
        <v>0</v>
      </c>
      <c r="F159" s="348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23">
        <v>0</v>
      </c>
      <c r="D160" s="123" t="s">
        <v>52</v>
      </c>
      <c r="E160" s="347">
        <v>0</v>
      </c>
      <c r="F160" s="348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23">
        <v>0</v>
      </c>
      <c r="D161" s="123" t="s">
        <v>52</v>
      </c>
      <c r="E161" s="347">
        <v>0</v>
      </c>
      <c r="F161" s="348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23">
        <v>20</v>
      </c>
      <c r="D162" s="123" t="s">
        <v>52</v>
      </c>
      <c r="E162" s="347">
        <v>0</v>
      </c>
      <c r="F162" s="348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23">
        <v>0</v>
      </c>
      <c r="D163" s="123" t="s">
        <v>52</v>
      </c>
      <c r="E163" s="347">
        <v>0</v>
      </c>
      <c r="F163" s="348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23">
        <v>20</v>
      </c>
      <c r="D164" s="123" t="s">
        <v>52</v>
      </c>
      <c r="E164" s="347">
        <v>0</v>
      </c>
      <c r="F164" s="348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23">
        <v>0</v>
      </c>
      <c r="D165" s="123" t="s">
        <v>52</v>
      </c>
      <c r="E165" s="347">
        <v>0</v>
      </c>
      <c r="F165" s="348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23">
        <v>4</v>
      </c>
      <c r="D166" s="123" t="s">
        <v>52</v>
      </c>
      <c r="E166" s="347">
        <v>0</v>
      </c>
      <c r="F166" s="348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23">
        <v>0</v>
      </c>
      <c r="D167" s="123" t="s">
        <v>52</v>
      </c>
      <c r="E167" s="347">
        <v>0</v>
      </c>
      <c r="F167" s="348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23">
        <v>0</v>
      </c>
      <c r="D168" s="123" t="s">
        <v>71</v>
      </c>
      <c r="E168" s="347">
        <v>0</v>
      </c>
      <c r="F168" s="348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23">
        <v>0</v>
      </c>
      <c r="D169" s="123" t="s">
        <v>71</v>
      </c>
      <c r="E169" s="347">
        <v>0</v>
      </c>
      <c r="F169" s="348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23">
        <v>0</v>
      </c>
      <c r="D170" s="123" t="s">
        <v>71</v>
      </c>
      <c r="E170" s="347">
        <v>0</v>
      </c>
      <c r="F170" s="348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23">
        <v>0</v>
      </c>
      <c r="D171" s="123" t="s">
        <v>71</v>
      </c>
      <c r="E171" s="347">
        <v>0</v>
      </c>
      <c r="F171" s="348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23">
        <v>0</v>
      </c>
      <c r="D172" s="123" t="s">
        <v>52</v>
      </c>
      <c r="E172" s="347">
        <v>0</v>
      </c>
      <c r="F172" s="348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23">
        <v>12</v>
      </c>
      <c r="D173" s="123" t="s">
        <v>71</v>
      </c>
      <c r="E173" s="347">
        <v>0</v>
      </c>
      <c r="F173" s="348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490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490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490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23">
        <v>25</v>
      </c>
      <c r="D177" s="123" t="s">
        <v>71</v>
      </c>
      <c r="E177" s="347">
        <v>0</v>
      </c>
      <c r="F177" s="348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23">
        <v>0</v>
      </c>
      <c r="D178" s="123" t="s">
        <v>71</v>
      </c>
      <c r="E178" s="347">
        <v>0</v>
      </c>
      <c r="F178" s="348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23">
        <v>0</v>
      </c>
      <c r="D179" s="123" t="s">
        <v>71</v>
      </c>
      <c r="E179" s="347">
        <v>0</v>
      </c>
      <c r="F179" s="348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23">
        <v>0</v>
      </c>
      <c r="D180" s="123" t="s">
        <v>52</v>
      </c>
      <c r="E180" s="347">
        <v>0</v>
      </c>
      <c r="F180" s="348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23">
        <v>0</v>
      </c>
      <c r="D181" s="123" t="s">
        <v>52</v>
      </c>
      <c r="E181" s="347">
        <v>0</v>
      </c>
      <c r="F181" s="348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23">
        <v>7</v>
      </c>
      <c r="D182" s="123" t="s">
        <v>71</v>
      </c>
      <c r="E182" s="347">
        <v>0</v>
      </c>
      <c r="F182" s="348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23">
        <v>0</v>
      </c>
      <c r="D183" s="123" t="s">
        <v>52</v>
      </c>
      <c r="E183" s="347">
        <v>0</v>
      </c>
      <c r="F183" s="348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23">
        <v>0</v>
      </c>
      <c r="D184" s="123" t="s">
        <v>52</v>
      </c>
      <c r="E184" s="347">
        <v>0</v>
      </c>
      <c r="F184" s="348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23">
        <v>0</v>
      </c>
      <c r="D185" s="123" t="s">
        <v>52</v>
      </c>
      <c r="E185" s="347">
        <v>0</v>
      </c>
      <c r="F185" s="348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23">
        <v>0</v>
      </c>
      <c r="D186" s="123" t="s">
        <v>52</v>
      </c>
      <c r="E186" s="347">
        <v>0</v>
      </c>
      <c r="F186" s="348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23">
        <v>0</v>
      </c>
      <c r="D187" s="123" t="s">
        <v>52</v>
      </c>
      <c r="E187" s="347">
        <v>0</v>
      </c>
      <c r="F187" s="348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23">
        <v>0</v>
      </c>
      <c r="D188" s="123" t="s">
        <v>52</v>
      </c>
      <c r="E188" s="347">
        <v>0</v>
      </c>
      <c r="F188" s="348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23">
        <v>0</v>
      </c>
      <c r="D189" s="123" t="s">
        <v>71</v>
      </c>
      <c r="E189" s="347">
        <v>0</v>
      </c>
      <c r="F189" s="348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23">
        <v>0</v>
      </c>
      <c r="D190" s="123" t="s">
        <v>52</v>
      </c>
      <c r="E190" s="347">
        <v>0</v>
      </c>
      <c r="F190" s="348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23">
        <v>15</v>
      </c>
      <c r="D191" s="123" t="s">
        <v>52</v>
      </c>
      <c r="E191" s="347">
        <v>0</v>
      </c>
      <c r="F191" s="348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23">
        <v>0</v>
      </c>
      <c r="D192" s="123" t="s">
        <v>71</v>
      </c>
      <c r="E192" s="347">
        <v>0</v>
      </c>
      <c r="F192" s="348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23">
        <v>0</v>
      </c>
      <c r="D193" s="123" t="s">
        <v>52</v>
      </c>
      <c r="E193" s="347">
        <v>0</v>
      </c>
      <c r="F193" s="348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23">
        <v>0</v>
      </c>
      <c r="D194" s="123" t="s">
        <v>52</v>
      </c>
      <c r="E194" s="347">
        <v>0</v>
      </c>
      <c r="F194" s="348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353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353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353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353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23">
        <v>15</v>
      </c>
      <c r="D199" s="123" t="s">
        <v>71</v>
      </c>
      <c r="E199" s="347">
        <v>0</v>
      </c>
      <c r="F199" s="348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23">
        <v>15</v>
      </c>
      <c r="D200" s="123" t="s">
        <v>71</v>
      </c>
      <c r="E200" s="347">
        <v>0</v>
      </c>
      <c r="F200" s="348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23">
        <v>10</v>
      </c>
      <c r="D201" s="123" t="s">
        <v>71</v>
      </c>
      <c r="E201" s="347">
        <v>0</v>
      </c>
      <c r="F201" s="348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23">
        <v>0</v>
      </c>
      <c r="D202" s="123" t="s">
        <v>71</v>
      </c>
      <c r="E202" s="347">
        <v>0</v>
      </c>
      <c r="F202" s="348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23">
        <v>0</v>
      </c>
      <c r="D203" s="123" t="s">
        <v>71</v>
      </c>
      <c r="E203" s="347">
        <v>0</v>
      </c>
      <c r="F203" s="348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23">
        <v>20</v>
      </c>
      <c r="D204" s="123" t="s">
        <v>71</v>
      </c>
      <c r="E204" s="347">
        <v>0</v>
      </c>
      <c r="F204" s="348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23">
        <v>0</v>
      </c>
      <c r="D205" s="123" t="s">
        <v>71</v>
      </c>
      <c r="E205" s="347">
        <v>0</v>
      </c>
      <c r="F205" s="348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23">
        <v>0</v>
      </c>
      <c r="D206" s="123" t="s">
        <v>71</v>
      </c>
      <c r="E206" s="347">
        <v>0</v>
      </c>
      <c r="F206" s="348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23">
        <v>0</v>
      </c>
      <c r="D207" s="123" t="s">
        <v>52</v>
      </c>
      <c r="E207" s="347">
        <v>0</v>
      </c>
      <c r="F207" s="348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23">
        <v>6</v>
      </c>
      <c r="D208" s="123" t="s">
        <v>71</v>
      </c>
      <c r="E208" s="347">
        <v>0</v>
      </c>
      <c r="F208" s="348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23">
        <v>0</v>
      </c>
      <c r="D209" s="123" t="s">
        <v>71</v>
      </c>
      <c r="E209" s="347">
        <v>0</v>
      </c>
      <c r="F209" s="348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23">
        <v>0</v>
      </c>
      <c r="D210" s="123" t="s">
        <v>71</v>
      </c>
      <c r="E210" s="347">
        <v>0</v>
      </c>
      <c r="F210" s="348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23">
        <v>30</v>
      </c>
      <c r="D211" s="363" t="s">
        <v>71</v>
      </c>
      <c r="E211" s="347">
        <v>0</v>
      </c>
      <c r="F211" s="348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23">
        <v>5</v>
      </c>
      <c r="D212" s="123" t="s">
        <v>14</v>
      </c>
      <c r="E212" s="347">
        <v>0</v>
      </c>
      <c r="F212" s="348">
        <f t="shared" si="7"/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23">
        <v>0</v>
      </c>
      <c r="D213" s="123" t="s">
        <v>71</v>
      </c>
      <c r="E213" s="347">
        <v>0</v>
      </c>
      <c r="F213" s="348">
        <f t="shared" si="7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23">
        <v>15</v>
      </c>
      <c r="D214" s="123" t="s">
        <v>71</v>
      </c>
      <c r="E214" s="347">
        <v>0</v>
      </c>
      <c r="F214" s="348">
        <f t="shared" si="7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23">
        <v>0</v>
      </c>
      <c r="D215" s="123" t="s">
        <v>71</v>
      </c>
      <c r="E215" s="347">
        <v>0</v>
      </c>
      <c r="F215" s="348">
        <f t="shared" si="7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23">
        <v>0</v>
      </c>
      <c r="D216" s="123" t="s">
        <v>71</v>
      </c>
      <c r="E216" s="347">
        <v>0</v>
      </c>
      <c r="F216" s="348">
        <f t="shared" si="7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23">
        <v>130</v>
      </c>
      <c r="D217" s="354" t="s">
        <v>52</v>
      </c>
      <c r="E217" s="347">
        <v>0</v>
      </c>
      <c r="F217" s="348">
        <f t="shared" si="7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23">
        <v>15</v>
      </c>
      <c r="D218" s="123" t="s">
        <v>71</v>
      </c>
      <c r="E218" s="347">
        <v>0</v>
      </c>
      <c r="F218" s="348">
        <f t="shared" si="7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23">
        <v>0</v>
      </c>
      <c r="D219" s="123" t="s">
        <v>52</v>
      </c>
      <c r="E219" s="347">
        <v>0</v>
      </c>
      <c r="F219" s="348">
        <f t="shared" si="7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23">
        <v>0</v>
      </c>
      <c r="D220" s="123" t="s">
        <v>52</v>
      </c>
      <c r="E220" s="347">
        <v>0</v>
      </c>
      <c r="F220" s="348">
        <f t="shared" si="7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23">
        <v>0</v>
      </c>
      <c r="D221" s="123" t="s">
        <v>71</v>
      </c>
      <c r="E221" s="347">
        <v>0</v>
      </c>
      <c r="F221" s="348">
        <f t="shared" si="7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23">
        <v>0</v>
      </c>
      <c r="D222" s="354" t="s">
        <v>17</v>
      </c>
      <c r="E222" s="347">
        <v>0</v>
      </c>
      <c r="F222" s="348">
        <f t="shared" si="7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23">
        <v>55</v>
      </c>
      <c r="D223" s="354" t="s">
        <v>71</v>
      </c>
      <c r="E223" s="347">
        <v>0</v>
      </c>
      <c r="F223" s="348">
        <f t="shared" si="7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23">
        <v>10</v>
      </c>
      <c r="D224" s="354" t="s">
        <v>71</v>
      </c>
      <c r="E224" s="347">
        <v>0</v>
      </c>
      <c r="F224" s="348">
        <f t="shared" si="7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23">
        <v>0</v>
      </c>
      <c r="D225" s="360" t="s">
        <v>71</v>
      </c>
      <c r="E225" s="347">
        <v>0</v>
      </c>
      <c r="F225" s="361">
        <f t="shared" si="7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23">
        <v>0</v>
      </c>
      <c r="D226" s="123" t="s">
        <v>52</v>
      </c>
      <c r="E226" s="347">
        <v>0</v>
      </c>
      <c r="F226" s="348">
        <f t="shared" si="7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23">
        <v>36</v>
      </c>
      <c r="D227" s="123" t="s">
        <v>187</v>
      </c>
      <c r="E227" s="347">
        <v>0</v>
      </c>
      <c r="F227" s="348">
        <f t="shared" si="7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23">
        <v>8</v>
      </c>
      <c r="D228" s="123" t="s">
        <v>14</v>
      </c>
      <c r="E228" s="347">
        <v>0</v>
      </c>
      <c r="F228" s="348">
        <f t="shared" si="7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23">
        <v>20</v>
      </c>
      <c r="D229" s="123" t="s">
        <v>17</v>
      </c>
      <c r="E229" s="347">
        <v>0</v>
      </c>
      <c r="F229" s="348">
        <f t="shared" si="7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23">
        <v>0</v>
      </c>
      <c r="D230" s="123" t="s">
        <v>71</v>
      </c>
      <c r="E230" s="347">
        <v>0</v>
      </c>
      <c r="F230" s="348">
        <f t="shared" si="7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23">
        <v>0</v>
      </c>
      <c r="D231" s="123" t="s">
        <v>52</v>
      </c>
      <c r="E231" s="347">
        <v>0</v>
      </c>
      <c r="F231" s="348">
        <f t="shared" si="7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23">
        <v>0</v>
      </c>
      <c r="D232" s="123" t="s">
        <v>71</v>
      </c>
      <c r="E232" s="347">
        <v>0</v>
      </c>
      <c r="F232" s="348">
        <f t="shared" si="7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23">
        <v>0</v>
      </c>
      <c r="D233" s="123" t="s">
        <v>71</v>
      </c>
      <c r="E233" s="347">
        <v>0</v>
      </c>
      <c r="F233" s="348">
        <f t="shared" si="7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23">
        <v>0</v>
      </c>
      <c r="D234" s="123" t="s">
        <v>71</v>
      </c>
      <c r="E234" s="347">
        <v>0</v>
      </c>
      <c r="F234" s="348">
        <f t="shared" si="7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23">
        <v>10</v>
      </c>
      <c r="D235" s="123" t="s">
        <v>52</v>
      </c>
      <c r="E235" s="347">
        <v>0</v>
      </c>
      <c r="F235" s="348">
        <f t="shared" si="7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23">
        <v>0</v>
      </c>
      <c r="D236" s="123" t="s">
        <v>52</v>
      </c>
      <c r="E236" s="347">
        <v>0</v>
      </c>
      <c r="F236" s="348">
        <f t="shared" si="7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23">
        <v>0</v>
      </c>
      <c r="D237" s="123" t="s">
        <v>17</v>
      </c>
      <c r="E237" s="347">
        <v>0</v>
      </c>
      <c r="F237" s="348">
        <f t="shared" si="7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23">
        <v>12</v>
      </c>
      <c r="D238" s="123" t="s">
        <v>17</v>
      </c>
      <c r="E238" s="347">
        <v>0</v>
      </c>
      <c r="F238" s="348">
        <f t="shared" si="7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23">
        <v>0</v>
      </c>
      <c r="D239" s="123" t="s">
        <v>14</v>
      </c>
      <c r="E239" s="347">
        <v>0</v>
      </c>
      <c r="F239" s="348">
        <f t="shared" si="7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23">
        <v>0</v>
      </c>
      <c r="D240" s="123" t="s">
        <v>71</v>
      </c>
      <c r="E240" s="347">
        <v>0</v>
      </c>
      <c r="F240" s="348">
        <f t="shared" si="7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23">
        <v>0</v>
      </c>
      <c r="D241" s="359" t="s">
        <v>71</v>
      </c>
      <c r="E241" s="347">
        <v>0</v>
      </c>
      <c r="F241" s="348">
        <f t="shared" si="7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23">
        <v>0</v>
      </c>
      <c r="D242" s="123" t="s">
        <v>52</v>
      </c>
      <c r="E242" s="347">
        <v>0</v>
      </c>
      <c r="F242" s="348">
        <f t="shared" si="7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23">
        <v>0</v>
      </c>
      <c r="D243" s="123" t="s">
        <v>14</v>
      </c>
      <c r="E243" s="347">
        <v>0</v>
      </c>
      <c r="F243" s="348">
        <f t="shared" si="7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23">
        <v>0</v>
      </c>
      <c r="D244" s="123" t="s">
        <v>71</v>
      </c>
      <c r="E244" s="347">
        <v>0</v>
      </c>
      <c r="F244" s="348">
        <f t="shared" si="7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23">
        <v>32</v>
      </c>
      <c r="D245" s="123" t="s">
        <v>14</v>
      </c>
      <c r="E245" s="347">
        <v>0</v>
      </c>
      <c r="F245" s="348">
        <f t="shared" si="7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23">
        <v>0</v>
      </c>
      <c r="D246" s="123" t="s">
        <v>71</v>
      </c>
      <c r="E246" s="347">
        <v>0</v>
      </c>
      <c r="F246" s="348">
        <f t="shared" si="7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23">
        <v>30</v>
      </c>
      <c r="D247" s="123" t="s">
        <v>14</v>
      </c>
      <c r="E247" s="347">
        <v>0</v>
      </c>
      <c r="F247" s="348">
        <f t="shared" si="7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23">
        <v>0</v>
      </c>
      <c r="D248" s="123" t="s">
        <v>71</v>
      </c>
      <c r="E248" s="347">
        <v>0</v>
      </c>
      <c r="F248" s="348">
        <f t="shared" si="7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23">
        <v>5</v>
      </c>
      <c r="D249" s="123" t="s">
        <v>14</v>
      </c>
      <c r="E249" s="347">
        <v>0</v>
      </c>
      <c r="F249" s="348">
        <f t="shared" si="7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23">
        <v>2</v>
      </c>
      <c r="D250" s="123" t="s">
        <v>71</v>
      </c>
      <c r="E250" s="347">
        <v>0</v>
      </c>
      <c r="F250" s="348">
        <f t="shared" si="7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23">
        <v>0</v>
      </c>
      <c r="D251" s="123" t="s">
        <v>71</v>
      </c>
      <c r="E251" s="347">
        <v>0</v>
      </c>
      <c r="F251" s="348">
        <f t="shared" si="7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23">
        <v>0</v>
      </c>
      <c r="D252" s="123" t="s">
        <v>71</v>
      </c>
      <c r="E252" s="347">
        <v>0</v>
      </c>
      <c r="F252" s="348">
        <f t="shared" si="7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23">
        <v>0</v>
      </c>
      <c r="D253" s="123" t="s">
        <v>71</v>
      </c>
      <c r="E253" s="347">
        <v>0</v>
      </c>
      <c r="F253" s="348">
        <f t="shared" si="7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23">
        <v>0</v>
      </c>
      <c r="D254" s="351" t="s">
        <v>71</v>
      </c>
      <c r="E254" s="347">
        <v>0</v>
      </c>
      <c r="F254" s="362">
        <f t="shared" si="7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23">
        <v>0</v>
      </c>
      <c r="D255" s="351" t="s">
        <v>71</v>
      </c>
      <c r="E255" s="347">
        <v>0</v>
      </c>
      <c r="F255" s="362">
        <f t="shared" si="7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23">
        <v>0</v>
      </c>
      <c r="D256" s="123" t="s">
        <v>71</v>
      </c>
      <c r="E256" s="347">
        <v>0</v>
      </c>
      <c r="F256" s="348">
        <f t="shared" si="7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23">
        <v>0</v>
      </c>
      <c r="D257" s="123" t="s">
        <v>71</v>
      </c>
      <c r="E257" s="347">
        <v>0</v>
      </c>
      <c r="F257" s="348">
        <f t="shared" si="7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23">
        <v>0</v>
      </c>
      <c r="D258" s="123" t="s">
        <v>71</v>
      </c>
      <c r="E258" s="347">
        <v>0</v>
      </c>
      <c r="F258" s="348">
        <f t="shared" si="7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23">
        <v>0</v>
      </c>
      <c r="D259" s="123" t="s">
        <v>71</v>
      </c>
      <c r="E259" s="347">
        <v>0</v>
      </c>
      <c r="F259" s="348">
        <f t="shared" si="7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23">
        <v>15</v>
      </c>
      <c r="D260" s="123" t="s">
        <v>71</v>
      </c>
      <c r="E260" s="347">
        <v>0</v>
      </c>
      <c r="F260" s="348">
        <f t="shared" si="7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23">
        <v>0</v>
      </c>
      <c r="D261" s="123" t="s">
        <v>71</v>
      </c>
      <c r="E261" s="347">
        <v>0</v>
      </c>
      <c r="F261" s="348">
        <f t="shared" si="7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23">
        <v>0</v>
      </c>
      <c r="D262" s="123" t="s">
        <v>71</v>
      </c>
      <c r="E262" s="347">
        <v>0</v>
      </c>
      <c r="F262" s="348">
        <f t="shared" si="7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23">
        <v>0</v>
      </c>
      <c r="D263" s="123" t="s">
        <v>71</v>
      </c>
      <c r="E263" s="347">
        <v>0</v>
      </c>
      <c r="F263" s="348">
        <f t="shared" si="7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23">
        <v>10</v>
      </c>
      <c r="D264" s="123" t="s">
        <v>71</v>
      </c>
      <c r="E264" s="347">
        <v>0</v>
      </c>
      <c r="F264" s="348">
        <f t="shared" si="7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23">
        <v>45</v>
      </c>
      <c r="D265" s="123" t="s">
        <v>71</v>
      </c>
      <c r="E265" s="347">
        <v>0</v>
      </c>
      <c r="F265" s="348">
        <f t="shared" si="7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23">
        <v>12</v>
      </c>
      <c r="D266" s="123" t="s">
        <v>14</v>
      </c>
      <c r="E266" s="347">
        <v>0</v>
      </c>
      <c r="F266" s="348">
        <f t="shared" si="7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23">
        <v>0</v>
      </c>
      <c r="D267" s="123" t="s">
        <v>14</v>
      </c>
      <c r="E267" s="347">
        <v>0</v>
      </c>
      <c r="F267" s="348">
        <f t="shared" si="7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23">
        <v>3</v>
      </c>
      <c r="D268" s="354" t="s">
        <v>71</v>
      </c>
      <c r="E268" s="347">
        <v>0</v>
      </c>
      <c r="F268" s="355">
        <f t="shared" si="7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23">
        <v>0</v>
      </c>
      <c r="D269" s="354" t="s">
        <v>71</v>
      </c>
      <c r="E269" s="347">
        <v>0</v>
      </c>
      <c r="F269" s="355">
        <f t="shared" si="7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23">
        <v>5</v>
      </c>
      <c r="D270" s="123" t="s">
        <v>187</v>
      </c>
      <c r="E270" s="347">
        <v>0</v>
      </c>
      <c r="F270" s="348">
        <f t="shared" si="7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23">
        <v>3</v>
      </c>
      <c r="D271" s="123" t="s">
        <v>71</v>
      </c>
      <c r="E271" s="347">
        <v>0</v>
      </c>
      <c r="F271" s="348">
        <f t="shared" si="7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23">
        <v>0</v>
      </c>
      <c r="D272" s="123" t="s">
        <v>14</v>
      </c>
      <c r="E272" s="347">
        <v>0</v>
      </c>
      <c r="F272" s="348">
        <f t="shared" si="7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23">
        <v>0</v>
      </c>
      <c r="D273" s="123" t="s">
        <v>14</v>
      </c>
      <c r="E273" s="347">
        <v>0</v>
      </c>
      <c r="F273" s="348">
        <f t="shared" si="7"/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23">
        <v>0</v>
      </c>
      <c r="D274" s="123" t="s">
        <v>52</v>
      </c>
      <c r="E274" s="347">
        <v>0</v>
      </c>
      <c r="F274" s="348">
        <f t="shared" si="7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23">
        <v>0</v>
      </c>
      <c r="D275" s="359" t="s">
        <v>14</v>
      </c>
      <c r="E275" s="347">
        <v>0</v>
      </c>
      <c r="F275" s="348">
        <f t="shared" si="7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23">
        <v>0</v>
      </c>
      <c r="D276" s="359" t="s">
        <v>71</v>
      </c>
      <c r="E276" s="347">
        <v>0</v>
      </c>
      <c r="F276" s="348">
        <f t="shared" si="7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23">
        <v>0</v>
      </c>
      <c r="D277" s="123" t="s">
        <v>52</v>
      </c>
      <c r="E277" s="347">
        <v>0</v>
      </c>
      <c r="F277" s="348">
        <f t="shared" si="7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23">
        <v>20</v>
      </c>
      <c r="D278" s="360" t="s">
        <v>71</v>
      </c>
      <c r="E278" s="347">
        <v>0</v>
      </c>
      <c r="F278" s="361">
        <f t="shared" si="7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123">
        <v>0</v>
      </c>
      <c r="D279" s="123" t="s">
        <v>52</v>
      </c>
      <c r="E279" s="347">
        <v>0</v>
      </c>
      <c r="F279" s="348">
        <f t="shared" si="7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123">
        <v>0</v>
      </c>
      <c r="D280" s="123" t="s">
        <v>52</v>
      </c>
      <c r="E280" s="347">
        <v>0</v>
      </c>
      <c r="F280" s="348">
        <f t="shared" si="7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123">
        <v>0</v>
      </c>
      <c r="D281" s="357" t="s">
        <v>52</v>
      </c>
      <c r="E281" s="347">
        <v>0</v>
      </c>
      <c r="F281" s="348">
        <f t="shared" si="7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123">
        <v>120</v>
      </c>
      <c r="D282" s="123" t="s">
        <v>71</v>
      </c>
      <c r="E282" s="347">
        <v>0</v>
      </c>
      <c r="F282" s="348">
        <f t="shared" si="7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123">
        <v>0</v>
      </c>
      <c r="D283" s="123" t="s">
        <v>52</v>
      </c>
      <c r="E283" s="347">
        <v>0</v>
      </c>
      <c r="F283" s="348">
        <f t="shared" si="7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123">
        <v>0</v>
      </c>
      <c r="D284" s="123" t="s">
        <v>71</v>
      </c>
      <c r="E284" s="347">
        <v>0</v>
      </c>
      <c r="F284" s="348">
        <f t="shared" si="7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123">
        <v>0</v>
      </c>
      <c r="D285" s="123" t="s">
        <v>71</v>
      </c>
      <c r="E285" s="347">
        <v>0</v>
      </c>
      <c r="F285" s="348">
        <f t="shared" si="7"/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123">
        <v>0</v>
      </c>
      <c r="D286" s="123" t="s">
        <v>71</v>
      </c>
      <c r="E286" s="347">
        <v>0</v>
      </c>
      <c r="F286" s="348">
        <f t="shared" si="7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123">
        <v>0</v>
      </c>
      <c r="D287" s="366" t="s">
        <v>71</v>
      </c>
      <c r="E287" s="347">
        <v>0</v>
      </c>
      <c r="F287" s="362">
        <f t="shared" si="7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23">
        <v>130</v>
      </c>
      <c r="D288" s="123" t="s">
        <v>52</v>
      </c>
      <c r="E288" s="347">
        <v>0</v>
      </c>
      <c r="F288" s="348">
        <f t="shared" si="7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23">
        <v>0</v>
      </c>
      <c r="D289" s="123" t="s">
        <v>71</v>
      </c>
      <c r="E289" s="347">
        <v>0</v>
      </c>
      <c r="F289" s="348">
        <f t="shared" si="7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23">
        <v>0</v>
      </c>
      <c r="D290" s="123" t="s">
        <v>52</v>
      </c>
      <c r="E290" s="347">
        <v>0</v>
      </c>
      <c r="F290" s="348">
        <f t="shared" si="7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353">
        <v>0</v>
      </c>
      <c r="F291" s="457">
        <f t="shared" si="7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353">
        <v>0</v>
      </c>
      <c r="F292" s="457">
        <f t="shared" si="7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23">
        <v>40</v>
      </c>
      <c r="D293" s="123" t="s">
        <v>187</v>
      </c>
      <c r="E293" s="347">
        <v>0</v>
      </c>
      <c r="F293" s="348">
        <f t="shared" si="7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23">
        <v>0</v>
      </c>
      <c r="D294" s="354" t="s">
        <v>52</v>
      </c>
      <c r="E294" s="347">
        <v>0</v>
      </c>
      <c r="F294" s="348">
        <f t="shared" si="7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23">
        <v>0</v>
      </c>
      <c r="D295" s="123" t="s">
        <v>71</v>
      </c>
      <c r="E295" s="347">
        <v>0</v>
      </c>
      <c r="F295" s="348">
        <f t="shared" si="7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23">
        <v>0</v>
      </c>
      <c r="D296" s="123" t="s">
        <v>14</v>
      </c>
      <c r="E296" s="347">
        <v>0</v>
      </c>
      <c r="F296" s="348">
        <f t="shared" si="7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23">
        <v>0</v>
      </c>
      <c r="D297" s="123" t="s">
        <v>52</v>
      </c>
      <c r="E297" s="347">
        <v>0</v>
      </c>
      <c r="F297" s="348">
        <f t="shared" si="7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23">
        <v>0</v>
      </c>
      <c r="D298" s="366" t="s">
        <v>71</v>
      </c>
      <c r="E298" s="347">
        <v>0</v>
      </c>
      <c r="F298" s="362">
        <f t="shared" si="7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23">
        <v>0</v>
      </c>
      <c r="D299" s="123" t="s">
        <v>52</v>
      </c>
      <c r="E299" s="347">
        <v>0</v>
      </c>
      <c r="F299" s="348">
        <f t="shared" si="7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23">
        <v>12</v>
      </c>
      <c r="D300" s="123" t="s">
        <v>71</v>
      </c>
      <c r="E300" s="347">
        <v>0</v>
      </c>
      <c r="F300" s="348">
        <f t="shared" si="7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23">
        <v>0</v>
      </c>
      <c r="D301" s="123" t="s">
        <v>71</v>
      </c>
      <c r="E301" s="347">
        <v>0</v>
      </c>
      <c r="F301" s="348">
        <f t="shared" si="7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23">
        <v>0</v>
      </c>
      <c r="D302" s="364" t="s">
        <v>52</v>
      </c>
      <c r="E302" s="347">
        <v>0</v>
      </c>
      <c r="F302" s="348">
        <f t="shared" si="7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23">
        <v>20</v>
      </c>
      <c r="D303" s="364" t="s">
        <v>52</v>
      </c>
      <c r="E303" s="347">
        <v>0</v>
      </c>
      <c r="F303" s="348">
        <f t="shared" si="7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23">
        <v>0</v>
      </c>
      <c r="D304" s="359" t="s">
        <v>197</v>
      </c>
      <c r="E304" s="347">
        <v>0</v>
      </c>
      <c r="F304" s="348">
        <f t="shared" si="7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23">
        <v>0</v>
      </c>
      <c r="D305" s="123" t="s">
        <v>14</v>
      </c>
      <c r="E305" s="347">
        <v>0</v>
      </c>
      <c r="F305" s="348">
        <f t="shared" si="7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23">
        <v>0</v>
      </c>
      <c r="D306" s="359" t="s">
        <v>197</v>
      </c>
      <c r="E306" s="347">
        <v>0</v>
      </c>
      <c r="F306" s="348">
        <f t="shared" si="7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23">
        <v>120</v>
      </c>
      <c r="D307" s="123" t="s">
        <v>52</v>
      </c>
      <c r="E307" s="347">
        <v>0</v>
      </c>
      <c r="F307" s="348">
        <f t="shared" si="7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23">
        <v>0</v>
      </c>
      <c r="D308" s="123" t="s">
        <v>52</v>
      </c>
      <c r="E308" s="347">
        <v>0</v>
      </c>
      <c r="F308" s="348">
        <f t="shared" si="7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23">
        <v>0</v>
      </c>
      <c r="D309" s="359" t="s">
        <v>71</v>
      </c>
      <c r="E309" s="347">
        <v>0</v>
      </c>
      <c r="F309" s="348">
        <f t="shared" si="7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23">
        <v>0</v>
      </c>
      <c r="D310" s="123" t="s">
        <v>52</v>
      </c>
      <c r="E310" s="347">
        <v>0</v>
      </c>
      <c r="F310" s="348">
        <f t="shared" si="7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23">
        <v>120</v>
      </c>
      <c r="D311" s="123" t="s">
        <v>71</v>
      </c>
      <c r="E311" s="347">
        <v>0</v>
      </c>
      <c r="F311" s="348">
        <f t="shared" si="7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23">
        <v>0</v>
      </c>
      <c r="D312" s="123" t="s">
        <v>71</v>
      </c>
      <c r="E312" s="347">
        <v>0</v>
      </c>
      <c r="F312" s="348">
        <f t="shared" si="7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23">
        <v>0</v>
      </c>
      <c r="D313" s="123" t="s">
        <v>52</v>
      </c>
      <c r="E313" s="347">
        <v>0</v>
      </c>
      <c r="F313" s="348">
        <f t="shared" si="7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23">
        <v>0</v>
      </c>
      <c r="D314" s="359" t="s">
        <v>52</v>
      </c>
      <c r="E314" s="347">
        <v>0</v>
      </c>
      <c r="F314" s="348">
        <f t="shared" si="7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23">
        <v>0</v>
      </c>
      <c r="D315" s="354" t="s">
        <v>52</v>
      </c>
      <c r="E315" s="347">
        <v>0</v>
      </c>
      <c r="F315" s="348">
        <f t="shared" si="7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23">
        <v>0</v>
      </c>
      <c r="D316" s="351" t="s">
        <v>71</v>
      </c>
      <c r="E316" s="347">
        <v>0</v>
      </c>
      <c r="F316" s="362">
        <f t="shared" si="7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23">
        <v>0</v>
      </c>
      <c r="D317" s="123" t="s">
        <v>52</v>
      </c>
      <c r="E317" s="347">
        <v>0</v>
      </c>
      <c r="F317" s="348">
        <f t="shared" si="7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23">
        <v>120</v>
      </c>
      <c r="D318" s="123" t="s">
        <v>71</v>
      </c>
      <c r="E318" s="347">
        <v>0</v>
      </c>
      <c r="F318" s="348">
        <f t="shared" si="7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23">
        <v>0</v>
      </c>
      <c r="D319" s="365" t="s">
        <v>71</v>
      </c>
      <c r="E319" s="347">
        <v>0</v>
      </c>
      <c r="F319" s="348">
        <f t="shared" si="7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23">
        <v>0</v>
      </c>
      <c r="D320" s="354" t="s">
        <v>71</v>
      </c>
      <c r="E320" s="347">
        <v>0</v>
      </c>
      <c r="F320" s="348">
        <f t="shared" si="7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23">
        <v>0</v>
      </c>
      <c r="D321" s="123" t="s">
        <v>71</v>
      </c>
      <c r="E321" s="347">
        <v>0</v>
      </c>
      <c r="F321" s="348">
        <f t="shared" si="7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23">
        <v>0</v>
      </c>
      <c r="D322" s="123" t="s">
        <v>71</v>
      </c>
      <c r="E322" s="347">
        <v>0</v>
      </c>
      <c r="F322" s="348">
        <f t="shared" si="7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23">
        <v>0</v>
      </c>
      <c r="D323" s="357" t="s">
        <v>52</v>
      </c>
      <c r="E323" s="347">
        <v>0</v>
      </c>
      <c r="F323" s="348">
        <f t="shared" si="7"/>
        <v>0</v>
      </c>
      <c r="G323"/>
      <c r="J323" s="147"/>
    </row>
    <row r="324" spans="1:1024" s="198" customFormat="1" ht="47.25" customHeight="1" x14ac:dyDescent="0.2">
      <c r="A324" s="23">
        <v>183</v>
      </c>
      <c r="B324" s="406" t="s">
        <v>525</v>
      </c>
      <c r="C324" s="417">
        <v>120</v>
      </c>
      <c r="D324" s="418" t="s">
        <v>71</v>
      </c>
      <c r="E324" s="347">
        <v>0</v>
      </c>
      <c r="F324" s="419">
        <f t="shared" si="7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353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353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353">
        <v>0</v>
      </c>
      <c r="F327" s="457">
        <f t="shared" ref="F327" si="8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23">
        <v>0</v>
      </c>
      <c r="D332" s="123" t="s">
        <v>14</v>
      </c>
      <c r="E332" s="367">
        <v>0</v>
      </c>
      <c r="F332" s="348">
        <f t="shared" ref="F332:F374" si="9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23">
        <v>0</v>
      </c>
      <c r="D333" s="123" t="s">
        <v>14</v>
      </c>
      <c r="E333" s="367">
        <v>0</v>
      </c>
      <c r="F333" s="348">
        <f t="shared" si="9"/>
        <v>0</v>
      </c>
      <c r="G333"/>
      <c r="H333" s="141"/>
      <c r="J333" s="142"/>
    </row>
    <row r="334" spans="1:1024" ht="14.25" x14ac:dyDescent="0.2">
      <c r="A334" s="23">
        <f t="shared" ref="A334" si="10">A333+1</f>
        <v>3</v>
      </c>
      <c r="B334" s="24" t="s">
        <v>255</v>
      </c>
      <c r="C334" s="123">
        <v>0</v>
      </c>
      <c r="D334" s="368" t="s">
        <v>14</v>
      </c>
      <c r="E334" s="367">
        <v>0</v>
      </c>
      <c r="F334" s="348">
        <f t="shared" si="9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23">
        <v>0</v>
      </c>
      <c r="D335" s="123" t="s">
        <v>14</v>
      </c>
      <c r="E335" s="367">
        <v>0</v>
      </c>
      <c r="F335" s="348">
        <f t="shared" si="9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23">
        <v>0</v>
      </c>
      <c r="D336" s="123" t="s">
        <v>14</v>
      </c>
      <c r="E336" s="367">
        <v>0</v>
      </c>
      <c r="F336" s="348">
        <f t="shared" si="9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23">
        <v>0</v>
      </c>
      <c r="D337" s="123" t="s">
        <v>14</v>
      </c>
      <c r="E337" s="367">
        <v>0</v>
      </c>
      <c r="F337" s="348">
        <f t="shared" si="9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23">
        <v>0</v>
      </c>
      <c r="D338" s="123" t="s">
        <v>14</v>
      </c>
      <c r="E338" s="367">
        <v>0</v>
      </c>
      <c r="F338" s="348">
        <f t="shared" si="9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23">
        <v>0</v>
      </c>
      <c r="D339" s="123" t="s">
        <v>14</v>
      </c>
      <c r="E339" s="367">
        <v>0</v>
      </c>
      <c r="F339" s="348">
        <f t="shared" si="9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23">
        <v>0</v>
      </c>
      <c r="D340" s="123" t="s">
        <v>17</v>
      </c>
      <c r="E340" s="367">
        <v>0</v>
      </c>
      <c r="F340" s="348">
        <f t="shared" si="9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23">
        <v>0</v>
      </c>
      <c r="D341" s="123" t="s">
        <v>17</v>
      </c>
      <c r="E341" s="367">
        <v>0</v>
      </c>
      <c r="F341" s="348">
        <f t="shared" si="9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23">
        <v>0</v>
      </c>
      <c r="D342" s="123" t="s">
        <v>14</v>
      </c>
      <c r="E342" s="367">
        <v>0</v>
      </c>
      <c r="F342" s="348">
        <f t="shared" si="9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23">
        <v>0</v>
      </c>
      <c r="D343" s="123" t="s">
        <v>14</v>
      </c>
      <c r="E343" s="367">
        <v>0</v>
      </c>
      <c r="F343" s="348">
        <f t="shared" si="9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23">
        <v>0</v>
      </c>
      <c r="D344" s="123" t="s">
        <v>14</v>
      </c>
      <c r="E344" s="367">
        <v>0</v>
      </c>
      <c r="F344" s="348">
        <f t="shared" si="9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23">
        <v>0</v>
      </c>
      <c r="D345" s="123" t="s">
        <v>14</v>
      </c>
      <c r="E345" s="367">
        <v>0</v>
      </c>
      <c r="F345" s="348">
        <f t="shared" si="9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23">
        <v>0</v>
      </c>
      <c r="D346" s="123" t="s">
        <v>14</v>
      </c>
      <c r="E346" s="367">
        <v>0</v>
      </c>
      <c r="F346" s="348">
        <f t="shared" si="9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23">
        <v>0</v>
      </c>
      <c r="D347" s="123" t="s">
        <v>14</v>
      </c>
      <c r="E347" s="367">
        <v>0</v>
      </c>
      <c r="F347" s="348">
        <f t="shared" si="9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23">
        <v>10</v>
      </c>
      <c r="D348" s="123" t="s">
        <v>14</v>
      </c>
      <c r="E348" s="367">
        <v>0</v>
      </c>
      <c r="F348" s="348">
        <f t="shared" si="9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23">
        <v>0</v>
      </c>
      <c r="D349" s="123" t="s">
        <v>14</v>
      </c>
      <c r="E349" s="367">
        <v>0</v>
      </c>
      <c r="F349" s="348">
        <f t="shared" si="9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23">
        <v>0</v>
      </c>
      <c r="D350" s="123" t="s">
        <v>14</v>
      </c>
      <c r="E350" s="367">
        <v>0</v>
      </c>
      <c r="F350" s="348">
        <f t="shared" si="9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23">
        <v>0</v>
      </c>
      <c r="D351" s="123" t="s">
        <v>14</v>
      </c>
      <c r="E351" s="367">
        <v>0</v>
      </c>
      <c r="F351" s="348">
        <f t="shared" si="9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23">
        <v>10</v>
      </c>
      <c r="D352" s="123" t="s">
        <v>14</v>
      </c>
      <c r="E352" s="367">
        <v>0</v>
      </c>
      <c r="F352" s="348">
        <f t="shared" si="9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23">
        <v>10</v>
      </c>
      <c r="D353" s="123" t="s">
        <v>14</v>
      </c>
      <c r="E353" s="367">
        <v>0</v>
      </c>
      <c r="F353" s="348">
        <f t="shared" si="9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23">
        <v>0</v>
      </c>
      <c r="D354" s="123" t="s">
        <v>14</v>
      </c>
      <c r="E354" s="367">
        <v>0</v>
      </c>
      <c r="F354" s="348">
        <f t="shared" si="9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23">
        <v>0</v>
      </c>
      <c r="D355" s="123" t="s">
        <v>14</v>
      </c>
      <c r="E355" s="367">
        <v>0</v>
      </c>
      <c r="F355" s="348">
        <f t="shared" si="9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23">
        <v>0</v>
      </c>
      <c r="D356" s="123" t="s">
        <v>14</v>
      </c>
      <c r="E356" s="367">
        <v>0</v>
      </c>
      <c r="F356" s="348">
        <f t="shared" si="9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23">
        <v>0</v>
      </c>
      <c r="D357" s="123" t="s">
        <v>17</v>
      </c>
      <c r="E357" s="367">
        <v>0</v>
      </c>
      <c r="F357" s="348">
        <f t="shared" si="9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23">
        <v>0</v>
      </c>
      <c r="D358" s="123" t="s">
        <v>14</v>
      </c>
      <c r="E358" s="367">
        <v>0</v>
      </c>
      <c r="F358" s="348">
        <f t="shared" si="9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23">
        <v>20</v>
      </c>
      <c r="D359" s="123" t="s">
        <v>14</v>
      </c>
      <c r="E359" s="367">
        <v>0</v>
      </c>
      <c r="F359" s="348">
        <f t="shared" si="9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23">
        <v>0</v>
      </c>
      <c r="D360" s="123" t="s">
        <v>17</v>
      </c>
      <c r="E360" s="367">
        <v>0</v>
      </c>
      <c r="F360" s="348">
        <f t="shared" si="9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23">
        <v>0</v>
      </c>
      <c r="D361" s="123" t="s">
        <v>14</v>
      </c>
      <c r="E361" s="367">
        <v>0</v>
      </c>
      <c r="F361" s="348">
        <f t="shared" si="9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23">
        <v>15</v>
      </c>
      <c r="D362" s="123" t="s">
        <v>14</v>
      </c>
      <c r="E362" s="367">
        <v>0</v>
      </c>
      <c r="F362" s="348">
        <f t="shared" si="9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23">
        <v>15</v>
      </c>
      <c r="D363" s="123" t="s">
        <v>14</v>
      </c>
      <c r="E363" s="367">
        <v>0</v>
      </c>
      <c r="F363" s="348">
        <f t="shared" si="9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23">
        <v>0</v>
      </c>
      <c r="D364" s="123" t="s">
        <v>14</v>
      </c>
      <c r="E364" s="367">
        <v>0</v>
      </c>
      <c r="F364" s="348">
        <f t="shared" si="9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23">
        <v>5</v>
      </c>
      <c r="D365" s="123" t="s">
        <v>14</v>
      </c>
      <c r="E365" s="367">
        <v>0</v>
      </c>
      <c r="F365" s="348">
        <f t="shared" si="9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23">
        <v>0</v>
      </c>
      <c r="D366" s="123" t="s">
        <v>14</v>
      </c>
      <c r="E366" s="367">
        <v>0</v>
      </c>
      <c r="F366" s="348">
        <f t="shared" si="9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23">
        <v>0</v>
      </c>
      <c r="D367" s="364" t="s">
        <v>17</v>
      </c>
      <c r="E367" s="367">
        <v>0</v>
      </c>
      <c r="F367" s="348">
        <f t="shared" si="9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23">
        <v>0</v>
      </c>
      <c r="D368" s="123" t="s">
        <v>14</v>
      </c>
      <c r="E368" s="367">
        <v>0</v>
      </c>
      <c r="F368" s="348">
        <f t="shared" si="9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23">
        <v>20</v>
      </c>
      <c r="D369" s="123" t="s">
        <v>14</v>
      </c>
      <c r="E369" s="367">
        <v>0</v>
      </c>
      <c r="F369" s="348">
        <f t="shared" si="9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23">
        <v>0</v>
      </c>
      <c r="D370" s="123" t="s">
        <v>14</v>
      </c>
      <c r="E370" s="367">
        <v>0</v>
      </c>
      <c r="F370" s="348">
        <f t="shared" si="9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23">
        <v>0</v>
      </c>
      <c r="D371" s="123" t="s">
        <v>52</v>
      </c>
      <c r="E371" s="367">
        <v>0</v>
      </c>
      <c r="F371" s="348">
        <f t="shared" si="9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23">
        <v>0</v>
      </c>
      <c r="D372" s="123" t="s">
        <v>14</v>
      </c>
      <c r="E372" s="367">
        <v>0</v>
      </c>
      <c r="F372" s="348">
        <f t="shared" si="9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23">
        <v>0</v>
      </c>
      <c r="D373" s="123" t="s">
        <v>14</v>
      </c>
      <c r="E373" s="367">
        <v>0</v>
      </c>
      <c r="F373" s="348">
        <f t="shared" si="9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23">
        <v>0</v>
      </c>
      <c r="D374" s="123" t="s">
        <v>52</v>
      </c>
      <c r="E374" s="367">
        <v>0</v>
      </c>
      <c r="F374" s="348">
        <f t="shared" si="9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23">
        <v>1500</v>
      </c>
      <c r="D379" s="123" t="s">
        <v>14</v>
      </c>
      <c r="E379" s="369">
        <v>0</v>
      </c>
      <c r="F379" s="348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23">
        <v>900</v>
      </c>
      <c r="D384" s="123" t="s">
        <v>14</v>
      </c>
      <c r="E384" s="370">
        <v>0</v>
      </c>
      <c r="F384" s="348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23">
        <v>30</v>
      </c>
      <c r="D389" s="123" t="s">
        <v>14</v>
      </c>
      <c r="E389" s="369">
        <v>0</v>
      </c>
      <c r="F389" s="348">
        <f t="shared" ref="F389:F438" si="11">C389*E389</f>
        <v>0</v>
      </c>
      <c r="G389"/>
      <c r="H389" s="141"/>
      <c r="J389" s="142"/>
    </row>
    <row r="390" spans="1:10" ht="14.25" x14ac:dyDescent="0.2">
      <c r="A390" s="23">
        <f t="shared" ref="A390:A391" si="12">A389+1</f>
        <v>2</v>
      </c>
      <c r="B390" s="24" t="s">
        <v>300</v>
      </c>
      <c r="C390" s="123">
        <v>5</v>
      </c>
      <c r="D390" s="371" t="s">
        <v>14</v>
      </c>
      <c r="E390" s="369">
        <v>0</v>
      </c>
      <c r="F390" s="348">
        <f t="shared" si="11"/>
        <v>0</v>
      </c>
      <c r="G390"/>
      <c r="H390" s="141"/>
      <c r="J390" s="142"/>
    </row>
    <row r="391" spans="1:10" ht="14.25" x14ac:dyDescent="0.2">
      <c r="A391" s="23">
        <f t="shared" si="12"/>
        <v>3</v>
      </c>
      <c r="B391" s="24" t="s">
        <v>301</v>
      </c>
      <c r="C391" s="123">
        <v>60</v>
      </c>
      <c r="D391" s="123" t="s">
        <v>14</v>
      </c>
      <c r="E391" s="369">
        <v>0</v>
      </c>
      <c r="F391" s="348">
        <f t="shared" si="11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23">
        <v>40</v>
      </c>
      <c r="D392" s="123" t="s">
        <v>14</v>
      </c>
      <c r="E392" s="369">
        <v>0</v>
      </c>
      <c r="F392" s="348">
        <f t="shared" si="11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23">
        <v>120</v>
      </c>
      <c r="D393" s="123" t="s">
        <v>14</v>
      </c>
      <c r="E393" s="369">
        <v>0</v>
      </c>
      <c r="F393" s="348">
        <f t="shared" si="11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23">
        <v>40</v>
      </c>
      <c r="D394" s="123" t="s">
        <v>14</v>
      </c>
      <c r="E394" s="369">
        <v>0</v>
      </c>
      <c r="F394" s="348">
        <f t="shared" si="11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23">
        <v>50</v>
      </c>
      <c r="D395" s="123" t="s">
        <v>14</v>
      </c>
      <c r="E395" s="369">
        <v>0</v>
      </c>
      <c r="F395" s="348">
        <f t="shared" si="11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23">
        <v>35</v>
      </c>
      <c r="D396" s="123" t="s">
        <v>14</v>
      </c>
      <c r="E396" s="369">
        <v>0</v>
      </c>
      <c r="F396" s="348">
        <f t="shared" si="11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23">
        <v>0</v>
      </c>
      <c r="D397" s="354" t="s">
        <v>14</v>
      </c>
      <c r="E397" s="369">
        <v>0</v>
      </c>
      <c r="F397" s="355">
        <f t="shared" si="11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0</v>
      </c>
      <c r="D398" s="414" t="s">
        <v>52</v>
      </c>
      <c r="E398" s="370">
        <v>0</v>
      </c>
      <c r="F398" s="459">
        <f t="shared" si="11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123">
        <v>20</v>
      </c>
      <c r="D399" s="123" t="s">
        <v>71</v>
      </c>
      <c r="E399" s="369">
        <v>0</v>
      </c>
      <c r="F399" s="348">
        <f t="shared" si="11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23">
        <v>55</v>
      </c>
      <c r="D400" s="123" t="s">
        <v>14</v>
      </c>
      <c r="E400" s="369">
        <v>0</v>
      </c>
      <c r="F400" s="348">
        <f t="shared" si="11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23">
        <v>40</v>
      </c>
      <c r="D401" s="123" t="s">
        <v>14</v>
      </c>
      <c r="E401" s="369">
        <v>0</v>
      </c>
      <c r="F401" s="348">
        <f t="shared" si="11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23">
        <v>40</v>
      </c>
      <c r="D402" s="123" t="s">
        <v>14</v>
      </c>
      <c r="E402" s="369">
        <v>0</v>
      </c>
      <c r="F402" s="348">
        <f t="shared" si="11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23">
        <v>100</v>
      </c>
      <c r="D403" s="123" t="s">
        <v>71</v>
      </c>
      <c r="E403" s="369">
        <v>0</v>
      </c>
      <c r="F403" s="348">
        <f t="shared" si="11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23">
        <v>60</v>
      </c>
      <c r="D404" s="123" t="s">
        <v>71</v>
      </c>
      <c r="E404" s="369">
        <v>0</v>
      </c>
      <c r="F404" s="348">
        <f t="shared" si="11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23">
        <v>180</v>
      </c>
      <c r="D405" s="123" t="s">
        <v>14</v>
      </c>
      <c r="E405" s="369">
        <v>0</v>
      </c>
      <c r="F405" s="348">
        <f t="shared" si="11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23">
        <v>180</v>
      </c>
      <c r="D406" s="123" t="s">
        <v>14</v>
      </c>
      <c r="E406" s="369">
        <v>0</v>
      </c>
      <c r="F406" s="348">
        <f t="shared" si="11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23">
        <v>20</v>
      </c>
      <c r="D407" s="123" t="s">
        <v>14</v>
      </c>
      <c r="E407" s="369">
        <v>0</v>
      </c>
      <c r="F407" s="348">
        <f t="shared" si="11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23">
        <v>100</v>
      </c>
      <c r="D408" s="123" t="s">
        <v>71</v>
      </c>
      <c r="E408" s="369">
        <v>0</v>
      </c>
      <c r="F408" s="348">
        <f t="shared" si="11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23">
        <v>30</v>
      </c>
      <c r="D409" s="123" t="s">
        <v>52</v>
      </c>
      <c r="E409" s="369">
        <v>0</v>
      </c>
      <c r="F409" s="348">
        <f t="shared" si="11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23">
        <v>30</v>
      </c>
      <c r="D410" s="371" t="s">
        <v>71</v>
      </c>
      <c r="E410" s="369">
        <v>0</v>
      </c>
      <c r="F410" s="348">
        <f t="shared" si="11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23">
        <v>15</v>
      </c>
      <c r="D411" s="371" t="s">
        <v>71</v>
      </c>
      <c r="E411" s="369">
        <v>0</v>
      </c>
      <c r="F411" s="348">
        <f t="shared" si="11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23">
        <v>30</v>
      </c>
      <c r="D412" s="371" t="s">
        <v>14</v>
      </c>
      <c r="E412" s="369">
        <v>0</v>
      </c>
      <c r="F412" s="348">
        <f t="shared" si="11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23">
        <v>30</v>
      </c>
      <c r="D413" s="371" t="s">
        <v>14</v>
      </c>
      <c r="E413" s="369">
        <v>0</v>
      </c>
      <c r="F413" s="348">
        <f t="shared" si="11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23">
        <v>10</v>
      </c>
      <c r="D414" s="371" t="s">
        <v>71</v>
      </c>
      <c r="E414" s="369">
        <v>0</v>
      </c>
      <c r="F414" s="348">
        <f t="shared" si="11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23">
        <v>55</v>
      </c>
      <c r="D415" s="374" t="s">
        <v>71</v>
      </c>
      <c r="E415" s="369">
        <v>0</v>
      </c>
      <c r="F415" s="350">
        <f t="shared" si="11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23">
        <v>0</v>
      </c>
      <c r="D416" s="372" t="s">
        <v>71</v>
      </c>
      <c r="E416" s="369">
        <v>0</v>
      </c>
      <c r="F416" s="355">
        <f t="shared" si="11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23">
        <v>0</v>
      </c>
      <c r="D417" s="372" t="s">
        <v>71</v>
      </c>
      <c r="E417" s="369">
        <v>0</v>
      </c>
      <c r="F417" s="355">
        <f t="shared" si="11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23">
        <v>40</v>
      </c>
      <c r="D418" s="372" t="s">
        <v>71</v>
      </c>
      <c r="E418" s="369">
        <v>0</v>
      </c>
      <c r="F418" s="373">
        <f t="shared" si="11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23">
        <v>0</v>
      </c>
      <c r="D419" s="351" t="s">
        <v>71</v>
      </c>
      <c r="E419" s="369">
        <v>0</v>
      </c>
      <c r="F419" s="362">
        <f t="shared" si="11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123">
        <v>50</v>
      </c>
      <c r="D420" s="372" t="s">
        <v>71</v>
      </c>
      <c r="E420" s="369">
        <v>0</v>
      </c>
      <c r="F420" s="355">
        <f t="shared" si="11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123">
        <v>10</v>
      </c>
      <c r="D421" s="371" t="s">
        <v>14</v>
      </c>
      <c r="E421" s="369">
        <v>0</v>
      </c>
      <c r="F421" s="348">
        <f t="shared" si="11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23">
        <v>0</v>
      </c>
      <c r="D422" s="371" t="s">
        <v>71</v>
      </c>
      <c r="E422" s="369">
        <v>0</v>
      </c>
      <c r="F422" s="348">
        <f t="shared" si="11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23">
        <v>0</v>
      </c>
      <c r="D423" s="371" t="s">
        <v>71</v>
      </c>
      <c r="E423" s="369">
        <v>0</v>
      </c>
      <c r="F423" s="348">
        <f t="shared" si="11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23">
        <v>120</v>
      </c>
      <c r="D424" s="371" t="s">
        <v>71</v>
      </c>
      <c r="E424" s="369">
        <v>0</v>
      </c>
      <c r="F424" s="348">
        <f t="shared" si="11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23">
        <v>100</v>
      </c>
      <c r="D425" s="371" t="s">
        <v>71</v>
      </c>
      <c r="E425" s="369">
        <v>0</v>
      </c>
      <c r="F425" s="348">
        <f t="shared" si="11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23">
        <v>0</v>
      </c>
      <c r="D426" s="371" t="s">
        <v>71</v>
      </c>
      <c r="E426" s="369">
        <v>0</v>
      </c>
      <c r="F426" s="348">
        <f t="shared" si="11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23">
        <v>40</v>
      </c>
      <c r="D427" s="371" t="s">
        <v>14</v>
      </c>
      <c r="E427" s="369">
        <v>0</v>
      </c>
      <c r="F427" s="348">
        <f t="shared" si="11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23">
        <v>0</v>
      </c>
      <c r="D428" s="371" t="s">
        <v>17</v>
      </c>
      <c r="E428" s="369">
        <v>0</v>
      </c>
      <c r="F428" s="348">
        <f t="shared" si="11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23">
        <v>20</v>
      </c>
      <c r="D429" s="371" t="s">
        <v>14</v>
      </c>
      <c r="E429" s="369">
        <v>0</v>
      </c>
      <c r="F429" s="348">
        <f t="shared" si="11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23">
        <v>0</v>
      </c>
      <c r="D430" s="123" t="s">
        <v>71</v>
      </c>
      <c r="E430" s="369">
        <v>0</v>
      </c>
      <c r="F430" s="348">
        <f t="shared" si="11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23">
        <v>15</v>
      </c>
      <c r="D431" s="123" t="s">
        <v>17</v>
      </c>
      <c r="E431" s="369">
        <v>0</v>
      </c>
      <c r="F431" s="348">
        <f t="shared" si="11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23">
        <v>0</v>
      </c>
      <c r="D432" s="123" t="s">
        <v>52</v>
      </c>
      <c r="E432" s="369">
        <v>0</v>
      </c>
      <c r="F432" s="348">
        <f t="shared" si="11"/>
        <v>0</v>
      </c>
      <c r="G432"/>
      <c r="H432" s="141"/>
      <c r="J432" s="142"/>
    </row>
    <row r="433" spans="1:10" ht="14.25" x14ac:dyDescent="0.2">
      <c r="A433" s="23">
        <v>45</v>
      </c>
      <c r="B433" s="68" t="s">
        <v>545</v>
      </c>
      <c r="C433" s="414">
        <v>0</v>
      </c>
      <c r="D433" s="414" t="s">
        <v>52</v>
      </c>
      <c r="E433" s="370">
        <v>0</v>
      </c>
      <c r="F433" s="459">
        <f t="shared" si="11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491">
        <v>0</v>
      </c>
      <c r="F434" s="396">
        <f t="shared" si="11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23">
        <v>20</v>
      </c>
      <c r="D435" s="123" t="s">
        <v>17</v>
      </c>
      <c r="E435" s="369">
        <v>0</v>
      </c>
      <c r="F435" s="348">
        <f t="shared" si="11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23">
        <v>0</v>
      </c>
      <c r="D436" s="123" t="s">
        <v>17</v>
      </c>
      <c r="E436" s="369">
        <v>0</v>
      </c>
      <c r="F436" s="348">
        <f t="shared" si="11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23">
        <v>0</v>
      </c>
      <c r="D437" s="123" t="s">
        <v>17</v>
      </c>
      <c r="E437" s="369">
        <v>0</v>
      </c>
      <c r="F437" s="348">
        <f t="shared" si="11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23">
        <v>0</v>
      </c>
      <c r="D438" s="123" t="s">
        <v>17</v>
      </c>
      <c r="E438" s="369">
        <v>0</v>
      </c>
      <c r="F438" s="348">
        <f t="shared" si="11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23">
        <v>36</v>
      </c>
      <c r="D443" s="123" t="s">
        <v>71</v>
      </c>
      <c r="E443" s="369">
        <v>0</v>
      </c>
      <c r="F443" s="348">
        <f t="shared" ref="F443:F491" si="13">C443*E443</f>
        <v>0</v>
      </c>
      <c r="G443"/>
      <c r="H443" s="376"/>
      <c r="J443" s="142"/>
    </row>
    <row r="444" spans="1:10" ht="14.25" x14ac:dyDescent="0.2">
      <c r="A444" s="23">
        <f t="shared" ref="A444:A491" si="14">A443+1</f>
        <v>2</v>
      </c>
      <c r="B444" s="24" t="s">
        <v>343</v>
      </c>
      <c r="C444" s="123">
        <v>0</v>
      </c>
      <c r="D444" s="123" t="s">
        <v>71</v>
      </c>
      <c r="E444" s="369">
        <v>0</v>
      </c>
      <c r="F444" s="348">
        <f t="shared" si="13"/>
        <v>0</v>
      </c>
      <c r="G444"/>
      <c r="H444" s="141"/>
      <c r="J444" s="142"/>
    </row>
    <row r="445" spans="1:10" ht="14.25" x14ac:dyDescent="0.2">
      <c r="A445" s="23">
        <f t="shared" si="14"/>
        <v>3</v>
      </c>
      <c r="B445" s="24" t="s">
        <v>344</v>
      </c>
      <c r="C445" s="123">
        <v>0</v>
      </c>
      <c r="D445" s="123" t="s">
        <v>71</v>
      </c>
      <c r="E445" s="369">
        <v>0</v>
      </c>
      <c r="F445" s="348">
        <f t="shared" si="13"/>
        <v>0</v>
      </c>
      <c r="G445"/>
      <c r="H445" s="141"/>
      <c r="J445" s="142"/>
    </row>
    <row r="446" spans="1:10" ht="14.25" x14ac:dyDescent="0.2">
      <c r="A446" s="23">
        <f t="shared" si="14"/>
        <v>4</v>
      </c>
      <c r="B446" s="24" t="s">
        <v>345</v>
      </c>
      <c r="C446" s="123">
        <v>50</v>
      </c>
      <c r="D446" s="123" t="s">
        <v>14</v>
      </c>
      <c r="E446" s="369">
        <v>0</v>
      </c>
      <c r="F446" s="348">
        <f t="shared" si="13"/>
        <v>0</v>
      </c>
      <c r="G446"/>
      <c r="H446" s="141"/>
      <c r="J446" s="142"/>
    </row>
    <row r="447" spans="1:10" ht="14.25" x14ac:dyDescent="0.2">
      <c r="A447" s="23">
        <f t="shared" si="14"/>
        <v>5</v>
      </c>
      <c r="B447" s="24" t="s">
        <v>346</v>
      </c>
      <c r="C447" s="123">
        <v>24</v>
      </c>
      <c r="D447" s="123" t="s">
        <v>71</v>
      </c>
      <c r="E447" s="369">
        <v>0</v>
      </c>
      <c r="F447" s="348">
        <f t="shared" si="13"/>
        <v>0</v>
      </c>
      <c r="G447"/>
      <c r="H447" s="141"/>
      <c r="J447" s="142"/>
    </row>
    <row r="448" spans="1:10" ht="14.25" x14ac:dyDescent="0.2">
      <c r="A448" s="23">
        <f t="shared" si="14"/>
        <v>6</v>
      </c>
      <c r="B448" s="24" t="s">
        <v>347</v>
      </c>
      <c r="C448" s="123">
        <v>24</v>
      </c>
      <c r="D448" s="123" t="s">
        <v>52</v>
      </c>
      <c r="E448" s="369">
        <v>0</v>
      </c>
      <c r="F448" s="348">
        <f t="shared" si="13"/>
        <v>0</v>
      </c>
      <c r="G448"/>
      <c r="H448" s="141"/>
      <c r="J448" s="142"/>
    </row>
    <row r="449" spans="1:10" ht="14.25" x14ac:dyDescent="0.2">
      <c r="A449" s="23">
        <f t="shared" si="14"/>
        <v>7</v>
      </c>
      <c r="B449" s="24" t="s">
        <v>348</v>
      </c>
      <c r="C449" s="123">
        <v>32</v>
      </c>
      <c r="D449" s="123" t="s">
        <v>71</v>
      </c>
      <c r="E449" s="369">
        <v>0</v>
      </c>
      <c r="F449" s="348">
        <f t="shared" si="13"/>
        <v>0</v>
      </c>
      <c r="G449"/>
      <c r="H449" s="141"/>
      <c r="J449" s="142"/>
    </row>
    <row r="450" spans="1:10" ht="14.25" x14ac:dyDescent="0.2">
      <c r="A450" s="23">
        <f t="shared" si="14"/>
        <v>8</v>
      </c>
      <c r="B450" s="24" t="s">
        <v>349</v>
      </c>
      <c r="C450" s="123">
        <v>0</v>
      </c>
      <c r="D450" s="123" t="s">
        <v>14</v>
      </c>
      <c r="E450" s="369">
        <v>0</v>
      </c>
      <c r="F450" s="348">
        <f t="shared" si="13"/>
        <v>0</v>
      </c>
      <c r="G450"/>
      <c r="H450" s="141"/>
      <c r="J450" s="142"/>
    </row>
    <row r="451" spans="1:10" ht="14.25" x14ac:dyDescent="0.2">
      <c r="A451" s="23">
        <f t="shared" si="14"/>
        <v>9</v>
      </c>
      <c r="B451" s="24" t="s">
        <v>350</v>
      </c>
      <c r="C451" s="123">
        <v>0</v>
      </c>
      <c r="D451" s="123" t="s">
        <v>71</v>
      </c>
      <c r="E451" s="369">
        <v>0</v>
      </c>
      <c r="F451" s="348">
        <f t="shared" si="13"/>
        <v>0</v>
      </c>
      <c r="G451"/>
      <c r="H451" s="141"/>
      <c r="J451" s="142"/>
    </row>
    <row r="452" spans="1:10" ht="63.75" x14ac:dyDescent="0.2">
      <c r="A452" s="23">
        <f t="shared" si="14"/>
        <v>10</v>
      </c>
      <c r="B452" s="24" t="s">
        <v>351</v>
      </c>
      <c r="C452" s="123">
        <v>90</v>
      </c>
      <c r="D452" s="123" t="s">
        <v>14</v>
      </c>
      <c r="E452" s="369">
        <v>0</v>
      </c>
      <c r="F452" s="348">
        <f t="shared" si="13"/>
        <v>0</v>
      </c>
      <c r="G452"/>
      <c r="H452" s="141"/>
      <c r="J452" s="142"/>
    </row>
    <row r="453" spans="1:10" ht="14.25" x14ac:dyDescent="0.2">
      <c r="A453" s="23">
        <f t="shared" si="14"/>
        <v>11</v>
      </c>
      <c r="B453" s="24" t="s">
        <v>352</v>
      </c>
      <c r="C453" s="123">
        <v>0</v>
      </c>
      <c r="D453" s="123" t="s">
        <v>14</v>
      </c>
      <c r="E453" s="369">
        <v>0</v>
      </c>
      <c r="F453" s="348">
        <f t="shared" si="13"/>
        <v>0</v>
      </c>
      <c r="G453"/>
      <c r="H453" s="141"/>
      <c r="J453" s="142"/>
    </row>
    <row r="454" spans="1:10" ht="14.25" x14ac:dyDescent="0.2">
      <c r="A454" s="23">
        <f t="shared" si="14"/>
        <v>12</v>
      </c>
      <c r="B454" s="24" t="s">
        <v>353</v>
      </c>
      <c r="C454" s="123">
        <v>12</v>
      </c>
      <c r="D454" s="123" t="s">
        <v>71</v>
      </c>
      <c r="E454" s="369">
        <v>0</v>
      </c>
      <c r="F454" s="348">
        <f t="shared" si="13"/>
        <v>0</v>
      </c>
      <c r="G454"/>
      <c r="H454" s="141"/>
      <c r="J454" s="142"/>
    </row>
    <row r="455" spans="1:10" ht="14.25" x14ac:dyDescent="0.2">
      <c r="A455" s="23">
        <f t="shared" si="14"/>
        <v>13</v>
      </c>
      <c r="B455" s="47" t="s">
        <v>354</v>
      </c>
      <c r="C455" s="123">
        <v>0</v>
      </c>
      <c r="D455" s="123" t="s">
        <v>52</v>
      </c>
      <c r="E455" s="369">
        <v>0</v>
      </c>
      <c r="F455" s="348">
        <f t="shared" si="13"/>
        <v>0</v>
      </c>
      <c r="G455"/>
      <c r="H455" s="141"/>
      <c r="J455" s="142"/>
    </row>
    <row r="456" spans="1:10" ht="14.25" x14ac:dyDescent="0.2">
      <c r="A456" s="23">
        <f t="shared" si="14"/>
        <v>14</v>
      </c>
      <c r="B456" s="24" t="s">
        <v>355</v>
      </c>
      <c r="C456" s="123">
        <v>36</v>
      </c>
      <c r="D456" s="123" t="s">
        <v>71</v>
      </c>
      <c r="E456" s="369">
        <v>0</v>
      </c>
      <c r="F456" s="348">
        <f t="shared" si="13"/>
        <v>0</v>
      </c>
      <c r="G456"/>
      <c r="H456" s="141"/>
      <c r="J456" s="142"/>
    </row>
    <row r="457" spans="1:10" ht="14.25" x14ac:dyDescent="0.2">
      <c r="A457" s="23">
        <f t="shared" si="14"/>
        <v>15</v>
      </c>
      <c r="B457" s="24" t="s">
        <v>356</v>
      </c>
      <c r="C457" s="123">
        <v>45</v>
      </c>
      <c r="D457" s="123" t="s">
        <v>71</v>
      </c>
      <c r="E457" s="369">
        <v>0</v>
      </c>
      <c r="F457" s="348">
        <f t="shared" si="13"/>
        <v>0</v>
      </c>
      <c r="G457"/>
      <c r="H457" s="141"/>
      <c r="J457" s="142"/>
    </row>
    <row r="458" spans="1:10" ht="14.25" x14ac:dyDescent="0.2">
      <c r="A458" s="23">
        <f t="shared" si="14"/>
        <v>16</v>
      </c>
      <c r="B458" s="24" t="s">
        <v>357</v>
      </c>
      <c r="C458" s="123">
        <v>10</v>
      </c>
      <c r="D458" s="123" t="s">
        <v>71</v>
      </c>
      <c r="E458" s="369">
        <v>0</v>
      </c>
      <c r="F458" s="348">
        <f t="shared" si="13"/>
        <v>0</v>
      </c>
      <c r="G458"/>
      <c r="H458" s="141"/>
      <c r="J458" s="142"/>
    </row>
    <row r="459" spans="1:10" ht="14.25" x14ac:dyDescent="0.2">
      <c r="A459" s="23">
        <f t="shared" si="14"/>
        <v>17</v>
      </c>
      <c r="B459" s="24" t="s">
        <v>358</v>
      </c>
      <c r="C459" s="123">
        <v>0</v>
      </c>
      <c r="D459" s="123" t="s">
        <v>71</v>
      </c>
      <c r="E459" s="369">
        <v>0</v>
      </c>
      <c r="F459" s="348">
        <f t="shared" si="13"/>
        <v>0</v>
      </c>
      <c r="G459"/>
      <c r="H459" s="141"/>
      <c r="J459" s="142"/>
    </row>
    <row r="460" spans="1:10" ht="25.5" x14ac:dyDescent="0.2">
      <c r="A460" s="23">
        <f t="shared" si="14"/>
        <v>18</v>
      </c>
      <c r="B460" s="24" t="s">
        <v>359</v>
      </c>
      <c r="C460" s="123">
        <v>400</v>
      </c>
      <c r="D460" s="123" t="s">
        <v>71</v>
      </c>
      <c r="E460" s="369">
        <v>0</v>
      </c>
      <c r="F460" s="348">
        <f t="shared" si="13"/>
        <v>0</v>
      </c>
      <c r="G460"/>
      <c r="H460" s="141"/>
      <c r="J460" s="142"/>
    </row>
    <row r="461" spans="1:10" ht="14.25" x14ac:dyDescent="0.2">
      <c r="A461" s="23">
        <f t="shared" si="14"/>
        <v>19</v>
      </c>
      <c r="B461" s="24" t="s">
        <v>360</v>
      </c>
      <c r="C461" s="123">
        <v>0</v>
      </c>
      <c r="D461" s="371" t="s">
        <v>52</v>
      </c>
      <c r="E461" s="369">
        <v>0</v>
      </c>
      <c r="F461" s="348">
        <f t="shared" si="13"/>
        <v>0</v>
      </c>
      <c r="G461"/>
      <c r="H461" s="141"/>
      <c r="J461" s="142"/>
    </row>
    <row r="462" spans="1:10" ht="14.25" x14ac:dyDescent="0.2">
      <c r="A462" s="23">
        <f t="shared" si="14"/>
        <v>20</v>
      </c>
      <c r="B462" s="24" t="s">
        <v>361</v>
      </c>
      <c r="C462" s="123">
        <v>100</v>
      </c>
      <c r="D462" s="371" t="s">
        <v>14</v>
      </c>
      <c r="E462" s="369">
        <v>0</v>
      </c>
      <c r="F462" s="348">
        <f t="shared" si="13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23">
        <v>80</v>
      </c>
      <c r="D463" s="123" t="s">
        <v>14</v>
      </c>
      <c r="E463" s="369">
        <v>0</v>
      </c>
      <c r="F463" s="348">
        <f t="shared" si="13"/>
        <v>0</v>
      </c>
      <c r="G463"/>
      <c r="H463" s="141"/>
      <c r="J463" s="142"/>
    </row>
    <row r="464" spans="1:10" ht="14.25" x14ac:dyDescent="0.2">
      <c r="A464" s="23">
        <f t="shared" si="14"/>
        <v>22</v>
      </c>
      <c r="B464" s="24" t="s">
        <v>363</v>
      </c>
      <c r="C464" s="123">
        <v>500</v>
      </c>
      <c r="D464" s="123" t="s">
        <v>14</v>
      </c>
      <c r="E464" s="369">
        <v>0</v>
      </c>
      <c r="F464" s="348">
        <f t="shared" si="13"/>
        <v>0</v>
      </c>
      <c r="G464"/>
      <c r="H464" s="141"/>
      <c r="J464" s="142"/>
    </row>
    <row r="465" spans="1:10" ht="14.25" x14ac:dyDescent="0.2">
      <c r="A465" s="23">
        <f t="shared" si="14"/>
        <v>23</v>
      </c>
      <c r="B465" s="24" t="s">
        <v>364</v>
      </c>
      <c r="C465" s="123">
        <v>90</v>
      </c>
      <c r="D465" s="123" t="s">
        <v>14</v>
      </c>
      <c r="E465" s="369">
        <v>0</v>
      </c>
      <c r="F465" s="348">
        <f t="shared" si="13"/>
        <v>0</v>
      </c>
      <c r="G465"/>
      <c r="H465" s="141"/>
      <c r="J465" s="142"/>
    </row>
    <row r="466" spans="1:10" ht="14.25" x14ac:dyDescent="0.2">
      <c r="A466" s="23">
        <f t="shared" si="14"/>
        <v>24</v>
      </c>
      <c r="B466" s="24" t="s">
        <v>365</v>
      </c>
      <c r="C466" s="123">
        <v>130</v>
      </c>
      <c r="D466" s="123" t="s">
        <v>14</v>
      </c>
      <c r="E466" s="369">
        <v>0</v>
      </c>
      <c r="F466" s="348">
        <f t="shared" si="13"/>
        <v>0</v>
      </c>
      <c r="G466"/>
      <c r="H466" s="141"/>
      <c r="J466" s="142"/>
    </row>
    <row r="467" spans="1:10" ht="14.25" x14ac:dyDescent="0.2">
      <c r="A467" s="23">
        <f t="shared" si="14"/>
        <v>25</v>
      </c>
      <c r="B467" s="24" t="s">
        <v>366</v>
      </c>
      <c r="C467" s="123">
        <v>25</v>
      </c>
      <c r="D467" s="123" t="s">
        <v>14</v>
      </c>
      <c r="E467" s="369">
        <v>0</v>
      </c>
      <c r="F467" s="348">
        <f t="shared" si="13"/>
        <v>0</v>
      </c>
      <c r="G467"/>
      <c r="H467" s="141"/>
      <c r="J467" s="142"/>
    </row>
    <row r="468" spans="1:10" ht="14.25" x14ac:dyDescent="0.2">
      <c r="A468" s="23">
        <f t="shared" si="14"/>
        <v>26</v>
      </c>
      <c r="B468" s="24" t="s">
        <v>367</v>
      </c>
      <c r="C468" s="123">
        <v>120</v>
      </c>
      <c r="D468" s="123" t="s">
        <v>52</v>
      </c>
      <c r="E468" s="369">
        <v>0</v>
      </c>
      <c r="F468" s="348">
        <f t="shared" si="13"/>
        <v>0</v>
      </c>
      <c r="G468"/>
      <c r="H468" s="141"/>
      <c r="J468" s="142"/>
    </row>
    <row r="469" spans="1:10" ht="14.25" x14ac:dyDescent="0.2">
      <c r="A469" s="23">
        <f t="shared" si="14"/>
        <v>27</v>
      </c>
      <c r="B469" s="24" t="s">
        <v>368</v>
      </c>
      <c r="C469" s="123">
        <v>120</v>
      </c>
      <c r="D469" s="123" t="s">
        <v>52</v>
      </c>
      <c r="E469" s="369">
        <v>0</v>
      </c>
      <c r="F469" s="348">
        <f t="shared" si="13"/>
        <v>0</v>
      </c>
      <c r="G469"/>
      <c r="H469" s="141"/>
      <c r="J469" s="142"/>
    </row>
    <row r="470" spans="1:10" ht="14.25" x14ac:dyDescent="0.2">
      <c r="A470" s="23">
        <f t="shared" si="14"/>
        <v>28</v>
      </c>
      <c r="B470" s="132" t="s">
        <v>544</v>
      </c>
      <c r="C470" s="414">
        <v>0</v>
      </c>
      <c r="D470" s="414" t="s">
        <v>52</v>
      </c>
      <c r="E470" s="370">
        <v>0</v>
      </c>
      <c r="F470" s="393">
        <f t="shared" si="13"/>
        <v>0</v>
      </c>
      <c r="G470"/>
      <c r="H470" s="141"/>
      <c r="J470" s="142"/>
    </row>
    <row r="471" spans="1:10" ht="14.25" x14ac:dyDescent="0.2">
      <c r="A471" s="23">
        <f t="shared" si="14"/>
        <v>29</v>
      </c>
      <c r="B471" s="24" t="s">
        <v>369</v>
      </c>
      <c r="C471" s="123">
        <v>120</v>
      </c>
      <c r="D471" s="123" t="s">
        <v>71</v>
      </c>
      <c r="E471" s="369">
        <v>0</v>
      </c>
      <c r="F471" s="348">
        <f t="shared" si="13"/>
        <v>0</v>
      </c>
      <c r="G471"/>
      <c r="H471" s="141"/>
      <c r="J471" s="142"/>
    </row>
    <row r="472" spans="1:10" ht="14.25" x14ac:dyDescent="0.2">
      <c r="A472" s="23">
        <f t="shared" si="14"/>
        <v>30</v>
      </c>
      <c r="B472" s="24" t="s">
        <v>370</v>
      </c>
      <c r="C472" s="123">
        <v>120</v>
      </c>
      <c r="D472" s="123" t="s">
        <v>71</v>
      </c>
      <c r="E472" s="369">
        <v>0</v>
      </c>
      <c r="F472" s="348">
        <f t="shared" si="13"/>
        <v>0</v>
      </c>
      <c r="G472"/>
      <c r="H472" s="141"/>
      <c r="J472" s="142"/>
    </row>
    <row r="473" spans="1:10" ht="14.25" x14ac:dyDescent="0.2">
      <c r="A473" s="23">
        <f t="shared" si="14"/>
        <v>31</v>
      </c>
      <c r="B473" s="24" t="s">
        <v>371</v>
      </c>
      <c r="C473" s="123">
        <v>120</v>
      </c>
      <c r="D473" s="123" t="s">
        <v>71</v>
      </c>
      <c r="E473" s="369">
        <v>0</v>
      </c>
      <c r="F473" s="348">
        <f t="shared" si="13"/>
        <v>0</v>
      </c>
      <c r="G473"/>
      <c r="H473" s="141"/>
      <c r="J473" s="142"/>
    </row>
    <row r="474" spans="1:10" ht="14.25" x14ac:dyDescent="0.2">
      <c r="A474" s="23">
        <f t="shared" si="14"/>
        <v>32</v>
      </c>
      <c r="B474" s="24" t="s">
        <v>372</v>
      </c>
      <c r="C474" s="123">
        <v>24</v>
      </c>
      <c r="D474" s="123" t="s">
        <v>71</v>
      </c>
      <c r="E474" s="369">
        <v>0</v>
      </c>
      <c r="F474" s="348">
        <f t="shared" si="13"/>
        <v>0</v>
      </c>
      <c r="G474"/>
      <c r="H474" s="141"/>
      <c r="J474" s="142"/>
    </row>
    <row r="475" spans="1:10" ht="14.25" x14ac:dyDescent="0.2">
      <c r="A475" s="23">
        <f t="shared" si="14"/>
        <v>33</v>
      </c>
      <c r="B475" s="24" t="s">
        <v>373</v>
      </c>
      <c r="C475" s="123">
        <v>80</v>
      </c>
      <c r="D475" s="123" t="s">
        <v>14</v>
      </c>
      <c r="E475" s="369">
        <v>0</v>
      </c>
      <c r="F475" s="348">
        <f t="shared" si="13"/>
        <v>0</v>
      </c>
      <c r="G475"/>
      <c r="H475" s="141"/>
      <c r="J475" s="142"/>
    </row>
    <row r="476" spans="1:10" ht="25.5" x14ac:dyDescent="0.2">
      <c r="A476" s="23">
        <f t="shared" si="14"/>
        <v>34</v>
      </c>
      <c r="B476" s="24" t="s">
        <v>374</v>
      </c>
      <c r="C476" s="123">
        <v>0</v>
      </c>
      <c r="D476" s="123" t="s">
        <v>71</v>
      </c>
      <c r="E476" s="369">
        <v>0</v>
      </c>
      <c r="F476" s="348">
        <f t="shared" si="13"/>
        <v>0</v>
      </c>
      <c r="G476"/>
      <c r="H476" s="141"/>
      <c r="J476" s="142"/>
    </row>
    <row r="477" spans="1:10" ht="24.75" customHeight="1" x14ac:dyDescent="0.2">
      <c r="A477" s="23">
        <f t="shared" si="14"/>
        <v>35</v>
      </c>
      <c r="B477" s="24" t="s">
        <v>375</v>
      </c>
      <c r="C477" s="123">
        <v>0</v>
      </c>
      <c r="D477" s="123" t="s">
        <v>52</v>
      </c>
      <c r="E477" s="369">
        <v>0</v>
      </c>
      <c r="F477" s="348">
        <f t="shared" si="13"/>
        <v>0</v>
      </c>
      <c r="G477"/>
      <c r="H477" s="141"/>
      <c r="J477" s="142"/>
    </row>
    <row r="478" spans="1:10" s="200" customFormat="1" ht="24.75" customHeight="1" x14ac:dyDescent="0.2">
      <c r="A478" s="23">
        <f t="shared" si="14"/>
        <v>36</v>
      </c>
      <c r="B478" s="195" t="s">
        <v>510</v>
      </c>
      <c r="C478" s="123">
        <v>0</v>
      </c>
      <c r="D478" s="351" t="s">
        <v>71</v>
      </c>
      <c r="E478" s="369">
        <v>0</v>
      </c>
      <c r="F478" s="350">
        <f t="shared" si="13"/>
        <v>0</v>
      </c>
      <c r="G478" s="198"/>
      <c r="H478" s="216"/>
      <c r="J478" s="201"/>
    </row>
    <row r="479" spans="1:10" ht="14.25" x14ac:dyDescent="0.2">
      <c r="A479" s="23">
        <f t="shared" si="14"/>
        <v>37</v>
      </c>
      <c r="B479" s="24" t="s">
        <v>376</v>
      </c>
      <c r="C479" s="123">
        <v>20</v>
      </c>
      <c r="D479" s="123" t="s">
        <v>71</v>
      </c>
      <c r="E479" s="369">
        <v>0</v>
      </c>
      <c r="F479" s="348">
        <f t="shared" si="13"/>
        <v>0</v>
      </c>
      <c r="G479"/>
      <c r="H479" s="141"/>
      <c r="J479" s="142"/>
    </row>
    <row r="480" spans="1:10" ht="14.25" x14ac:dyDescent="0.2">
      <c r="A480" s="23">
        <f t="shared" si="14"/>
        <v>38</v>
      </c>
      <c r="B480" s="24" t="s">
        <v>377</v>
      </c>
      <c r="C480" s="123">
        <v>0</v>
      </c>
      <c r="D480" s="123" t="s">
        <v>71</v>
      </c>
      <c r="E480" s="369">
        <v>0</v>
      </c>
      <c r="F480" s="348">
        <f t="shared" si="13"/>
        <v>0</v>
      </c>
      <c r="G480"/>
      <c r="H480" s="141"/>
      <c r="J480" s="142"/>
    </row>
    <row r="481" spans="1:10" ht="14.25" x14ac:dyDescent="0.2">
      <c r="A481" s="23">
        <f t="shared" si="14"/>
        <v>39</v>
      </c>
      <c r="B481" s="24" t="s">
        <v>378</v>
      </c>
      <c r="C481" s="123">
        <v>120</v>
      </c>
      <c r="D481" s="375" t="s">
        <v>52</v>
      </c>
      <c r="E481" s="369">
        <v>0</v>
      </c>
      <c r="F481" s="348">
        <f t="shared" si="13"/>
        <v>0</v>
      </c>
      <c r="G481"/>
      <c r="H481" s="141"/>
      <c r="J481" s="142"/>
    </row>
    <row r="482" spans="1:10" ht="14.25" x14ac:dyDescent="0.2">
      <c r="A482" s="23">
        <f t="shared" si="14"/>
        <v>40</v>
      </c>
      <c r="B482" s="24" t="s">
        <v>379</v>
      </c>
      <c r="C482" s="123">
        <v>12</v>
      </c>
      <c r="D482" s="123" t="s">
        <v>52</v>
      </c>
      <c r="E482" s="369">
        <v>0</v>
      </c>
      <c r="F482" s="348">
        <f t="shared" si="13"/>
        <v>0</v>
      </c>
      <c r="G482"/>
      <c r="H482" s="141"/>
      <c r="J482" s="142"/>
    </row>
    <row r="483" spans="1:10" ht="14.25" x14ac:dyDescent="0.2">
      <c r="A483" s="23">
        <f t="shared" si="14"/>
        <v>41</v>
      </c>
      <c r="B483" s="24" t="s">
        <v>380</v>
      </c>
      <c r="C483" s="123">
        <v>8</v>
      </c>
      <c r="D483" s="123" t="s">
        <v>52</v>
      </c>
      <c r="E483" s="369">
        <v>0</v>
      </c>
      <c r="F483" s="348">
        <f t="shared" si="13"/>
        <v>0</v>
      </c>
      <c r="G483"/>
      <c r="H483" s="141"/>
      <c r="J483" s="142"/>
    </row>
    <row r="484" spans="1:10" ht="14.25" x14ac:dyDescent="0.2">
      <c r="A484" s="23">
        <f t="shared" si="14"/>
        <v>42</v>
      </c>
      <c r="B484" s="24" t="s">
        <v>381</v>
      </c>
      <c r="C484" s="123">
        <v>18</v>
      </c>
      <c r="D484" s="123" t="s">
        <v>17</v>
      </c>
      <c r="E484" s="369">
        <v>0</v>
      </c>
      <c r="F484" s="348">
        <f t="shared" si="13"/>
        <v>0</v>
      </c>
      <c r="G484"/>
      <c r="H484" s="141"/>
      <c r="J484" s="142"/>
    </row>
    <row r="485" spans="1:10" ht="14.25" x14ac:dyDescent="0.2">
      <c r="A485" s="23">
        <f t="shared" si="14"/>
        <v>43</v>
      </c>
      <c r="B485" s="24" t="s">
        <v>382</v>
      </c>
      <c r="C485" s="123">
        <v>0</v>
      </c>
      <c r="D485" s="123" t="s">
        <v>52</v>
      </c>
      <c r="E485" s="369">
        <v>0</v>
      </c>
      <c r="F485" s="348">
        <f t="shared" si="13"/>
        <v>0</v>
      </c>
      <c r="G485"/>
      <c r="H485" s="141"/>
      <c r="J485" s="142"/>
    </row>
    <row r="486" spans="1:10" ht="14.25" x14ac:dyDescent="0.2">
      <c r="A486" s="23">
        <f t="shared" si="14"/>
        <v>44</v>
      </c>
      <c r="B486" s="24" t="s">
        <v>383</v>
      </c>
      <c r="C486" s="123">
        <v>0</v>
      </c>
      <c r="D486" s="123" t="s">
        <v>52</v>
      </c>
      <c r="E486" s="369">
        <v>0</v>
      </c>
      <c r="F486" s="348">
        <f t="shared" si="13"/>
        <v>0</v>
      </c>
      <c r="G486"/>
      <c r="H486" s="141"/>
      <c r="J486" s="142"/>
    </row>
    <row r="487" spans="1:10" ht="14.25" x14ac:dyDescent="0.2">
      <c r="A487" s="23">
        <f t="shared" si="14"/>
        <v>45</v>
      </c>
      <c r="B487" s="24" t="s">
        <v>384</v>
      </c>
      <c r="C487" s="123">
        <v>0</v>
      </c>
      <c r="D487" s="123" t="s">
        <v>52</v>
      </c>
      <c r="E487" s="369">
        <v>0</v>
      </c>
      <c r="F487" s="348">
        <f t="shared" si="13"/>
        <v>0</v>
      </c>
      <c r="G487"/>
      <c r="H487" s="141"/>
      <c r="J487" s="142"/>
    </row>
    <row r="488" spans="1:10" ht="14.25" x14ac:dyDescent="0.2">
      <c r="A488" s="23">
        <f t="shared" si="14"/>
        <v>46</v>
      </c>
      <c r="B488" s="24" t="s">
        <v>385</v>
      </c>
      <c r="C488" s="123">
        <v>0</v>
      </c>
      <c r="D488" s="123" t="s">
        <v>52</v>
      </c>
      <c r="E488" s="369">
        <v>0</v>
      </c>
      <c r="F488" s="348">
        <f t="shared" si="13"/>
        <v>0</v>
      </c>
      <c r="G488"/>
      <c r="H488" s="141"/>
      <c r="J488" s="142"/>
    </row>
    <row r="489" spans="1:10" ht="14.25" x14ac:dyDescent="0.2">
      <c r="A489" s="23">
        <f t="shared" si="14"/>
        <v>47</v>
      </c>
      <c r="B489" s="24" t="s">
        <v>386</v>
      </c>
      <c r="C489" s="123">
        <v>0</v>
      </c>
      <c r="D489" s="123" t="s">
        <v>52</v>
      </c>
      <c r="E489" s="369">
        <v>0</v>
      </c>
      <c r="F489" s="348">
        <f t="shared" si="13"/>
        <v>0</v>
      </c>
      <c r="G489"/>
      <c r="H489" s="141"/>
      <c r="J489" s="142"/>
    </row>
    <row r="490" spans="1:10" ht="14.25" x14ac:dyDescent="0.2">
      <c r="A490" s="23">
        <f t="shared" si="14"/>
        <v>48</v>
      </c>
      <c r="B490" s="24" t="s">
        <v>459</v>
      </c>
      <c r="C490" s="123">
        <v>0</v>
      </c>
      <c r="D490" s="123" t="s">
        <v>52</v>
      </c>
      <c r="E490" s="369">
        <v>0</v>
      </c>
      <c r="F490" s="348">
        <f t="shared" si="13"/>
        <v>0</v>
      </c>
      <c r="G490"/>
      <c r="H490" s="141"/>
      <c r="J490" s="142"/>
    </row>
    <row r="491" spans="1:10" ht="14.25" x14ac:dyDescent="0.2">
      <c r="A491" s="23">
        <f t="shared" si="14"/>
        <v>49</v>
      </c>
      <c r="B491" s="24" t="s">
        <v>387</v>
      </c>
      <c r="C491" s="123">
        <v>0</v>
      </c>
      <c r="D491" s="123" t="s">
        <v>52</v>
      </c>
      <c r="E491" s="369">
        <v>0</v>
      </c>
      <c r="F491" s="348">
        <f t="shared" si="13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23">
        <v>200</v>
      </c>
      <c r="D496" s="123" t="s">
        <v>52</v>
      </c>
      <c r="E496" s="377">
        <v>0</v>
      </c>
      <c r="F496" s="348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23">
        <v>24</v>
      </c>
      <c r="D501" s="278" t="s">
        <v>52</v>
      </c>
      <c r="E501" s="378">
        <v>0</v>
      </c>
      <c r="F501" s="379">
        <f t="shared" ref="F501:F528" si="15">C501*E501</f>
        <v>0</v>
      </c>
      <c r="G501"/>
      <c r="H501" s="141"/>
      <c r="J501" s="142"/>
    </row>
    <row r="502" spans="1:10" ht="14.25" x14ac:dyDescent="0.2">
      <c r="A502" s="23">
        <f t="shared" ref="A502:A527" si="16">A501+1</f>
        <v>2</v>
      </c>
      <c r="B502" s="91" t="s">
        <v>392</v>
      </c>
      <c r="C502" s="123">
        <v>36</v>
      </c>
      <c r="D502" s="277" t="s">
        <v>52</v>
      </c>
      <c r="E502" s="378">
        <v>0</v>
      </c>
      <c r="F502" s="379">
        <f t="shared" si="15"/>
        <v>0</v>
      </c>
      <c r="G502"/>
      <c r="H502" s="141"/>
      <c r="J502" s="142"/>
    </row>
    <row r="503" spans="1:10" ht="14.25" x14ac:dyDescent="0.2">
      <c r="A503" s="23">
        <f t="shared" si="16"/>
        <v>3</v>
      </c>
      <c r="B503" s="91" t="s">
        <v>393</v>
      </c>
      <c r="C503" s="123">
        <v>0</v>
      </c>
      <c r="D503" s="277" t="s">
        <v>52</v>
      </c>
      <c r="E503" s="378">
        <v>0</v>
      </c>
      <c r="F503" s="379">
        <f t="shared" si="15"/>
        <v>0</v>
      </c>
      <c r="G503"/>
      <c r="H503" s="141"/>
      <c r="J503" s="142"/>
    </row>
    <row r="504" spans="1:10" ht="14.25" x14ac:dyDescent="0.2">
      <c r="A504" s="23">
        <f t="shared" si="16"/>
        <v>4</v>
      </c>
      <c r="B504" s="127" t="s">
        <v>445</v>
      </c>
      <c r="C504" s="123">
        <v>0</v>
      </c>
      <c r="D504" s="380" t="s">
        <v>71</v>
      </c>
      <c r="E504" s="378">
        <v>0</v>
      </c>
      <c r="F504" s="381">
        <f t="shared" si="15"/>
        <v>0</v>
      </c>
      <c r="G504"/>
      <c r="H504" s="141"/>
      <c r="J504" s="142"/>
    </row>
    <row r="505" spans="1:10" ht="14.25" x14ac:dyDescent="0.2">
      <c r="A505" s="23">
        <f t="shared" si="16"/>
        <v>5</v>
      </c>
      <c r="B505" s="91" t="s">
        <v>394</v>
      </c>
      <c r="C505" s="123">
        <v>0</v>
      </c>
      <c r="D505" s="278" t="s">
        <v>71</v>
      </c>
      <c r="E505" s="378">
        <v>0</v>
      </c>
      <c r="F505" s="379">
        <f t="shared" si="15"/>
        <v>0</v>
      </c>
      <c r="G505"/>
      <c r="H505" s="141"/>
      <c r="J505" s="142"/>
    </row>
    <row r="506" spans="1:10" ht="14.25" x14ac:dyDescent="0.2">
      <c r="A506" s="23">
        <f t="shared" si="16"/>
        <v>6</v>
      </c>
      <c r="B506" s="91" t="s">
        <v>395</v>
      </c>
      <c r="C506" s="123">
        <v>0</v>
      </c>
      <c r="D506" s="278" t="s">
        <v>71</v>
      </c>
      <c r="E506" s="378">
        <v>0</v>
      </c>
      <c r="F506" s="379">
        <f t="shared" si="15"/>
        <v>0</v>
      </c>
      <c r="G506"/>
      <c r="H506" s="141"/>
      <c r="J506" s="142"/>
    </row>
    <row r="507" spans="1:10" ht="14.25" x14ac:dyDescent="0.2">
      <c r="A507" s="23">
        <f t="shared" si="16"/>
        <v>7</v>
      </c>
      <c r="B507" s="91" t="s">
        <v>396</v>
      </c>
      <c r="C507" s="123">
        <v>0</v>
      </c>
      <c r="D507" s="278" t="s">
        <v>71</v>
      </c>
      <c r="E507" s="378">
        <v>0</v>
      </c>
      <c r="F507" s="379">
        <f t="shared" si="15"/>
        <v>0</v>
      </c>
      <c r="G507"/>
      <c r="H507" s="141"/>
      <c r="J507" s="142"/>
    </row>
    <row r="508" spans="1:10" ht="14.25" x14ac:dyDescent="0.2">
      <c r="A508" s="23">
        <f t="shared" si="16"/>
        <v>8</v>
      </c>
      <c r="B508" s="91" t="s">
        <v>397</v>
      </c>
      <c r="C508" s="123">
        <v>0</v>
      </c>
      <c r="D508" s="278" t="s">
        <v>71</v>
      </c>
      <c r="E508" s="378">
        <v>0</v>
      </c>
      <c r="F508" s="379">
        <f t="shared" si="15"/>
        <v>0</v>
      </c>
      <c r="G508"/>
      <c r="H508" s="141"/>
      <c r="J508" s="142"/>
    </row>
    <row r="509" spans="1:10" ht="14.25" x14ac:dyDescent="0.2">
      <c r="A509" s="23">
        <f t="shared" si="16"/>
        <v>9</v>
      </c>
      <c r="B509" s="91" t="s">
        <v>398</v>
      </c>
      <c r="C509" s="123">
        <v>0</v>
      </c>
      <c r="D509" s="278" t="s">
        <v>71</v>
      </c>
      <c r="E509" s="378">
        <v>0</v>
      </c>
      <c r="F509" s="379">
        <f t="shared" si="15"/>
        <v>0</v>
      </c>
      <c r="G509"/>
      <c r="H509" s="141"/>
      <c r="J509" s="142"/>
    </row>
    <row r="510" spans="1:10" ht="14.25" x14ac:dyDescent="0.2">
      <c r="A510" s="23">
        <f t="shared" si="16"/>
        <v>10</v>
      </c>
      <c r="B510" s="91" t="s">
        <v>399</v>
      </c>
      <c r="C510" s="123">
        <v>98</v>
      </c>
      <c r="D510" s="278" t="s">
        <v>71</v>
      </c>
      <c r="E510" s="378">
        <v>0</v>
      </c>
      <c r="F510" s="379">
        <f t="shared" si="15"/>
        <v>0</v>
      </c>
      <c r="G510"/>
      <c r="H510" s="141"/>
      <c r="J510" s="142"/>
    </row>
    <row r="511" spans="1:10" ht="14.25" x14ac:dyDescent="0.2">
      <c r="A511" s="23">
        <f t="shared" si="16"/>
        <v>11</v>
      </c>
      <c r="B511" s="91" t="s">
        <v>400</v>
      </c>
      <c r="C511" s="123">
        <v>0</v>
      </c>
      <c r="D511" s="278" t="s">
        <v>71</v>
      </c>
      <c r="E511" s="378">
        <v>0</v>
      </c>
      <c r="F511" s="379">
        <f t="shared" si="15"/>
        <v>0</v>
      </c>
      <c r="G511"/>
      <c r="H511" s="141"/>
      <c r="J511" s="142"/>
    </row>
    <row r="512" spans="1:10" ht="14.25" x14ac:dyDescent="0.2">
      <c r="A512" s="23">
        <f t="shared" si="16"/>
        <v>12</v>
      </c>
      <c r="B512" s="91" t="s">
        <v>401</v>
      </c>
      <c r="C512" s="123">
        <v>100</v>
      </c>
      <c r="D512" s="382" t="s">
        <v>71</v>
      </c>
      <c r="E512" s="378">
        <v>0</v>
      </c>
      <c r="F512" s="379">
        <f t="shared" si="15"/>
        <v>0</v>
      </c>
      <c r="G512"/>
      <c r="H512" s="141"/>
      <c r="J512" s="142"/>
    </row>
    <row r="513" spans="1:10" ht="14.25" x14ac:dyDescent="0.2">
      <c r="A513" s="23">
        <f t="shared" si="16"/>
        <v>13</v>
      </c>
      <c r="B513" s="91" t="s">
        <v>402</v>
      </c>
      <c r="C513" s="123">
        <v>30</v>
      </c>
      <c r="D513" s="383" t="s">
        <v>71</v>
      </c>
      <c r="E513" s="378">
        <v>0</v>
      </c>
      <c r="F513" s="379">
        <f t="shared" si="15"/>
        <v>0</v>
      </c>
      <c r="G513"/>
      <c r="H513" s="141"/>
      <c r="J513" s="142"/>
    </row>
    <row r="514" spans="1:10" ht="14.25" x14ac:dyDescent="0.2">
      <c r="A514" s="23">
        <f t="shared" si="16"/>
        <v>14</v>
      </c>
      <c r="B514" s="91" t="s">
        <v>403</v>
      </c>
      <c r="C514" s="123">
        <v>0</v>
      </c>
      <c r="D514" s="383" t="s">
        <v>71</v>
      </c>
      <c r="E514" s="378">
        <v>0</v>
      </c>
      <c r="F514" s="379">
        <f t="shared" si="15"/>
        <v>0</v>
      </c>
      <c r="G514"/>
      <c r="H514" s="141"/>
      <c r="J514" s="142"/>
    </row>
    <row r="515" spans="1:10" ht="14.25" x14ac:dyDescent="0.2">
      <c r="A515" s="23">
        <f t="shared" si="16"/>
        <v>15</v>
      </c>
      <c r="B515" s="91" t="s">
        <v>404</v>
      </c>
      <c r="C515" s="123">
        <v>0</v>
      </c>
      <c r="D515" s="383" t="s">
        <v>52</v>
      </c>
      <c r="E515" s="378">
        <v>0</v>
      </c>
      <c r="F515" s="379">
        <f t="shared" si="15"/>
        <v>0</v>
      </c>
      <c r="G515"/>
      <c r="H515" s="141"/>
      <c r="J515" s="142"/>
    </row>
    <row r="516" spans="1:10" ht="14.25" x14ac:dyDescent="0.2">
      <c r="A516" s="23">
        <f t="shared" si="16"/>
        <v>16</v>
      </c>
      <c r="B516" s="97" t="s">
        <v>405</v>
      </c>
      <c r="C516" s="123">
        <v>48</v>
      </c>
      <c r="D516" s="383" t="s">
        <v>52</v>
      </c>
      <c r="E516" s="378">
        <v>0</v>
      </c>
      <c r="F516" s="379">
        <f t="shared" si="15"/>
        <v>0</v>
      </c>
      <c r="G516"/>
      <c r="H516" s="141"/>
      <c r="J516" s="142"/>
    </row>
    <row r="517" spans="1:10" ht="14.25" x14ac:dyDescent="0.2">
      <c r="A517" s="23">
        <f t="shared" si="16"/>
        <v>17</v>
      </c>
      <c r="B517" s="91" t="s">
        <v>406</v>
      </c>
      <c r="C517" s="123">
        <v>0</v>
      </c>
      <c r="D517" s="383" t="s">
        <v>52</v>
      </c>
      <c r="E517" s="378">
        <v>0</v>
      </c>
      <c r="F517" s="379">
        <f t="shared" si="15"/>
        <v>0</v>
      </c>
      <c r="G517"/>
      <c r="H517" s="141"/>
      <c r="J517" s="142"/>
    </row>
    <row r="518" spans="1:10" ht="14.25" x14ac:dyDescent="0.2">
      <c r="A518" s="23">
        <f t="shared" si="16"/>
        <v>18</v>
      </c>
      <c r="B518" s="91" t="s">
        <v>407</v>
      </c>
      <c r="C518" s="123">
        <v>0</v>
      </c>
      <c r="D518" s="383" t="s">
        <v>52</v>
      </c>
      <c r="E518" s="378">
        <v>0</v>
      </c>
      <c r="F518" s="379">
        <f t="shared" si="15"/>
        <v>0</v>
      </c>
      <c r="G518"/>
      <c r="H518" s="141"/>
      <c r="J518" s="142"/>
    </row>
    <row r="519" spans="1:10" ht="14.25" x14ac:dyDescent="0.2">
      <c r="A519" s="23">
        <f t="shared" si="16"/>
        <v>19</v>
      </c>
      <c r="B519" s="91" t="s">
        <v>408</v>
      </c>
      <c r="C519" s="123">
        <v>0</v>
      </c>
      <c r="D519" s="383" t="s">
        <v>52</v>
      </c>
      <c r="E519" s="378">
        <v>0</v>
      </c>
      <c r="F519" s="379">
        <f t="shared" si="15"/>
        <v>0</v>
      </c>
      <c r="G519"/>
      <c r="H519" s="141"/>
      <c r="J519" s="142"/>
    </row>
    <row r="520" spans="1:10" ht="14.25" x14ac:dyDescent="0.2">
      <c r="A520" s="23">
        <f t="shared" si="16"/>
        <v>20</v>
      </c>
      <c r="B520" s="91" t="s">
        <v>409</v>
      </c>
      <c r="C520" s="123">
        <v>0</v>
      </c>
      <c r="D520" s="383" t="s">
        <v>52</v>
      </c>
      <c r="E520" s="378">
        <v>0</v>
      </c>
      <c r="F520" s="379">
        <f t="shared" si="15"/>
        <v>0</v>
      </c>
      <c r="G520"/>
      <c r="H520" s="141"/>
      <c r="J520" s="142"/>
    </row>
    <row r="521" spans="1:10" ht="14.25" x14ac:dyDescent="0.2">
      <c r="A521" s="23">
        <f t="shared" si="16"/>
        <v>21</v>
      </c>
      <c r="B521" s="91" t="s">
        <v>410</v>
      </c>
      <c r="C521" s="123">
        <v>0</v>
      </c>
      <c r="D521" s="383" t="s">
        <v>52</v>
      </c>
      <c r="E521" s="378">
        <v>0</v>
      </c>
      <c r="F521" s="379">
        <f t="shared" si="15"/>
        <v>0</v>
      </c>
      <c r="G521"/>
      <c r="H521" s="141"/>
      <c r="J521" s="142"/>
    </row>
    <row r="522" spans="1:10" ht="14.25" x14ac:dyDescent="0.2">
      <c r="A522" s="23">
        <f t="shared" si="16"/>
        <v>22</v>
      </c>
      <c r="B522" s="91" t="s">
        <v>411</v>
      </c>
      <c r="C522" s="123">
        <v>0</v>
      </c>
      <c r="D522" s="383" t="s">
        <v>52</v>
      </c>
      <c r="E522" s="378">
        <v>0</v>
      </c>
      <c r="F522" s="379">
        <f t="shared" si="15"/>
        <v>0</v>
      </c>
      <c r="G522"/>
      <c r="H522" s="141"/>
      <c r="J522" s="142"/>
    </row>
    <row r="523" spans="1:10" ht="14.25" x14ac:dyDescent="0.2">
      <c r="A523" s="23">
        <f t="shared" si="16"/>
        <v>23</v>
      </c>
      <c r="B523" s="98" t="s">
        <v>412</v>
      </c>
      <c r="C523" s="123">
        <v>0</v>
      </c>
      <c r="D523" s="383" t="s">
        <v>52</v>
      </c>
      <c r="E523" s="378">
        <v>0</v>
      </c>
      <c r="F523" s="379">
        <f t="shared" si="15"/>
        <v>0</v>
      </c>
      <c r="G523"/>
      <c r="H523" s="141"/>
      <c r="J523" s="142"/>
    </row>
    <row r="524" spans="1:10" ht="14.25" x14ac:dyDescent="0.2">
      <c r="A524" s="23">
        <f t="shared" si="16"/>
        <v>24</v>
      </c>
      <c r="B524" s="132" t="s">
        <v>449</v>
      </c>
      <c r="C524" s="123">
        <v>0</v>
      </c>
      <c r="D524" s="277" t="s">
        <v>52</v>
      </c>
      <c r="E524" s="378">
        <v>0</v>
      </c>
      <c r="F524" s="348">
        <f t="shared" si="15"/>
        <v>0</v>
      </c>
      <c r="G524"/>
      <c r="H524" s="141"/>
      <c r="J524" s="142"/>
    </row>
    <row r="525" spans="1:10" ht="14.25" x14ac:dyDescent="0.2">
      <c r="A525" s="23">
        <f t="shared" si="16"/>
        <v>25</v>
      </c>
      <c r="B525" s="91" t="s">
        <v>413</v>
      </c>
      <c r="C525" s="123">
        <v>20</v>
      </c>
      <c r="D525" s="278" t="s">
        <v>14</v>
      </c>
      <c r="E525" s="378">
        <v>0</v>
      </c>
      <c r="F525" s="379">
        <f t="shared" si="15"/>
        <v>0</v>
      </c>
      <c r="G525"/>
      <c r="H525" s="141"/>
      <c r="J525" s="142"/>
    </row>
    <row r="526" spans="1:10" ht="14.25" x14ac:dyDescent="0.2">
      <c r="A526" s="23">
        <f t="shared" si="16"/>
        <v>26</v>
      </c>
      <c r="B526" s="91" t="s">
        <v>414</v>
      </c>
      <c r="C526" s="123">
        <v>24</v>
      </c>
      <c r="D526" s="278" t="s">
        <v>17</v>
      </c>
      <c r="E526" s="378">
        <v>0</v>
      </c>
      <c r="F526" s="379">
        <f t="shared" si="15"/>
        <v>0</v>
      </c>
      <c r="G526"/>
      <c r="H526" s="141"/>
      <c r="J526" s="142"/>
    </row>
    <row r="527" spans="1:10" ht="14.25" x14ac:dyDescent="0.2">
      <c r="A527" s="23">
        <f t="shared" si="16"/>
        <v>27</v>
      </c>
      <c r="B527" s="99" t="s">
        <v>415</v>
      </c>
      <c r="C527" s="123">
        <v>12</v>
      </c>
      <c r="D527" s="384" t="s">
        <v>17</v>
      </c>
      <c r="E527" s="378">
        <v>0</v>
      </c>
      <c r="F527" s="379">
        <f t="shared" si="15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23">
        <v>0</v>
      </c>
      <c r="D528" s="371" t="s">
        <v>52</v>
      </c>
      <c r="E528" s="378">
        <v>0</v>
      </c>
      <c r="F528" s="348">
        <f t="shared" si="15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23">
        <v>0</v>
      </c>
      <c r="D533" s="278" t="s">
        <v>14</v>
      </c>
      <c r="E533" s="385">
        <v>0</v>
      </c>
      <c r="F533" s="379">
        <f t="shared" ref="F533:F548" si="17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23">
        <v>22</v>
      </c>
      <c r="D534" s="278" t="s">
        <v>14</v>
      </c>
      <c r="E534" s="385">
        <v>0</v>
      </c>
      <c r="F534" s="379">
        <f t="shared" si="17"/>
        <v>0</v>
      </c>
      <c r="G534"/>
      <c r="H534" s="141"/>
      <c r="J534" s="142"/>
    </row>
    <row r="535" spans="1:15" ht="25.5" x14ac:dyDescent="0.2">
      <c r="A535" s="112">
        <f t="shared" ref="A535:A548" si="18">1+A534</f>
        <v>3</v>
      </c>
      <c r="B535" s="55" t="s">
        <v>419</v>
      </c>
      <c r="C535" s="123">
        <v>0</v>
      </c>
      <c r="D535" s="354" t="s">
        <v>17</v>
      </c>
      <c r="E535" s="385">
        <v>0</v>
      </c>
      <c r="F535" s="379">
        <f t="shared" si="17"/>
        <v>0</v>
      </c>
      <c r="G535"/>
      <c r="H535" s="141"/>
      <c r="J535" s="142"/>
      <c r="O535" s="141"/>
    </row>
    <row r="536" spans="1:15" ht="25.5" x14ac:dyDescent="0.2">
      <c r="A536" s="112">
        <f t="shared" si="18"/>
        <v>4</v>
      </c>
      <c r="B536" s="91" t="s">
        <v>420</v>
      </c>
      <c r="C536" s="123">
        <v>18</v>
      </c>
      <c r="D536" s="278" t="s">
        <v>14</v>
      </c>
      <c r="E536" s="385">
        <v>0</v>
      </c>
      <c r="F536" s="379">
        <f t="shared" si="17"/>
        <v>0</v>
      </c>
      <c r="G536"/>
      <c r="H536" s="141"/>
      <c r="J536" s="142"/>
    </row>
    <row r="537" spans="1:15" ht="14.25" x14ac:dyDescent="0.2">
      <c r="A537" s="112">
        <f t="shared" si="18"/>
        <v>5</v>
      </c>
      <c r="B537" s="91" t="s">
        <v>421</v>
      </c>
      <c r="C537" s="123">
        <v>18</v>
      </c>
      <c r="D537" s="382" t="s">
        <v>17</v>
      </c>
      <c r="E537" s="385">
        <v>0</v>
      </c>
      <c r="F537" s="379">
        <f t="shared" si="17"/>
        <v>0</v>
      </c>
      <c r="G537"/>
      <c r="H537" s="141"/>
      <c r="J537" s="142"/>
    </row>
    <row r="538" spans="1:15" ht="14.25" x14ac:dyDescent="0.2">
      <c r="A538" s="112">
        <f t="shared" si="18"/>
        <v>6</v>
      </c>
      <c r="B538" s="91" t="s">
        <v>422</v>
      </c>
      <c r="C538" s="123">
        <v>0</v>
      </c>
      <c r="D538" s="278" t="s">
        <v>14</v>
      </c>
      <c r="E538" s="385">
        <v>0</v>
      </c>
      <c r="F538" s="379">
        <f t="shared" si="17"/>
        <v>0</v>
      </c>
      <c r="G538"/>
      <c r="H538" s="141"/>
      <c r="J538" s="142"/>
    </row>
    <row r="539" spans="1:15" ht="14.25" x14ac:dyDescent="0.2">
      <c r="A539" s="112">
        <f t="shared" si="18"/>
        <v>7</v>
      </c>
      <c r="B539" s="91" t="s">
        <v>423</v>
      </c>
      <c r="C539" s="123">
        <v>0</v>
      </c>
      <c r="D539" s="278" t="s">
        <v>17</v>
      </c>
      <c r="E539" s="385">
        <v>0</v>
      </c>
      <c r="F539" s="379">
        <f t="shared" si="17"/>
        <v>0</v>
      </c>
      <c r="G539"/>
      <c r="H539" s="141"/>
      <c r="J539" s="142"/>
    </row>
    <row r="540" spans="1:15" ht="14.25" x14ac:dyDescent="0.2">
      <c r="A540" s="112">
        <f t="shared" si="18"/>
        <v>8</v>
      </c>
      <c r="B540" s="91" t="s">
        <v>424</v>
      </c>
      <c r="C540" s="123">
        <v>0</v>
      </c>
      <c r="D540" s="278" t="s">
        <v>17</v>
      </c>
      <c r="E540" s="385">
        <v>0</v>
      </c>
      <c r="F540" s="379">
        <f t="shared" si="17"/>
        <v>0</v>
      </c>
      <c r="G540"/>
      <c r="H540" s="141"/>
      <c r="J540" s="142"/>
    </row>
    <row r="541" spans="1:15" ht="14.25" x14ac:dyDescent="0.2">
      <c r="A541" s="112">
        <f t="shared" si="18"/>
        <v>9</v>
      </c>
      <c r="B541" s="91" t="s">
        <v>425</v>
      </c>
      <c r="C541" s="123">
        <v>0</v>
      </c>
      <c r="D541" s="278" t="s">
        <v>17</v>
      </c>
      <c r="E541" s="385">
        <v>0</v>
      </c>
      <c r="F541" s="379">
        <f t="shared" si="17"/>
        <v>0</v>
      </c>
      <c r="G541"/>
      <c r="H541" s="141"/>
      <c r="J541" s="142"/>
    </row>
    <row r="542" spans="1:15" ht="14.25" x14ac:dyDescent="0.2">
      <c r="A542" s="112">
        <f t="shared" si="18"/>
        <v>10</v>
      </c>
      <c r="B542" s="91" t="s">
        <v>426</v>
      </c>
      <c r="C542" s="123">
        <v>0</v>
      </c>
      <c r="D542" s="278" t="s">
        <v>17</v>
      </c>
      <c r="E542" s="385">
        <v>0</v>
      </c>
      <c r="F542" s="379">
        <f t="shared" si="17"/>
        <v>0</v>
      </c>
      <c r="G542"/>
      <c r="H542" s="141"/>
      <c r="J542" s="142"/>
    </row>
    <row r="543" spans="1:15" ht="14.25" x14ac:dyDescent="0.2">
      <c r="A543" s="112">
        <f t="shared" si="18"/>
        <v>11</v>
      </c>
      <c r="B543" s="91" t="s">
        <v>427</v>
      </c>
      <c r="C543" s="123">
        <v>22</v>
      </c>
      <c r="D543" s="278" t="s">
        <v>17</v>
      </c>
      <c r="E543" s="385">
        <v>0</v>
      </c>
      <c r="F543" s="379">
        <f t="shared" si="17"/>
        <v>0</v>
      </c>
      <c r="G543"/>
      <c r="H543" s="141"/>
      <c r="J543" s="142"/>
    </row>
    <row r="544" spans="1:15" ht="14.25" x14ac:dyDescent="0.2">
      <c r="A544" s="112">
        <f t="shared" si="18"/>
        <v>12</v>
      </c>
      <c r="B544" s="91" t="s">
        <v>428</v>
      </c>
      <c r="C544" s="123">
        <v>0</v>
      </c>
      <c r="D544" s="278" t="s">
        <v>17</v>
      </c>
      <c r="E544" s="385">
        <v>0</v>
      </c>
      <c r="F544" s="379">
        <f t="shared" si="17"/>
        <v>0</v>
      </c>
      <c r="G544"/>
      <c r="H544" s="141"/>
      <c r="J544" s="142"/>
      <c r="N544" s="141"/>
    </row>
    <row r="545" spans="1:15" ht="14.25" x14ac:dyDescent="0.2">
      <c r="A545" s="112">
        <f t="shared" si="18"/>
        <v>13</v>
      </c>
      <c r="B545" s="91" t="s">
        <v>429</v>
      </c>
      <c r="C545" s="123">
        <v>0</v>
      </c>
      <c r="D545" s="278" t="s">
        <v>17</v>
      </c>
      <c r="E545" s="385">
        <v>0</v>
      </c>
      <c r="F545" s="379">
        <f t="shared" si="17"/>
        <v>0</v>
      </c>
      <c r="G545"/>
      <c r="H545" s="141"/>
      <c r="J545" s="142"/>
    </row>
    <row r="546" spans="1:15" ht="14.25" x14ac:dyDescent="0.2">
      <c r="A546" s="112">
        <f t="shared" si="18"/>
        <v>14</v>
      </c>
      <c r="B546" s="91" t="s">
        <v>430</v>
      </c>
      <c r="C546" s="123">
        <v>0</v>
      </c>
      <c r="D546" s="277" t="s">
        <v>17</v>
      </c>
      <c r="E546" s="385">
        <v>0</v>
      </c>
      <c r="F546" s="379">
        <f t="shared" si="17"/>
        <v>0</v>
      </c>
      <c r="G546"/>
      <c r="H546" s="141"/>
      <c r="J546" s="142"/>
    </row>
    <row r="547" spans="1:15" ht="25.5" x14ac:dyDescent="0.2">
      <c r="A547" s="112">
        <f t="shared" si="18"/>
        <v>15</v>
      </c>
      <c r="B547" s="91" t="s">
        <v>431</v>
      </c>
      <c r="C547" s="123">
        <v>0</v>
      </c>
      <c r="D547" s="278" t="s">
        <v>17</v>
      </c>
      <c r="E547" s="385">
        <v>0</v>
      </c>
      <c r="F547" s="379">
        <f t="shared" si="17"/>
        <v>0</v>
      </c>
      <c r="G547"/>
      <c r="H547" s="141"/>
      <c r="J547" s="142"/>
    </row>
    <row r="548" spans="1:15" ht="14.25" x14ac:dyDescent="0.2">
      <c r="A548" s="111">
        <f t="shared" si="18"/>
        <v>16</v>
      </c>
      <c r="B548" s="99" t="s">
        <v>432</v>
      </c>
      <c r="C548" s="123">
        <v>0</v>
      </c>
      <c r="D548" s="277" t="s">
        <v>17</v>
      </c>
      <c r="E548" s="385">
        <v>0</v>
      </c>
      <c r="F548" s="379">
        <f t="shared" si="17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23">
        <v>55</v>
      </c>
      <c r="D553" s="277" t="s">
        <v>14</v>
      </c>
      <c r="E553" s="386">
        <v>0</v>
      </c>
      <c r="F553" s="379">
        <f t="shared" ref="F553:F559" si="19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23">
        <v>18</v>
      </c>
      <c r="D554" s="277" t="s">
        <v>14</v>
      </c>
      <c r="E554" s="386">
        <v>0</v>
      </c>
      <c r="F554" s="379">
        <f t="shared" si="19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0">A554+1</f>
        <v>3</v>
      </c>
      <c r="B555" s="91" t="s">
        <v>436</v>
      </c>
      <c r="C555" s="123">
        <v>18</v>
      </c>
      <c r="D555" s="278" t="s">
        <v>14</v>
      </c>
      <c r="E555" s="386">
        <v>0</v>
      </c>
      <c r="F555" s="379">
        <f t="shared" si="19"/>
        <v>0</v>
      </c>
      <c r="G555"/>
      <c r="H555" s="141"/>
      <c r="J555" s="142"/>
    </row>
    <row r="556" spans="1:15" ht="14.25" x14ac:dyDescent="0.2">
      <c r="A556" s="23">
        <f t="shared" si="20"/>
        <v>4</v>
      </c>
      <c r="B556" s="113" t="s">
        <v>437</v>
      </c>
      <c r="C556" s="123">
        <v>18</v>
      </c>
      <c r="D556" s="278" t="s">
        <v>17</v>
      </c>
      <c r="E556" s="386">
        <v>0</v>
      </c>
      <c r="F556" s="379">
        <f t="shared" si="19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23">
        <v>18</v>
      </c>
      <c r="D557" s="278" t="s">
        <v>17</v>
      </c>
      <c r="E557" s="386">
        <v>0</v>
      </c>
      <c r="F557" s="379">
        <f t="shared" si="19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23">
        <v>18</v>
      </c>
      <c r="D558" s="277" t="s">
        <v>17</v>
      </c>
      <c r="E558" s="386">
        <v>0</v>
      </c>
      <c r="F558" s="379">
        <f t="shared" si="19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23">
        <v>18</v>
      </c>
      <c r="D559" s="123" t="s">
        <v>17</v>
      </c>
      <c r="E559" s="386">
        <v>0</v>
      </c>
      <c r="F559" s="379">
        <f t="shared" si="19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161A-7A46-4249-A266-F0DC7B155EE7}">
  <dimension ref="A2:AMJ571"/>
  <sheetViews>
    <sheetView workbookViewId="0">
      <selection activeCell="E496" sqref="E496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517</v>
      </c>
      <c r="C2" s="411"/>
      <c r="D2" s="412"/>
      <c r="E2" s="413"/>
      <c r="F2" s="413"/>
    </row>
    <row r="3" spans="1:10" ht="15.75" x14ac:dyDescent="0.25">
      <c r="B3" s="410" t="s">
        <v>526</v>
      </c>
      <c r="C3" s="429"/>
      <c r="D3" s="429"/>
      <c r="E3" s="430"/>
      <c r="F3" s="430"/>
    </row>
    <row r="4" spans="1:10" ht="15.75" x14ac:dyDescent="0.25">
      <c r="B4" s="68"/>
      <c r="C4" s="414"/>
      <c r="D4" s="414"/>
      <c r="E4" s="431"/>
      <c r="F4" s="431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81">
        <v>0</v>
      </c>
      <c r="D10" s="81" t="s">
        <v>14</v>
      </c>
      <c r="E10" s="313">
        <v>0</v>
      </c>
      <c r="F10" s="314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81">
        <v>0</v>
      </c>
      <c r="D11" s="81" t="s">
        <v>14</v>
      </c>
      <c r="E11" s="313">
        <v>0</v>
      </c>
      <c r="F11" s="314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81">
        <v>80</v>
      </c>
      <c r="D12" s="81" t="s">
        <v>17</v>
      </c>
      <c r="E12" s="313">
        <v>0</v>
      </c>
      <c r="F12" s="314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81">
        <v>20</v>
      </c>
      <c r="D13" s="81" t="s">
        <v>14</v>
      </c>
      <c r="E13" s="313">
        <v>0</v>
      </c>
      <c r="F13" s="314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81">
        <v>0</v>
      </c>
      <c r="D14" s="81" t="s">
        <v>14</v>
      </c>
      <c r="E14" s="313">
        <v>0</v>
      </c>
      <c r="F14" s="314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81">
        <v>0</v>
      </c>
      <c r="D15" s="81" t="s">
        <v>14</v>
      </c>
      <c r="E15" s="313">
        <v>0</v>
      </c>
      <c r="F15" s="314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81">
        <v>20</v>
      </c>
      <c r="D16" s="81" t="s">
        <v>14</v>
      </c>
      <c r="E16" s="313">
        <v>0</v>
      </c>
      <c r="F16" s="314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81">
        <v>100</v>
      </c>
      <c r="D17" s="81" t="s">
        <v>14</v>
      </c>
      <c r="E17" s="313">
        <v>0</v>
      </c>
      <c r="F17" s="314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81">
        <v>5</v>
      </c>
      <c r="D18" s="81" t="s">
        <v>14</v>
      </c>
      <c r="E18" s="313">
        <v>0</v>
      </c>
      <c r="F18" s="314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81">
        <v>100</v>
      </c>
      <c r="D19" s="81" t="s">
        <v>14</v>
      </c>
      <c r="E19" s="313">
        <v>0</v>
      </c>
      <c r="F19" s="314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81">
        <v>20</v>
      </c>
      <c r="D20" s="81" t="s">
        <v>14</v>
      </c>
      <c r="E20" s="313">
        <v>0</v>
      </c>
      <c r="F20" s="314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81">
        <v>5</v>
      </c>
      <c r="D21" s="81" t="s">
        <v>14</v>
      </c>
      <c r="E21" s="313">
        <v>0</v>
      </c>
      <c r="F21" s="314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81">
        <v>0</v>
      </c>
      <c r="D22" s="81" t="s">
        <v>14</v>
      </c>
      <c r="E22" s="313">
        <v>0</v>
      </c>
      <c r="F22" s="314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81">
        <v>0</v>
      </c>
      <c r="D23" s="81" t="s">
        <v>14</v>
      </c>
      <c r="E23" s="313">
        <v>0</v>
      </c>
      <c r="F23" s="314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81">
        <v>60</v>
      </c>
      <c r="D24" s="81" t="s">
        <v>14</v>
      </c>
      <c r="E24" s="313">
        <v>0</v>
      </c>
      <c r="F24" s="314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81">
        <v>30</v>
      </c>
      <c r="D25" s="81" t="s">
        <v>14</v>
      </c>
      <c r="E25" s="313">
        <v>0</v>
      </c>
      <c r="F25" s="314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81">
        <v>0</v>
      </c>
      <c r="D26" s="81" t="s">
        <v>14</v>
      </c>
      <c r="E26" s="313">
        <v>0</v>
      </c>
      <c r="F26" s="314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81">
        <v>0</v>
      </c>
      <c r="D27" s="81" t="s">
        <v>14</v>
      </c>
      <c r="E27" s="313">
        <v>0</v>
      </c>
      <c r="F27" s="314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81">
        <v>0</v>
      </c>
      <c r="D28" s="315" t="s">
        <v>17</v>
      </c>
      <c r="E28" s="313">
        <v>0</v>
      </c>
      <c r="F28" s="316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81">
        <v>0</v>
      </c>
      <c r="D33" s="81" t="s">
        <v>14</v>
      </c>
      <c r="E33" s="313">
        <v>0</v>
      </c>
      <c r="F33" s="314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81">
        <v>150</v>
      </c>
      <c r="D34" s="81" t="s">
        <v>14</v>
      </c>
      <c r="E34" s="313">
        <v>0</v>
      </c>
      <c r="F34" s="314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81">
        <v>5</v>
      </c>
      <c r="D35" s="81" t="s">
        <v>14</v>
      </c>
      <c r="E35" s="313">
        <v>0</v>
      </c>
      <c r="F35" s="314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81">
        <v>10</v>
      </c>
      <c r="D36" s="81" t="s">
        <v>14</v>
      </c>
      <c r="E36" s="313">
        <v>0</v>
      </c>
      <c r="F36" s="314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81">
        <v>1</v>
      </c>
      <c r="D37" s="81" t="s">
        <v>14</v>
      </c>
      <c r="E37" s="313">
        <v>0</v>
      </c>
      <c r="F37" s="314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81">
        <v>100</v>
      </c>
      <c r="D38" s="81" t="s">
        <v>14</v>
      </c>
      <c r="E38" s="313">
        <v>0</v>
      </c>
      <c r="F38" s="314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81">
        <v>300</v>
      </c>
      <c r="D39" s="81" t="s">
        <v>14</v>
      </c>
      <c r="E39" s="313">
        <v>0</v>
      </c>
      <c r="F39" s="314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81">
        <v>0</v>
      </c>
      <c r="D40" s="81" t="s">
        <v>14</v>
      </c>
      <c r="E40" s="313">
        <v>0</v>
      </c>
      <c r="F40" s="314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81">
        <v>10</v>
      </c>
      <c r="D41" s="81" t="s">
        <v>14</v>
      </c>
      <c r="E41" s="313">
        <v>0</v>
      </c>
      <c r="F41" s="314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81">
        <v>0</v>
      </c>
      <c r="D42" s="81" t="s">
        <v>14</v>
      </c>
      <c r="E42" s="313">
        <v>0</v>
      </c>
      <c r="F42" s="314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81">
        <v>2</v>
      </c>
      <c r="D43" s="81" t="s">
        <v>14</v>
      </c>
      <c r="E43" s="313">
        <v>0</v>
      </c>
      <c r="F43" s="314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81">
        <v>0</v>
      </c>
      <c r="D44" s="315" t="s">
        <v>17</v>
      </c>
      <c r="E44" s="313">
        <v>0</v>
      </c>
      <c r="F44" s="316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81">
        <v>0</v>
      </c>
      <c r="D45" s="81" t="s">
        <v>14</v>
      </c>
      <c r="E45" s="313">
        <v>0</v>
      </c>
      <c r="F45" s="314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81">
        <v>0</v>
      </c>
      <c r="D46" s="81" t="s">
        <v>14</v>
      </c>
      <c r="E46" s="313">
        <v>0</v>
      </c>
      <c r="F46" s="314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81">
        <v>5</v>
      </c>
      <c r="D47" s="81" t="s">
        <v>14</v>
      </c>
      <c r="E47" s="313">
        <v>0</v>
      </c>
      <c r="F47" s="314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81">
        <v>20</v>
      </c>
      <c r="D48" s="81" t="s">
        <v>14</v>
      </c>
      <c r="E48" s="313">
        <v>0</v>
      </c>
      <c r="F48" s="314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81">
        <v>0</v>
      </c>
      <c r="D49" s="81" t="s">
        <v>14</v>
      </c>
      <c r="E49" s="313">
        <v>0</v>
      </c>
      <c r="F49" s="314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81">
        <v>0</v>
      </c>
      <c r="D50" s="81" t="s">
        <v>14</v>
      </c>
      <c r="E50" s="313">
        <v>0</v>
      </c>
      <c r="F50" s="314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81">
        <v>0</v>
      </c>
      <c r="D51" s="81" t="s">
        <v>14</v>
      </c>
      <c r="E51" s="313">
        <v>0</v>
      </c>
      <c r="F51" s="314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81">
        <v>20</v>
      </c>
      <c r="D56" s="317" t="s">
        <v>52</v>
      </c>
      <c r="E56" s="313">
        <v>0</v>
      </c>
      <c r="F56" s="314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81">
        <v>20</v>
      </c>
      <c r="D57" s="317" t="s">
        <v>52</v>
      </c>
      <c r="E57" s="313">
        <v>0</v>
      </c>
      <c r="F57" s="314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81">
        <v>0</v>
      </c>
      <c r="D58" s="81" t="s">
        <v>14</v>
      </c>
      <c r="E58" s="313">
        <v>0</v>
      </c>
      <c r="F58" s="314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81">
        <v>30</v>
      </c>
      <c r="D59" s="81" t="s">
        <v>14</v>
      </c>
      <c r="E59" s="313">
        <v>0</v>
      </c>
      <c r="F59" s="314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81">
        <v>0</v>
      </c>
      <c r="D60" s="81" t="s">
        <v>14</v>
      </c>
      <c r="E60" s="313">
        <v>0</v>
      </c>
      <c r="F60" s="314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81">
        <v>0</v>
      </c>
      <c r="D61" s="81" t="s">
        <v>14</v>
      </c>
      <c r="E61" s="313">
        <v>0</v>
      </c>
      <c r="F61" s="314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81">
        <v>0</v>
      </c>
      <c r="D62" s="81" t="s">
        <v>14</v>
      </c>
      <c r="E62" s="313">
        <v>0</v>
      </c>
      <c r="F62" s="314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81">
        <v>0</v>
      </c>
      <c r="D63" s="81" t="s">
        <v>14</v>
      </c>
      <c r="E63" s="313">
        <v>0</v>
      </c>
      <c r="F63" s="314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81">
        <v>0</v>
      </c>
      <c r="D64" s="81" t="s">
        <v>14</v>
      </c>
      <c r="E64" s="313">
        <v>0</v>
      </c>
      <c r="F64" s="314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81">
        <v>0</v>
      </c>
      <c r="D65" s="81" t="s">
        <v>14</v>
      </c>
      <c r="E65" s="313">
        <v>0</v>
      </c>
      <c r="F65" s="314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81">
        <v>0</v>
      </c>
      <c r="D66" s="81" t="s">
        <v>14</v>
      </c>
      <c r="E66" s="313">
        <v>0</v>
      </c>
      <c r="F66" s="314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81">
        <v>0</v>
      </c>
      <c r="D67" s="81" t="s">
        <v>14</v>
      </c>
      <c r="E67" s="313">
        <v>0</v>
      </c>
      <c r="F67" s="314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81">
        <v>0</v>
      </c>
      <c r="D68" s="81" t="s">
        <v>14</v>
      </c>
      <c r="E68" s="313">
        <v>0</v>
      </c>
      <c r="F68" s="314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81">
        <v>0</v>
      </c>
      <c r="D69" s="81" t="s">
        <v>14</v>
      </c>
      <c r="E69" s="313">
        <v>0</v>
      </c>
      <c r="F69" s="314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81">
        <v>0</v>
      </c>
      <c r="D70" s="81" t="s">
        <v>14</v>
      </c>
      <c r="E70" s="313">
        <v>0</v>
      </c>
      <c r="F70" s="314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81">
        <v>0</v>
      </c>
      <c r="D71" s="81" t="s">
        <v>14</v>
      </c>
      <c r="E71" s="313">
        <v>0</v>
      </c>
      <c r="F71" s="314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81">
        <v>0</v>
      </c>
      <c r="D72" s="81" t="s">
        <v>14</v>
      </c>
      <c r="E72" s="313">
        <v>0</v>
      </c>
      <c r="F72" s="314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81">
        <v>0</v>
      </c>
      <c r="D73" s="81" t="s">
        <v>14</v>
      </c>
      <c r="E73" s="313">
        <v>0</v>
      </c>
      <c r="F73" s="314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81">
        <v>0</v>
      </c>
      <c r="D74" s="81" t="s">
        <v>14</v>
      </c>
      <c r="E74" s="313">
        <v>0</v>
      </c>
      <c r="F74" s="314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81">
        <v>5</v>
      </c>
      <c r="D75" s="81" t="s">
        <v>14</v>
      </c>
      <c r="E75" s="313">
        <v>0</v>
      </c>
      <c r="F75" s="314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81">
        <v>0</v>
      </c>
      <c r="D76" s="81" t="s">
        <v>14</v>
      </c>
      <c r="E76" s="313">
        <v>0</v>
      </c>
      <c r="F76" s="314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81">
        <v>0</v>
      </c>
      <c r="D81" s="81" t="s">
        <v>71</v>
      </c>
      <c r="E81" s="313">
        <v>0</v>
      </c>
      <c r="F81" s="314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81">
        <v>200</v>
      </c>
      <c r="D82" s="81" t="s">
        <v>71</v>
      </c>
      <c r="E82" s="313">
        <v>0</v>
      </c>
      <c r="F82" s="314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81">
        <v>100</v>
      </c>
      <c r="D83" s="81" t="s">
        <v>71</v>
      </c>
      <c r="E83" s="313">
        <v>0</v>
      </c>
      <c r="F83" s="314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81">
        <v>0</v>
      </c>
      <c r="D84" s="315" t="s">
        <v>71</v>
      </c>
      <c r="E84" s="313">
        <v>0</v>
      </c>
      <c r="F84" s="318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81">
        <v>240</v>
      </c>
      <c r="D85" s="81" t="s">
        <v>71</v>
      </c>
      <c r="E85" s="313">
        <v>0</v>
      </c>
      <c r="F85" s="314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81">
        <v>100</v>
      </c>
      <c r="D86" s="81" t="s">
        <v>71</v>
      </c>
      <c r="E86" s="313">
        <v>0</v>
      </c>
      <c r="F86" s="314">
        <f t="shared" si="6"/>
        <v>0</v>
      </c>
      <c r="G86" s="155"/>
      <c r="H86" s="156"/>
      <c r="J86" s="158"/>
    </row>
    <row r="87" spans="1:10" s="188" customFormat="1" ht="15" customHeight="1" x14ac:dyDescent="0.2">
      <c r="A87" s="184">
        <v>7</v>
      </c>
      <c r="B87" s="191" t="s">
        <v>471</v>
      </c>
      <c r="C87" s="81">
        <v>0</v>
      </c>
      <c r="D87" s="315" t="s">
        <v>71</v>
      </c>
      <c r="E87" s="313">
        <v>0</v>
      </c>
      <c r="F87" s="318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81">
        <v>0</v>
      </c>
      <c r="D88" s="81" t="s">
        <v>71</v>
      </c>
      <c r="E88" s="313">
        <v>0</v>
      </c>
      <c r="F88" s="314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81">
        <v>0</v>
      </c>
      <c r="D89" s="81" t="s">
        <v>71</v>
      </c>
      <c r="E89" s="313">
        <v>0</v>
      </c>
      <c r="F89" s="314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81">
        <v>0</v>
      </c>
      <c r="D90" s="81" t="s">
        <v>71</v>
      </c>
      <c r="E90" s="313">
        <v>0</v>
      </c>
      <c r="F90" s="314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81">
        <v>20</v>
      </c>
      <c r="D91" s="81" t="s">
        <v>71</v>
      </c>
      <c r="E91" s="313">
        <v>0</v>
      </c>
      <c r="F91" s="314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81">
        <v>1</v>
      </c>
      <c r="D92" s="81" t="s">
        <v>17</v>
      </c>
      <c r="E92" s="313">
        <v>0</v>
      </c>
      <c r="F92" s="314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81">
        <v>150</v>
      </c>
      <c r="D93" s="81" t="s">
        <v>52</v>
      </c>
      <c r="E93" s="313">
        <v>0</v>
      </c>
      <c r="F93" s="314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81">
        <v>0</v>
      </c>
      <c r="D94" s="81" t="s">
        <v>71</v>
      </c>
      <c r="E94" s="313">
        <v>0</v>
      </c>
      <c r="F94" s="314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81">
        <v>0</v>
      </c>
      <c r="D95" s="81" t="s">
        <v>52</v>
      </c>
      <c r="E95" s="313">
        <v>0</v>
      </c>
      <c r="F95" s="314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81">
        <v>5</v>
      </c>
      <c r="D96" s="81" t="s">
        <v>71</v>
      </c>
      <c r="E96" s="313">
        <v>0</v>
      </c>
      <c r="F96" s="314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81">
        <v>0</v>
      </c>
      <c r="D97" s="81" t="s">
        <v>71</v>
      </c>
      <c r="E97" s="313">
        <v>0</v>
      </c>
      <c r="F97" s="314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81">
        <v>1</v>
      </c>
      <c r="D98" s="319" t="s">
        <v>71</v>
      </c>
      <c r="E98" s="313">
        <v>0</v>
      </c>
      <c r="F98" s="314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81">
        <v>0</v>
      </c>
      <c r="D99" s="81" t="s">
        <v>71</v>
      </c>
      <c r="E99" s="313">
        <v>0</v>
      </c>
      <c r="F99" s="314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81">
        <v>10</v>
      </c>
      <c r="D100" s="81" t="s">
        <v>71</v>
      </c>
      <c r="E100" s="313">
        <v>0</v>
      </c>
      <c r="F100" s="314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81">
        <v>1</v>
      </c>
      <c r="D101" s="81" t="s">
        <v>52</v>
      </c>
      <c r="E101" s="313">
        <v>0</v>
      </c>
      <c r="F101" s="314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81">
        <v>1</v>
      </c>
      <c r="D102" s="81" t="s">
        <v>71</v>
      </c>
      <c r="E102" s="313">
        <v>0</v>
      </c>
      <c r="F102" s="314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81">
        <v>1</v>
      </c>
      <c r="D103" s="319" t="s">
        <v>71</v>
      </c>
      <c r="E103" s="313">
        <v>0</v>
      </c>
      <c r="F103" s="314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81">
        <v>50</v>
      </c>
      <c r="D104" s="319" t="s">
        <v>71</v>
      </c>
      <c r="E104" s="313">
        <v>0</v>
      </c>
      <c r="F104" s="314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81">
        <v>50</v>
      </c>
      <c r="D105" s="81" t="s">
        <v>52</v>
      </c>
      <c r="E105" s="313">
        <v>0</v>
      </c>
      <c r="F105" s="314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81">
        <v>1</v>
      </c>
      <c r="D106" s="315" t="s">
        <v>71</v>
      </c>
      <c r="E106" s="313">
        <v>0</v>
      </c>
      <c r="F106" s="318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81">
        <v>50</v>
      </c>
      <c r="D107" s="315" t="s">
        <v>71</v>
      </c>
      <c r="E107" s="313">
        <v>0</v>
      </c>
      <c r="F107" s="318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81">
        <v>50</v>
      </c>
      <c r="D108" s="81" t="s">
        <v>52</v>
      </c>
      <c r="E108" s="313">
        <v>0</v>
      </c>
      <c r="F108" s="314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81">
        <v>50</v>
      </c>
      <c r="D109" s="81" t="s">
        <v>71</v>
      </c>
      <c r="E109" s="313">
        <v>0</v>
      </c>
      <c r="F109" s="314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81">
        <v>50</v>
      </c>
      <c r="D110" s="81" t="s">
        <v>71</v>
      </c>
      <c r="E110" s="313">
        <v>0</v>
      </c>
      <c r="F110" s="314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81">
        <v>5</v>
      </c>
      <c r="D111" s="81" t="s">
        <v>14</v>
      </c>
      <c r="E111" s="313">
        <v>0</v>
      </c>
      <c r="F111" s="314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81">
        <v>180</v>
      </c>
      <c r="D112" s="81" t="s">
        <v>71</v>
      </c>
      <c r="E112" s="313">
        <v>0</v>
      </c>
      <c r="F112" s="314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81">
        <v>0</v>
      </c>
      <c r="D113" s="315" t="s">
        <v>71</v>
      </c>
      <c r="E113" s="313">
        <v>0</v>
      </c>
      <c r="F113" s="318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81">
        <v>1</v>
      </c>
      <c r="D114" s="81" t="s">
        <v>52</v>
      </c>
      <c r="E114" s="313">
        <v>0</v>
      </c>
      <c r="F114" s="314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81">
        <v>4</v>
      </c>
      <c r="D115" s="81" t="s">
        <v>52</v>
      </c>
      <c r="E115" s="313">
        <v>0</v>
      </c>
      <c r="F115" s="314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81">
        <v>0</v>
      </c>
      <c r="D116" s="81" t="s">
        <v>71</v>
      </c>
      <c r="E116" s="313">
        <v>0</v>
      </c>
      <c r="F116" s="314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81">
        <v>1</v>
      </c>
      <c r="D117" s="81" t="s">
        <v>71</v>
      </c>
      <c r="E117" s="313">
        <v>0</v>
      </c>
      <c r="F117" s="314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81">
        <v>0</v>
      </c>
      <c r="D118" s="81" t="s">
        <v>71</v>
      </c>
      <c r="E118" s="313">
        <v>0</v>
      </c>
      <c r="F118" s="314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81">
        <v>5</v>
      </c>
      <c r="D119" s="81" t="s">
        <v>71</v>
      </c>
      <c r="E119" s="313">
        <v>0</v>
      </c>
      <c r="F119" s="314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81">
        <v>60</v>
      </c>
      <c r="D120" s="81" t="s">
        <v>71</v>
      </c>
      <c r="E120" s="313">
        <v>0</v>
      </c>
      <c r="F120" s="314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81">
        <v>10</v>
      </c>
      <c r="D121" s="81" t="s">
        <v>52</v>
      </c>
      <c r="E121" s="313">
        <v>0</v>
      </c>
      <c r="F121" s="314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81">
        <v>0</v>
      </c>
      <c r="D122" s="81" t="s">
        <v>52</v>
      </c>
      <c r="E122" s="313">
        <v>0</v>
      </c>
      <c r="F122" s="314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81">
        <v>0</v>
      </c>
      <c r="D123" s="81" t="s">
        <v>52</v>
      </c>
      <c r="E123" s="313">
        <v>0</v>
      </c>
      <c r="F123" s="314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492" t="s">
        <v>108</v>
      </c>
      <c r="C124" s="322">
        <v>0</v>
      </c>
      <c r="D124" s="322" t="s">
        <v>52</v>
      </c>
      <c r="E124" s="421">
        <v>0</v>
      </c>
      <c r="F124" s="331">
        <f t="shared" si="6"/>
        <v>0</v>
      </c>
      <c r="G124"/>
      <c r="H124" s="141"/>
      <c r="J124" s="142"/>
    </row>
    <row r="125" spans="1:10" ht="14.25" x14ac:dyDescent="0.2">
      <c r="A125" s="23">
        <v>45</v>
      </c>
      <c r="B125" s="468" t="s">
        <v>109</v>
      </c>
      <c r="C125" s="495">
        <v>1</v>
      </c>
      <c r="D125" s="495" t="s">
        <v>52</v>
      </c>
      <c r="E125" s="496">
        <v>0</v>
      </c>
      <c r="F125" s="497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464" t="s">
        <v>110</v>
      </c>
      <c r="C126" s="495">
        <v>1</v>
      </c>
      <c r="D126" s="495" t="s">
        <v>17</v>
      </c>
      <c r="E126" s="496">
        <v>0</v>
      </c>
      <c r="F126" s="497">
        <f t="shared" si="6"/>
        <v>0</v>
      </c>
      <c r="G126"/>
      <c r="H126" s="141"/>
      <c r="J126" s="142"/>
    </row>
    <row r="127" spans="1:10" ht="14.25" x14ac:dyDescent="0.2">
      <c r="A127" s="23">
        <v>47</v>
      </c>
      <c r="B127" s="183" t="s">
        <v>531</v>
      </c>
      <c r="C127" s="184">
        <v>0</v>
      </c>
      <c r="D127" s="184" t="s">
        <v>52</v>
      </c>
      <c r="E127" s="498">
        <v>0</v>
      </c>
      <c r="F127" s="185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44" t="s">
        <v>111</v>
      </c>
      <c r="C128" s="499">
        <v>40</v>
      </c>
      <c r="D128" s="499" t="s">
        <v>52</v>
      </c>
      <c r="E128" s="498">
        <v>0</v>
      </c>
      <c r="F128" s="500">
        <f t="shared" si="6"/>
        <v>0</v>
      </c>
      <c r="G128"/>
      <c r="H128" s="141"/>
      <c r="J128" s="142"/>
    </row>
    <row r="129" spans="1:10" s="188" customFormat="1" ht="14.25" x14ac:dyDescent="0.2">
      <c r="A129" s="23">
        <v>49</v>
      </c>
      <c r="B129" s="183" t="s">
        <v>508</v>
      </c>
      <c r="C129" s="499">
        <v>0</v>
      </c>
      <c r="D129" s="501" t="s">
        <v>71</v>
      </c>
      <c r="E129" s="498">
        <v>0</v>
      </c>
      <c r="F129" s="502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44" t="s">
        <v>441</v>
      </c>
      <c r="C130" s="499">
        <v>0</v>
      </c>
      <c r="D130" s="499" t="s">
        <v>17</v>
      </c>
      <c r="E130" s="498">
        <v>0</v>
      </c>
      <c r="F130" s="500">
        <f t="shared" si="6"/>
        <v>0</v>
      </c>
      <c r="G130"/>
      <c r="H130" s="141"/>
      <c r="J130" s="142"/>
    </row>
    <row r="131" spans="1:10" ht="14.25" x14ac:dyDescent="0.2">
      <c r="A131" s="23">
        <v>51</v>
      </c>
      <c r="B131" s="183" t="s">
        <v>532</v>
      </c>
      <c r="C131" s="184">
        <v>0</v>
      </c>
      <c r="D131" s="184" t="s">
        <v>52</v>
      </c>
      <c r="E131" s="498">
        <v>0</v>
      </c>
      <c r="F131" s="185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468" t="s">
        <v>112</v>
      </c>
      <c r="C132" s="495">
        <v>50</v>
      </c>
      <c r="D132" s="495" t="s">
        <v>52</v>
      </c>
      <c r="E132" s="496">
        <v>0</v>
      </c>
      <c r="F132" s="497">
        <f t="shared" si="6"/>
        <v>0</v>
      </c>
      <c r="G132"/>
      <c r="H132" s="141"/>
      <c r="J132" s="142"/>
    </row>
    <row r="133" spans="1:10" ht="25.5" x14ac:dyDescent="0.2">
      <c r="A133" s="23">
        <v>53</v>
      </c>
      <c r="B133" s="468" t="s">
        <v>113</v>
      </c>
      <c r="C133" s="495">
        <v>50</v>
      </c>
      <c r="D133" s="495" t="s">
        <v>71</v>
      </c>
      <c r="E133" s="496">
        <v>0</v>
      </c>
      <c r="F133" s="497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150" t="s">
        <v>114</v>
      </c>
      <c r="C134" s="493">
        <v>30</v>
      </c>
      <c r="D134" s="493" t="s">
        <v>52</v>
      </c>
      <c r="E134" s="494">
        <v>0</v>
      </c>
      <c r="F134" s="320">
        <f t="shared" si="6"/>
        <v>0</v>
      </c>
      <c r="G134"/>
      <c r="H134" s="141"/>
      <c r="J134" s="142"/>
    </row>
    <row r="135" spans="1:10" ht="12.75" customHeight="1" x14ac:dyDescent="0.2">
      <c r="A135" s="23">
        <v>55</v>
      </c>
      <c r="B135" s="47" t="s">
        <v>115</v>
      </c>
      <c r="C135" s="81">
        <v>1</v>
      </c>
      <c r="D135" s="81" t="s">
        <v>52</v>
      </c>
      <c r="E135" s="313">
        <v>0</v>
      </c>
      <c r="F135" s="314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81">
        <v>100</v>
      </c>
      <c r="D136" s="81" t="s">
        <v>52</v>
      </c>
      <c r="E136" s="313">
        <v>0</v>
      </c>
      <c r="F136" s="314">
        <f t="shared" si="6"/>
        <v>0</v>
      </c>
      <c r="G136"/>
      <c r="H136" s="141"/>
      <c r="J136" s="142"/>
    </row>
    <row r="137" spans="1:10" ht="140.25" x14ac:dyDescent="0.2">
      <c r="A137" s="23">
        <v>57</v>
      </c>
      <c r="B137" s="48" t="s">
        <v>457</v>
      </c>
      <c r="C137" s="81">
        <v>12</v>
      </c>
      <c r="D137" s="321" t="s">
        <v>52</v>
      </c>
      <c r="E137" s="313">
        <v>0</v>
      </c>
      <c r="F137" s="314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81">
        <v>30</v>
      </c>
      <c r="D142" s="81" t="s">
        <v>71</v>
      </c>
      <c r="E142" s="313">
        <v>0</v>
      </c>
      <c r="F142" s="314">
        <f t="shared" ref="F142:F211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81">
        <v>1</v>
      </c>
      <c r="D143" s="81" t="s">
        <v>14</v>
      </c>
      <c r="E143" s="313">
        <v>0</v>
      </c>
      <c r="F143" s="314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81">
        <v>1</v>
      </c>
      <c r="D144" s="81" t="s">
        <v>71</v>
      </c>
      <c r="E144" s="313">
        <v>0</v>
      </c>
      <c r="F144" s="314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81">
        <v>1</v>
      </c>
      <c r="D145" s="81" t="s">
        <v>71</v>
      </c>
      <c r="E145" s="313">
        <v>0</v>
      </c>
      <c r="F145" s="314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81">
        <v>6</v>
      </c>
      <c r="D146" s="81" t="s">
        <v>71</v>
      </c>
      <c r="E146" s="313">
        <v>0</v>
      </c>
      <c r="F146" s="314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81">
        <v>2</v>
      </c>
      <c r="D147" s="81" t="s">
        <v>71</v>
      </c>
      <c r="E147" s="313">
        <v>0</v>
      </c>
      <c r="F147" s="314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81">
        <v>0</v>
      </c>
      <c r="D148" s="81" t="s">
        <v>71</v>
      </c>
      <c r="E148" s="313">
        <v>0</v>
      </c>
      <c r="F148" s="314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81">
        <v>1</v>
      </c>
      <c r="D149" s="81" t="s">
        <v>52</v>
      </c>
      <c r="E149" s="313">
        <v>0</v>
      </c>
      <c r="F149" s="314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81">
        <v>1</v>
      </c>
      <c r="D150" s="81" t="s">
        <v>71</v>
      </c>
      <c r="E150" s="313">
        <v>0</v>
      </c>
      <c r="F150" s="314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81">
        <v>1</v>
      </c>
      <c r="D151" s="81" t="s">
        <v>71</v>
      </c>
      <c r="E151" s="313">
        <v>0</v>
      </c>
      <c r="F151" s="314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81">
        <v>0</v>
      </c>
      <c r="D152" s="81" t="s">
        <v>71</v>
      </c>
      <c r="E152" s="313">
        <v>0</v>
      </c>
      <c r="F152" s="314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81">
        <v>1</v>
      </c>
      <c r="D153" s="81" t="s">
        <v>52</v>
      </c>
      <c r="E153" s="313">
        <v>0</v>
      </c>
      <c r="F153" s="314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81">
        <v>10</v>
      </c>
      <c r="D154" s="81" t="s">
        <v>52</v>
      </c>
      <c r="E154" s="313">
        <v>0</v>
      </c>
      <c r="F154" s="314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81">
        <v>0</v>
      </c>
      <c r="D155" s="81" t="s">
        <v>52</v>
      </c>
      <c r="E155" s="313">
        <v>0</v>
      </c>
      <c r="F155" s="314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81">
        <v>0</v>
      </c>
      <c r="D156" s="81" t="s">
        <v>52</v>
      </c>
      <c r="E156" s="313">
        <v>0</v>
      </c>
      <c r="F156" s="314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81">
        <v>2</v>
      </c>
      <c r="D157" s="81" t="s">
        <v>52</v>
      </c>
      <c r="E157" s="313">
        <v>0</v>
      </c>
      <c r="F157" s="314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81">
        <v>0</v>
      </c>
      <c r="D158" s="81" t="s">
        <v>52</v>
      </c>
      <c r="E158" s="313">
        <v>0</v>
      </c>
      <c r="F158" s="314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81">
        <v>4</v>
      </c>
      <c r="D159" s="81" t="s">
        <v>52</v>
      </c>
      <c r="E159" s="313">
        <v>0</v>
      </c>
      <c r="F159" s="314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81">
        <v>1</v>
      </c>
      <c r="D160" s="81" t="s">
        <v>52</v>
      </c>
      <c r="E160" s="313">
        <v>0</v>
      </c>
      <c r="F160" s="314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81">
        <v>0</v>
      </c>
      <c r="D161" s="81" t="s">
        <v>52</v>
      </c>
      <c r="E161" s="313">
        <v>0</v>
      </c>
      <c r="F161" s="314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81">
        <v>0</v>
      </c>
      <c r="D162" s="81" t="s">
        <v>52</v>
      </c>
      <c r="E162" s="313">
        <v>0</v>
      </c>
      <c r="F162" s="314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81">
        <v>5</v>
      </c>
      <c r="D163" s="81" t="s">
        <v>52</v>
      </c>
      <c r="E163" s="313">
        <v>0</v>
      </c>
      <c r="F163" s="314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81">
        <v>0</v>
      </c>
      <c r="D164" s="81" t="s">
        <v>52</v>
      </c>
      <c r="E164" s="313">
        <v>0</v>
      </c>
      <c r="F164" s="314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81">
        <v>5</v>
      </c>
      <c r="D165" s="81" t="s">
        <v>52</v>
      </c>
      <c r="E165" s="313">
        <v>0</v>
      </c>
      <c r="F165" s="314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81">
        <v>1</v>
      </c>
      <c r="D166" s="81" t="s">
        <v>52</v>
      </c>
      <c r="E166" s="313">
        <v>0</v>
      </c>
      <c r="F166" s="314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81">
        <v>0</v>
      </c>
      <c r="D167" s="81" t="s">
        <v>52</v>
      </c>
      <c r="E167" s="313">
        <v>0</v>
      </c>
      <c r="F167" s="314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81">
        <v>20</v>
      </c>
      <c r="D168" s="81" t="s">
        <v>71</v>
      </c>
      <c r="E168" s="313">
        <v>0</v>
      </c>
      <c r="F168" s="314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81">
        <v>0</v>
      </c>
      <c r="D169" s="81" t="s">
        <v>71</v>
      </c>
      <c r="E169" s="313">
        <v>0</v>
      </c>
      <c r="F169" s="314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81">
        <v>0</v>
      </c>
      <c r="D170" s="81" t="s">
        <v>71</v>
      </c>
      <c r="E170" s="313">
        <v>0</v>
      </c>
      <c r="F170" s="314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81">
        <v>0</v>
      </c>
      <c r="D171" s="81" t="s">
        <v>71</v>
      </c>
      <c r="E171" s="313">
        <v>0</v>
      </c>
      <c r="F171" s="314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81">
        <v>1</v>
      </c>
      <c r="D172" s="81" t="s">
        <v>52</v>
      </c>
      <c r="E172" s="313">
        <v>0</v>
      </c>
      <c r="F172" s="314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81">
        <v>1</v>
      </c>
      <c r="D173" s="81" t="s">
        <v>71</v>
      </c>
      <c r="E173" s="313">
        <v>0</v>
      </c>
      <c r="F173" s="314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504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504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504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81">
        <v>0</v>
      </c>
      <c r="D177" s="81" t="s">
        <v>71</v>
      </c>
      <c r="E177" s="313">
        <v>0</v>
      </c>
      <c r="F177" s="314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81">
        <v>0</v>
      </c>
      <c r="D178" s="81" t="s">
        <v>71</v>
      </c>
      <c r="E178" s="313">
        <v>0</v>
      </c>
      <c r="F178" s="314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81">
        <v>4</v>
      </c>
      <c r="D179" s="81" t="s">
        <v>71</v>
      </c>
      <c r="E179" s="313">
        <v>0</v>
      </c>
      <c r="F179" s="314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81">
        <v>0</v>
      </c>
      <c r="D180" s="81" t="s">
        <v>52</v>
      </c>
      <c r="E180" s="313">
        <v>0</v>
      </c>
      <c r="F180" s="314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81">
        <v>0</v>
      </c>
      <c r="D181" s="81" t="s">
        <v>52</v>
      </c>
      <c r="E181" s="313">
        <v>0</v>
      </c>
      <c r="F181" s="314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81">
        <v>30</v>
      </c>
      <c r="D182" s="81" t="s">
        <v>71</v>
      </c>
      <c r="E182" s="313">
        <v>0</v>
      </c>
      <c r="F182" s="314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81">
        <v>30</v>
      </c>
      <c r="D183" s="81" t="s">
        <v>52</v>
      </c>
      <c r="E183" s="313">
        <v>0</v>
      </c>
      <c r="F183" s="314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81">
        <v>0</v>
      </c>
      <c r="D184" s="81" t="s">
        <v>52</v>
      </c>
      <c r="E184" s="313">
        <v>0</v>
      </c>
      <c r="F184" s="314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81">
        <v>0</v>
      </c>
      <c r="D185" s="81" t="s">
        <v>52</v>
      </c>
      <c r="E185" s="313">
        <v>0</v>
      </c>
      <c r="F185" s="314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81">
        <v>0</v>
      </c>
      <c r="D186" s="81" t="s">
        <v>52</v>
      </c>
      <c r="E186" s="313">
        <v>0</v>
      </c>
      <c r="F186" s="314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81">
        <v>0</v>
      </c>
      <c r="D187" s="81" t="s">
        <v>52</v>
      </c>
      <c r="E187" s="313">
        <v>0</v>
      </c>
      <c r="F187" s="314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81">
        <v>1</v>
      </c>
      <c r="D188" s="81" t="s">
        <v>52</v>
      </c>
      <c r="E188" s="313">
        <v>0</v>
      </c>
      <c r="F188" s="314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81">
        <v>1</v>
      </c>
      <c r="D189" s="81" t="s">
        <v>71</v>
      </c>
      <c r="E189" s="313">
        <v>0</v>
      </c>
      <c r="F189" s="314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81">
        <v>0</v>
      </c>
      <c r="D190" s="81" t="s">
        <v>52</v>
      </c>
      <c r="E190" s="313">
        <v>0</v>
      </c>
      <c r="F190" s="314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81">
        <v>10</v>
      </c>
      <c r="D191" s="81" t="s">
        <v>52</v>
      </c>
      <c r="E191" s="313">
        <v>0</v>
      </c>
      <c r="F191" s="314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81">
        <v>10</v>
      </c>
      <c r="D192" s="81" t="s">
        <v>71</v>
      </c>
      <c r="E192" s="313">
        <v>0</v>
      </c>
      <c r="F192" s="314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81">
        <v>0</v>
      </c>
      <c r="D193" s="81" t="s">
        <v>52</v>
      </c>
      <c r="E193" s="313">
        <v>0</v>
      </c>
      <c r="F193" s="314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81">
        <v>0</v>
      </c>
      <c r="D194" s="81" t="s">
        <v>52</v>
      </c>
      <c r="E194" s="313">
        <v>0</v>
      </c>
      <c r="F194" s="314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503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503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503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503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81">
        <v>1</v>
      </c>
      <c r="D199" s="81" t="s">
        <v>71</v>
      </c>
      <c r="E199" s="313">
        <v>0</v>
      </c>
      <c r="F199" s="314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81">
        <v>10</v>
      </c>
      <c r="D200" s="81" t="s">
        <v>71</v>
      </c>
      <c r="E200" s="313">
        <v>0</v>
      </c>
      <c r="F200" s="314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81">
        <v>5</v>
      </c>
      <c r="D201" s="81" t="s">
        <v>71</v>
      </c>
      <c r="E201" s="313">
        <v>0</v>
      </c>
      <c r="F201" s="314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81">
        <v>5</v>
      </c>
      <c r="D202" s="81" t="s">
        <v>71</v>
      </c>
      <c r="E202" s="313">
        <v>0</v>
      </c>
      <c r="F202" s="314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81">
        <v>5</v>
      </c>
      <c r="D203" s="81" t="s">
        <v>71</v>
      </c>
      <c r="E203" s="313">
        <v>0</v>
      </c>
      <c r="F203" s="314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81">
        <v>10</v>
      </c>
      <c r="D204" s="81" t="s">
        <v>71</v>
      </c>
      <c r="E204" s="313">
        <v>0</v>
      </c>
      <c r="F204" s="314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81">
        <v>0</v>
      </c>
      <c r="D205" s="81" t="s">
        <v>71</v>
      </c>
      <c r="E205" s="313">
        <v>0</v>
      </c>
      <c r="F205" s="314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81">
        <v>20</v>
      </c>
      <c r="D206" s="81" t="s">
        <v>71</v>
      </c>
      <c r="E206" s="313">
        <v>0</v>
      </c>
      <c r="F206" s="314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81">
        <v>20</v>
      </c>
      <c r="D207" s="81" t="s">
        <v>52</v>
      </c>
      <c r="E207" s="313">
        <v>0</v>
      </c>
      <c r="F207" s="314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81">
        <v>60</v>
      </c>
      <c r="D208" s="81" t="s">
        <v>71</v>
      </c>
      <c r="E208" s="313">
        <v>0</v>
      </c>
      <c r="F208" s="314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81">
        <v>1</v>
      </c>
      <c r="D209" s="81" t="s">
        <v>71</v>
      </c>
      <c r="E209" s="313">
        <v>0</v>
      </c>
      <c r="F209" s="314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81">
        <v>120</v>
      </c>
      <c r="D210" s="81" t="s">
        <v>71</v>
      </c>
      <c r="E210" s="313">
        <v>0</v>
      </c>
      <c r="F210" s="314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81">
        <v>1</v>
      </c>
      <c r="D211" s="322" t="s">
        <v>71</v>
      </c>
      <c r="E211" s="313">
        <v>0</v>
      </c>
      <c r="F211" s="314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81">
        <v>5</v>
      </c>
      <c r="D212" s="81" t="s">
        <v>14</v>
      </c>
      <c r="E212" s="313">
        <v>0</v>
      </c>
      <c r="F212" s="314">
        <f t="shared" ref="F212:F272" si="8">C212*E212</f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81">
        <v>1</v>
      </c>
      <c r="D213" s="81" t="s">
        <v>71</v>
      </c>
      <c r="E213" s="313">
        <v>0</v>
      </c>
      <c r="F213" s="314">
        <f t="shared" si="8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81">
        <v>1</v>
      </c>
      <c r="D214" s="81" t="s">
        <v>71</v>
      </c>
      <c r="E214" s="313">
        <v>0</v>
      </c>
      <c r="F214" s="314">
        <f t="shared" si="8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81">
        <v>1</v>
      </c>
      <c r="D215" s="81" t="s">
        <v>71</v>
      </c>
      <c r="E215" s="313">
        <v>0</v>
      </c>
      <c r="F215" s="314">
        <f t="shared" si="8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81">
        <v>24</v>
      </c>
      <c r="D216" s="81" t="s">
        <v>71</v>
      </c>
      <c r="E216" s="313">
        <v>0</v>
      </c>
      <c r="F216" s="314">
        <f t="shared" si="8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81">
        <v>1</v>
      </c>
      <c r="D217" s="81" t="s">
        <v>52</v>
      </c>
      <c r="E217" s="313">
        <v>0</v>
      </c>
      <c r="F217" s="314">
        <f t="shared" si="8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81">
        <v>30</v>
      </c>
      <c r="D218" s="81" t="s">
        <v>71</v>
      </c>
      <c r="E218" s="313">
        <v>0</v>
      </c>
      <c r="F218" s="314">
        <f t="shared" si="8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81">
        <v>100</v>
      </c>
      <c r="D219" s="81" t="s">
        <v>52</v>
      </c>
      <c r="E219" s="313">
        <v>0</v>
      </c>
      <c r="F219" s="314">
        <f t="shared" si="8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81">
        <v>0</v>
      </c>
      <c r="D220" s="81" t="s">
        <v>52</v>
      </c>
      <c r="E220" s="313">
        <v>0</v>
      </c>
      <c r="F220" s="314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81">
        <v>0</v>
      </c>
      <c r="D221" s="81" t="s">
        <v>71</v>
      </c>
      <c r="E221" s="313">
        <v>0</v>
      </c>
      <c r="F221" s="314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81">
        <v>0</v>
      </c>
      <c r="D222" s="81" t="s">
        <v>17</v>
      </c>
      <c r="E222" s="313">
        <v>0</v>
      </c>
      <c r="F222" s="314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81">
        <v>1</v>
      </c>
      <c r="D223" s="81" t="s">
        <v>71</v>
      </c>
      <c r="E223" s="313">
        <v>0</v>
      </c>
      <c r="F223" s="314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81">
        <v>0</v>
      </c>
      <c r="D224" s="81" t="s">
        <v>71</v>
      </c>
      <c r="E224" s="313">
        <v>0</v>
      </c>
      <c r="F224" s="314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81">
        <v>0</v>
      </c>
      <c r="D225" s="315" t="s">
        <v>71</v>
      </c>
      <c r="E225" s="313">
        <v>0</v>
      </c>
      <c r="F225" s="318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81">
        <v>0</v>
      </c>
      <c r="D226" s="81" t="s">
        <v>52</v>
      </c>
      <c r="E226" s="313">
        <v>0</v>
      </c>
      <c r="F226" s="314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81">
        <v>120</v>
      </c>
      <c r="D227" s="81" t="s">
        <v>187</v>
      </c>
      <c r="E227" s="313">
        <v>0</v>
      </c>
      <c r="F227" s="314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81">
        <v>40</v>
      </c>
      <c r="D228" s="81" t="s">
        <v>14</v>
      </c>
      <c r="E228" s="313">
        <v>0</v>
      </c>
      <c r="F228" s="314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81">
        <v>1</v>
      </c>
      <c r="D229" s="81" t="s">
        <v>17</v>
      </c>
      <c r="E229" s="313">
        <v>0</v>
      </c>
      <c r="F229" s="314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81">
        <v>0</v>
      </c>
      <c r="D230" s="81" t="s">
        <v>71</v>
      </c>
      <c r="E230" s="313">
        <v>0</v>
      </c>
      <c r="F230" s="314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81">
        <v>0</v>
      </c>
      <c r="D231" s="81" t="s">
        <v>52</v>
      </c>
      <c r="E231" s="313">
        <v>0</v>
      </c>
      <c r="F231" s="314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81">
        <v>0</v>
      </c>
      <c r="D232" s="81" t="s">
        <v>71</v>
      </c>
      <c r="E232" s="313">
        <v>0</v>
      </c>
      <c r="F232" s="314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81">
        <v>0</v>
      </c>
      <c r="D233" s="81" t="s">
        <v>71</v>
      </c>
      <c r="E233" s="313">
        <v>0</v>
      </c>
      <c r="F233" s="314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81">
        <v>0</v>
      </c>
      <c r="D234" s="81" t="s">
        <v>71</v>
      </c>
      <c r="E234" s="313">
        <v>0</v>
      </c>
      <c r="F234" s="314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81">
        <v>10</v>
      </c>
      <c r="D235" s="81" t="s">
        <v>52</v>
      </c>
      <c r="E235" s="313">
        <v>0</v>
      </c>
      <c r="F235" s="314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81">
        <v>0</v>
      </c>
      <c r="D236" s="81" t="s">
        <v>52</v>
      </c>
      <c r="E236" s="313">
        <v>0</v>
      </c>
      <c r="F236" s="314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81">
        <v>0</v>
      </c>
      <c r="D237" s="81" t="s">
        <v>17</v>
      </c>
      <c r="E237" s="313">
        <v>0</v>
      </c>
      <c r="F237" s="314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81">
        <v>0</v>
      </c>
      <c r="D238" s="81" t="s">
        <v>17</v>
      </c>
      <c r="E238" s="313">
        <v>0</v>
      </c>
      <c r="F238" s="314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81">
        <v>0</v>
      </c>
      <c r="D239" s="81" t="s">
        <v>14</v>
      </c>
      <c r="E239" s="313">
        <v>0</v>
      </c>
      <c r="F239" s="314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81">
        <v>0</v>
      </c>
      <c r="D240" s="81" t="s">
        <v>71</v>
      </c>
      <c r="E240" s="313">
        <v>0</v>
      </c>
      <c r="F240" s="314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81">
        <v>0</v>
      </c>
      <c r="D241" s="321" t="s">
        <v>71</v>
      </c>
      <c r="E241" s="313">
        <v>0</v>
      </c>
      <c r="F241" s="314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81">
        <v>0</v>
      </c>
      <c r="D242" s="81" t="s">
        <v>52</v>
      </c>
      <c r="E242" s="313">
        <v>0</v>
      </c>
      <c r="F242" s="314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81">
        <v>0</v>
      </c>
      <c r="D243" s="81" t="s">
        <v>14</v>
      </c>
      <c r="E243" s="313">
        <v>0</v>
      </c>
      <c r="F243" s="314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81">
        <v>0</v>
      </c>
      <c r="D244" s="81" t="s">
        <v>71</v>
      </c>
      <c r="E244" s="313">
        <v>0</v>
      </c>
      <c r="F244" s="314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81">
        <v>0</v>
      </c>
      <c r="D245" s="81" t="s">
        <v>14</v>
      </c>
      <c r="E245" s="313">
        <v>0</v>
      </c>
      <c r="F245" s="314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81">
        <v>0</v>
      </c>
      <c r="D246" s="81" t="s">
        <v>71</v>
      </c>
      <c r="E246" s="313">
        <v>0</v>
      </c>
      <c r="F246" s="314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81">
        <v>0</v>
      </c>
      <c r="D247" s="81" t="s">
        <v>14</v>
      </c>
      <c r="E247" s="313">
        <v>0</v>
      </c>
      <c r="F247" s="314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81">
        <v>0</v>
      </c>
      <c r="D248" s="81" t="s">
        <v>71</v>
      </c>
      <c r="E248" s="313">
        <v>0</v>
      </c>
      <c r="F248" s="314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81">
        <v>30</v>
      </c>
      <c r="D249" s="81" t="s">
        <v>14</v>
      </c>
      <c r="E249" s="313">
        <v>0</v>
      </c>
      <c r="F249" s="314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81">
        <v>2</v>
      </c>
      <c r="D250" s="81" t="s">
        <v>71</v>
      </c>
      <c r="E250" s="313">
        <v>0</v>
      </c>
      <c r="F250" s="314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81">
        <v>0</v>
      </c>
      <c r="D251" s="81" t="s">
        <v>71</v>
      </c>
      <c r="E251" s="313">
        <v>0</v>
      </c>
      <c r="F251" s="314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81">
        <v>1</v>
      </c>
      <c r="D252" s="81" t="s">
        <v>71</v>
      </c>
      <c r="E252" s="313">
        <v>0</v>
      </c>
      <c r="F252" s="314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81">
        <v>20</v>
      </c>
      <c r="D253" s="81" t="s">
        <v>71</v>
      </c>
      <c r="E253" s="313">
        <v>0</v>
      </c>
      <c r="F253" s="314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81">
        <v>5</v>
      </c>
      <c r="D254" s="315" t="s">
        <v>71</v>
      </c>
      <c r="E254" s="313">
        <v>0</v>
      </c>
      <c r="F254" s="318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81">
        <v>1</v>
      </c>
      <c r="D255" s="315" t="s">
        <v>71</v>
      </c>
      <c r="E255" s="313">
        <v>0</v>
      </c>
      <c r="F255" s="318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81">
        <v>1</v>
      </c>
      <c r="D256" s="81" t="s">
        <v>71</v>
      </c>
      <c r="E256" s="313">
        <v>0</v>
      </c>
      <c r="F256" s="314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81">
        <v>0</v>
      </c>
      <c r="D257" s="81" t="s">
        <v>71</v>
      </c>
      <c r="E257" s="313">
        <v>0</v>
      </c>
      <c r="F257" s="314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81">
        <v>0</v>
      </c>
      <c r="D258" s="81" t="s">
        <v>71</v>
      </c>
      <c r="E258" s="313">
        <v>0</v>
      </c>
      <c r="F258" s="314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81">
        <v>0</v>
      </c>
      <c r="D259" s="81" t="s">
        <v>71</v>
      </c>
      <c r="E259" s="313">
        <v>0</v>
      </c>
      <c r="F259" s="314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81">
        <v>60</v>
      </c>
      <c r="D260" s="81" t="s">
        <v>71</v>
      </c>
      <c r="E260" s="313">
        <v>0</v>
      </c>
      <c r="F260" s="314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81">
        <v>1</v>
      </c>
      <c r="D261" s="81" t="s">
        <v>71</v>
      </c>
      <c r="E261" s="313">
        <v>0</v>
      </c>
      <c r="F261" s="314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81">
        <v>0</v>
      </c>
      <c r="D262" s="81" t="s">
        <v>71</v>
      </c>
      <c r="E262" s="313">
        <v>0</v>
      </c>
      <c r="F262" s="314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81">
        <v>0</v>
      </c>
      <c r="D263" s="81" t="s">
        <v>71</v>
      </c>
      <c r="E263" s="313">
        <v>0</v>
      </c>
      <c r="F263" s="314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81">
        <v>10</v>
      </c>
      <c r="D264" s="81" t="s">
        <v>71</v>
      </c>
      <c r="E264" s="313">
        <v>0</v>
      </c>
      <c r="F264" s="314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81">
        <v>1</v>
      </c>
      <c r="D265" s="81" t="s">
        <v>71</v>
      </c>
      <c r="E265" s="313">
        <v>0</v>
      </c>
      <c r="F265" s="314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81">
        <v>50</v>
      </c>
      <c r="D266" s="81" t="s">
        <v>14</v>
      </c>
      <c r="E266" s="313">
        <v>0</v>
      </c>
      <c r="F266" s="314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81">
        <v>1</v>
      </c>
      <c r="D267" s="81" t="s">
        <v>14</v>
      </c>
      <c r="E267" s="313">
        <v>0</v>
      </c>
      <c r="F267" s="314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81">
        <v>10</v>
      </c>
      <c r="D268" s="81" t="s">
        <v>71</v>
      </c>
      <c r="E268" s="313">
        <v>0</v>
      </c>
      <c r="F268" s="314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81">
        <v>0</v>
      </c>
      <c r="D269" s="81" t="s">
        <v>71</v>
      </c>
      <c r="E269" s="313">
        <v>0</v>
      </c>
      <c r="F269" s="314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81">
        <v>2</v>
      </c>
      <c r="D270" s="81" t="s">
        <v>187</v>
      </c>
      <c r="E270" s="313">
        <v>0</v>
      </c>
      <c r="F270" s="314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81">
        <v>10</v>
      </c>
      <c r="D271" s="81" t="s">
        <v>71</v>
      </c>
      <c r="E271" s="313">
        <v>0</v>
      </c>
      <c r="F271" s="314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81">
        <v>0</v>
      </c>
      <c r="D272" s="81" t="s">
        <v>14</v>
      </c>
      <c r="E272" s="313">
        <v>0</v>
      </c>
      <c r="F272" s="314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81">
        <v>0</v>
      </c>
      <c r="D273" s="81" t="s">
        <v>14</v>
      </c>
      <c r="E273" s="313">
        <v>0</v>
      </c>
      <c r="F273" s="314">
        <f t="shared" ref="F273:F324" si="9">C273*E273</f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81">
        <v>1</v>
      </c>
      <c r="D274" s="81" t="s">
        <v>52</v>
      </c>
      <c r="E274" s="313">
        <v>0</v>
      </c>
      <c r="F274" s="314">
        <f t="shared" si="9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81">
        <v>0</v>
      </c>
      <c r="D275" s="321" t="s">
        <v>14</v>
      </c>
      <c r="E275" s="313">
        <v>0</v>
      </c>
      <c r="F275" s="314">
        <f t="shared" si="9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81">
        <v>1</v>
      </c>
      <c r="D276" s="321" t="s">
        <v>71</v>
      </c>
      <c r="E276" s="313">
        <v>0</v>
      </c>
      <c r="F276" s="314">
        <f t="shared" si="9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81">
        <v>1</v>
      </c>
      <c r="D277" s="81" t="s">
        <v>52</v>
      </c>
      <c r="E277" s="313">
        <v>0</v>
      </c>
      <c r="F277" s="314">
        <f t="shared" si="9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81">
        <v>1</v>
      </c>
      <c r="D278" s="315" t="s">
        <v>71</v>
      </c>
      <c r="E278" s="313">
        <v>0</v>
      </c>
      <c r="F278" s="318">
        <f t="shared" si="9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81">
        <v>0</v>
      </c>
      <c r="D279" s="81" t="s">
        <v>52</v>
      </c>
      <c r="E279" s="313">
        <v>0</v>
      </c>
      <c r="F279" s="314">
        <f t="shared" si="9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81">
        <v>0</v>
      </c>
      <c r="D280" s="81" t="s">
        <v>52</v>
      </c>
      <c r="E280" s="313">
        <v>0</v>
      </c>
      <c r="F280" s="314">
        <f t="shared" si="9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81">
        <v>5</v>
      </c>
      <c r="D281" s="246" t="s">
        <v>52</v>
      </c>
      <c r="E281" s="313">
        <v>0</v>
      </c>
      <c r="F281" s="314">
        <f t="shared" si="9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81">
        <v>0</v>
      </c>
      <c r="D282" s="81" t="s">
        <v>71</v>
      </c>
      <c r="E282" s="313">
        <v>0</v>
      </c>
      <c r="F282" s="314">
        <f t="shared" si="9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81">
        <v>0</v>
      </c>
      <c r="D283" s="81" t="s">
        <v>52</v>
      </c>
      <c r="E283" s="313">
        <v>0</v>
      </c>
      <c r="F283" s="314">
        <f t="shared" si="9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81">
        <v>1200</v>
      </c>
      <c r="D284" s="81" t="s">
        <v>71</v>
      </c>
      <c r="E284" s="313">
        <v>0</v>
      </c>
      <c r="F284" s="314">
        <f t="shared" si="9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81">
        <v>100</v>
      </c>
      <c r="D285" s="81" t="s">
        <v>71</v>
      </c>
      <c r="E285" s="313">
        <v>0</v>
      </c>
      <c r="F285" s="314">
        <f t="shared" si="9"/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81">
        <v>1</v>
      </c>
      <c r="D286" s="81" t="s">
        <v>71</v>
      </c>
      <c r="E286" s="313">
        <v>0</v>
      </c>
      <c r="F286" s="314">
        <f t="shared" si="9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81">
        <v>1</v>
      </c>
      <c r="D287" s="323" t="s">
        <v>71</v>
      </c>
      <c r="E287" s="313">
        <v>0</v>
      </c>
      <c r="F287" s="318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81">
        <v>100</v>
      </c>
      <c r="D288" s="81" t="s">
        <v>52</v>
      </c>
      <c r="E288" s="313">
        <v>0</v>
      </c>
      <c r="F288" s="314">
        <f t="shared" si="9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81">
        <v>0</v>
      </c>
      <c r="D289" s="81" t="s">
        <v>71</v>
      </c>
      <c r="E289" s="313">
        <v>0</v>
      </c>
      <c r="F289" s="314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81">
        <v>0</v>
      </c>
      <c r="D290" s="81" t="s">
        <v>52</v>
      </c>
      <c r="E290" s="313">
        <v>0</v>
      </c>
      <c r="F290" s="314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503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503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81">
        <v>70</v>
      </c>
      <c r="D293" s="81" t="s">
        <v>187</v>
      </c>
      <c r="E293" s="313">
        <v>0</v>
      </c>
      <c r="F293" s="314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81">
        <v>0</v>
      </c>
      <c r="D294" s="81" t="s">
        <v>52</v>
      </c>
      <c r="E294" s="313">
        <v>0</v>
      </c>
      <c r="F294" s="314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81">
        <v>1</v>
      </c>
      <c r="D295" s="81" t="s">
        <v>71</v>
      </c>
      <c r="E295" s="313">
        <v>0</v>
      </c>
      <c r="F295" s="314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81">
        <v>1</v>
      </c>
      <c r="D296" s="81" t="s">
        <v>14</v>
      </c>
      <c r="E296" s="313">
        <v>0</v>
      </c>
      <c r="F296" s="314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81">
        <v>0</v>
      </c>
      <c r="D297" s="81" t="s">
        <v>52</v>
      </c>
      <c r="E297" s="313">
        <v>0</v>
      </c>
      <c r="F297" s="314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81">
        <v>1</v>
      </c>
      <c r="D298" s="323" t="s">
        <v>71</v>
      </c>
      <c r="E298" s="313">
        <v>0</v>
      </c>
      <c r="F298" s="318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81">
        <v>1</v>
      </c>
      <c r="D299" s="81" t="s">
        <v>52</v>
      </c>
      <c r="E299" s="313">
        <v>0</v>
      </c>
      <c r="F299" s="314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81">
        <v>0</v>
      </c>
      <c r="D300" s="81" t="s">
        <v>71</v>
      </c>
      <c r="E300" s="313">
        <v>0</v>
      </c>
      <c r="F300" s="314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81">
        <v>0</v>
      </c>
      <c r="D301" s="81" t="s">
        <v>71</v>
      </c>
      <c r="E301" s="313">
        <v>0</v>
      </c>
      <c r="F301" s="314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81">
        <v>0</v>
      </c>
      <c r="D302" s="324" t="s">
        <v>52</v>
      </c>
      <c r="E302" s="313">
        <v>0</v>
      </c>
      <c r="F302" s="314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81">
        <v>10</v>
      </c>
      <c r="D303" s="324" t="s">
        <v>52</v>
      </c>
      <c r="E303" s="313">
        <v>0</v>
      </c>
      <c r="F303" s="314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81">
        <v>1</v>
      </c>
      <c r="D304" s="321" t="s">
        <v>197</v>
      </c>
      <c r="E304" s="313">
        <v>0</v>
      </c>
      <c r="F304" s="314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81">
        <v>1</v>
      </c>
      <c r="D305" s="81" t="s">
        <v>14</v>
      </c>
      <c r="E305" s="313">
        <v>0</v>
      </c>
      <c r="F305" s="314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81">
        <v>1</v>
      </c>
      <c r="D306" s="321" t="s">
        <v>197</v>
      </c>
      <c r="E306" s="313">
        <v>0</v>
      </c>
      <c r="F306" s="314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81">
        <v>0</v>
      </c>
      <c r="D307" s="81" t="s">
        <v>52</v>
      </c>
      <c r="E307" s="313">
        <v>0</v>
      </c>
      <c r="F307" s="314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81">
        <v>20</v>
      </c>
      <c r="D308" s="81" t="s">
        <v>52</v>
      </c>
      <c r="E308" s="313">
        <v>0</v>
      </c>
      <c r="F308" s="314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81">
        <v>20</v>
      </c>
      <c r="D309" s="321" t="s">
        <v>71</v>
      </c>
      <c r="E309" s="313">
        <v>0</v>
      </c>
      <c r="F309" s="314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81">
        <v>20</v>
      </c>
      <c r="D310" s="81" t="s">
        <v>52</v>
      </c>
      <c r="E310" s="313">
        <v>0</v>
      </c>
      <c r="F310" s="314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81">
        <v>0</v>
      </c>
      <c r="D311" s="81" t="s">
        <v>71</v>
      </c>
      <c r="E311" s="313">
        <v>0</v>
      </c>
      <c r="F311" s="314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81">
        <v>1</v>
      </c>
      <c r="D312" s="81" t="s">
        <v>71</v>
      </c>
      <c r="E312" s="313">
        <v>0</v>
      </c>
      <c r="F312" s="314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81">
        <v>1</v>
      </c>
      <c r="D313" s="81" t="s">
        <v>52</v>
      </c>
      <c r="E313" s="313">
        <v>0</v>
      </c>
      <c r="F313" s="314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81">
        <v>0</v>
      </c>
      <c r="D314" s="321" t="s">
        <v>52</v>
      </c>
      <c r="E314" s="313">
        <v>0</v>
      </c>
      <c r="F314" s="314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81">
        <v>10</v>
      </c>
      <c r="D315" s="81" t="s">
        <v>52</v>
      </c>
      <c r="E315" s="313">
        <v>0</v>
      </c>
      <c r="F315" s="314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81">
        <v>1</v>
      </c>
      <c r="D316" s="315" t="s">
        <v>71</v>
      </c>
      <c r="E316" s="313">
        <v>0</v>
      </c>
      <c r="F316" s="318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81">
        <v>1</v>
      </c>
      <c r="D317" s="81" t="s">
        <v>52</v>
      </c>
      <c r="E317" s="313">
        <v>0</v>
      </c>
      <c r="F317" s="314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81">
        <v>10</v>
      </c>
      <c r="D318" s="81" t="s">
        <v>71</v>
      </c>
      <c r="E318" s="313">
        <v>0</v>
      </c>
      <c r="F318" s="314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81">
        <v>1</v>
      </c>
      <c r="D319" s="325" t="s">
        <v>71</v>
      </c>
      <c r="E319" s="313">
        <v>0</v>
      </c>
      <c r="F319" s="314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81"/>
      <c r="D320" s="81" t="s">
        <v>71</v>
      </c>
      <c r="E320" s="313">
        <v>0</v>
      </c>
      <c r="F320" s="314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81">
        <v>20</v>
      </c>
      <c r="D321" s="81" t="s">
        <v>71</v>
      </c>
      <c r="E321" s="313">
        <v>0</v>
      </c>
      <c r="F321" s="314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81">
        <v>0</v>
      </c>
      <c r="D322" s="81" t="s">
        <v>71</v>
      </c>
      <c r="E322" s="313">
        <v>0</v>
      </c>
      <c r="F322" s="314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81">
        <v>0</v>
      </c>
      <c r="D323" s="246" t="s">
        <v>52</v>
      </c>
      <c r="E323" s="313">
        <v>0</v>
      </c>
      <c r="F323" s="314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420" t="s">
        <v>525</v>
      </c>
      <c r="C324" s="322">
        <v>1</v>
      </c>
      <c r="D324" s="330" t="s">
        <v>71</v>
      </c>
      <c r="E324" s="313">
        <v>0</v>
      </c>
      <c r="F324" s="326">
        <f t="shared" si="9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503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503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503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81">
        <v>1</v>
      </c>
      <c r="D332" s="81" t="s">
        <v>14</v>
      </c>
      <c r="E332" s="327">
        <v>0</v>
      </c>
      <c r="F332" s="314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81">
        <v>70</v>
      </c>
      <c r="D333" s="81" t="s">
        <v>14</v>
      </c>
      <c r="E333" s="327">
        <v>0</v>
      </c>
      <c r="F333" s="314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81">
        <v>0</v>
      </c>
      <c r="D334" s="328" t="s">
        <v>14</v>
      </c>
      <c r="E334" s="327">
        <v>0</v>
      </c>
      <c r="F334" s="314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81">
        <v>0</v>
      </c>
      <c r="D335" s="81" t="s">
        <v>14</v>
      </c>
      <c r="E335" s="327">
        <v>0</v>
      </c>
      <c r="F335" s="314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81">
        <v>1</v>
      </c>
      <c r="D336" s="81" t="s">
        <v>14</v>
      </c>
      <c r="E336" s="327">
        <v>0</v>
      </c>
      <c r="F336" s="314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81">
        <v>1</v>
      </c>
      <c r="D337" s="81" t="s">
        <v>14</v>
      </c>
      <c r="E337" s="327">
        <v>0</v>
      </c>
      <c r="F337" s="314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81">
        <v>1</v>
      </c>
      <c r="D338" s="81" t="s">
        <v>14</v>
      </c>
      <c r="E338" s="327">
        <v>0</v>
      </c>
      <c r="F338" s="314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81">
        <v>0</v>
      </c>
      <c r="D339" s="81" t="s">
        <v>14</v>
      </c>
      <c r="E339" s="327">
        <v>0</v>
      </c>
      <c r="F339" s="314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81">
        <v>0</v>
      </c>
      <c r="D340" s="81" t="s">
        <v>17</v>
      </c>
      <c r="E340" s="327">
        <v>0</v>
      </c>
      <c r="F340" s="314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81">
        <v>0</v>
      </c>
      <c r="D341" s="81" t="s">
        <v>17</v>
      </c>
      <c r="E341" s="327">
        <v>0</v>
      </c>
      <c r="F341" s="314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81">
        <v>0</v>
      </c>
      <c r="D342" s="81" t="s">
        <v>14</v>
      </c>
      <c r="E342" s="327">
        <v>0</v>
      </c>
      <c r="F342" s="314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81">
        <v>0</v>
      </c>
      <c r="D343" s="81" t="s">
        <v>14</v>
      </c>
      <c r="E343" s="327">
        <v>0</v>
      </c>
      <c r="F343" s="314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81">
        <v>80</v>
      </c>
      <c r="D344" s="81" t="s">
        <v>14</v>
      </c>
      <c r="E344" s="327">
        <v>0</v>
      </c>
      <c r="F344" s="314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81">
        <v>0</v>
      </c>
      <c r="D345" s="81" t="s">
        <v>14</v>
      </c>
      <c r="E345" s="327">
        <v>0</v>
      </c>
      <c r="F345" s="314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81">
        <v>1</v>
      </c>
      <c r="D346" s="81" t="s">
        <v>14</v>
      </c>
      <c r="E346" s="327">
        <v>0</v>
      </c>
      <c r="F346" s="314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81">
        <v>20</v>
      </c>
      <c r="D347" s="81" t="s">
        <v>14</v>
      </c>
      <c r="E347" s="327">
        <v>0</v>
      </c>
      <c r="F347" s="314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81">
        <v>0</v>
      </c>
      <c r="D348" s="81" t="s">
        <v>14</v>
      </c>
      <c r="E348" s="327">
        <v>0</v>
      </c>
      <c r="F348" s="314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81">
        <v>1</v>
      </c>
      <c r="D349" s="81" t="s">
        <v>14</v>
      </c>
      <c r="E349" s="327">
        <v>0</v>
      </c>
      <c r="F349" s="314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81">
        <v>0</v>
      </c>
      <c r="D350" s="81" t="s">
        <v>14</v>
      </c>
      <c r="E350" s="327">
        <v>0</v>
      </c>
      <c r="F350" s="314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81">
        <v>0</v>
      </c>
      <c r="D351" s="81" t="s">
        <v>14</v>
      </c>
      <c r="E351" s="327">
        <v>0</v>
      </c>
      <c r="F351" s="314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81">
        <v>1</v>
      </c>
      <c r="D352" s="81" t="s">
        <v>14</v>
      </c>
      <c r="E352" s="327">
        <v>0</v>
      </c>
      <c r="F352" s="314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81">
        <v>1</v>
      </c>
      <c r="D353" s="81" t="s">
        <v>14</v>
      </c>
      <c r="E353" s="327">
        <v>0</v>
      </c>
      <c r="F353" s="314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81">
        <v>0</v>
      </c>
      <c r="D354" s="81" t="s">
        <v>14</v>
      </c>
      <c r="E354" s="327">
        <v>0</v>
      </c>
      <c r="F354" s="314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81">
        <v>0</v>
      </c>
      <c r="D355" s="81" t="s">
        <v>14</v>
      </c>
      <c r="E355" s="327">
        <v>0</v>
      </c>
      <c r="F355" s="314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81">
        <v>1</v>
      </c>
      <c r="D356" s="81" t="s">
        <v>14</v>
      </c>
      <c r="E356" s="327">
        <v>0</v>
      </c>
      <c r="F356" s="314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81">
        <v>0</v>
      </c>
      <c r="D357" s="81" t="s">
        <v>17</v>
      </c>
      <c r="E357" s="327">
        <v>0</v>
      </c>
      <c r="F357" s="314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81">
        <v>50</v>
      </c>
      <c r="D358" s="81" t="s">
        <v>14</v>
      </c>
      <c r="E358" s="327">
        <v>0</v>
      </c>
      <c r="F358" s="314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81">
        <v>40</v>
      </c>
      <c r="D359" s="81" t="s">
        <v>14</v>
      </c>
      <c r="E359" s="327">
        <v>0</v>
      </c>
      <c r="F359" s="314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81">
        <v>20</v>
      </c>
      <c r="D360" s="81" t="s">
        <v>17</v>
      </c>
      <c r="E360" s="327">
        <v>0</v>
      </c>
      <c r="F360" s="314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81">
        <v>20</v>
      </c>
      <c r="D361" s="81" t="s">
        <v>14</v>
      </c>
      <c r="E361" s="327">
        <v>0</v>
      </c>
      <c r="F361" s="314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81">
        <v>0</v>
      </c>
      <c r="D362" s="81" t="s">
        <v>14</v>
      </c>
      <c r="E362" s="327">
        <v>0</v>
      </c>
      <c r="F362" s="314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81">
        <v>60</v>
      </c>
      <c r="D363" s="81" t="s">
        <v>14</v>
      </c>
      <c r="E363" s="327">
        <v>0</v>
      </c>
      <c r="F363" s="314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81">
        <v>0</v>
      </c>
      <c r="D364" s="81" t="s">
        <v>14</v>
      </c>
      <c r="E364" s="327">
        <v>0</v>
      </c>
      <c r="F364" s="314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81">
        <v>0</v>
      </c>
      <c r="D365" s="81" t="s">
        <v>14</v>
      </c>
      <c r="E365" s="327">
        <v>0</v>
      </c>
      <c r="F365" s="314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81">
        <v>1</v>
      </c>
      <c r="D366" s="81" t="s">
        <v>14</v>
      </c>
      <c r="E366" s="327">
        <v>0</v>
      </c>
      <c r="F366" s="314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81">
        <v>1</v>
      </c>
      <c r="D367" s="324" t="s">
        <v>17</v>
      </c>
      <c r="E367" s="327">
        <v>0</v>
      </c>
      <c r="F367" s="314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81">
        <v>0</v>
      </c>
      <c r="D368" s="81" t="s">
        <v>14</v>
      </c>
      <c r="E368" s="327">
        <v>0</v>
      </c>
      <c r="F368" s="314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81">
        <v>20</v>
      </c>
      <c r="D369" s="81" t="s">
        <v>14</v>
      </c>
      <c r="E369" s="327">
        <v>0</v>
      </c>
      <c r="F369" s="314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81">
        <v>70</v>
      </c>
      <c r="D370" s="81" t="s">
        <v>14</v>
      </c>
      <c r="E370" s="327">
        <v>0</v>
      </c>
      <c r="F370" s="314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81">
        <v>1</v>
      </c>
      <c r="D371" s="81" t="s">
        <v>52</v>
      </c>
      <c r="E371" s="327">
        <v>0</v>
      </c>
      <c r="F371" s="314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81">
        <v>0</v>
      </c>
      <c r="D372" s="81" t="s">
        <v>14</v>
      </c>
      <c r="E372" s="327">
        <v>0</v>
      </c>
      <c r="F372" s="314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81">
        <v>0</v>
      </c>
      <c r="D373" s="81" t="s">
        <v>14</v>
      </c>
      <c r="E373" s="327">
        <v>0</v>
      </c>
      <c r="F373" s="314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81">
        <v>1</v>
      </c>
      <c r="D374" s="81" t="s">
        <v>52</v>
      </c>
      <c r="E374" s="327">
        <v>0</v>
      </c>
      <c r="F374" s="314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81">
        <v>500</v>
      </c>
      <c r="D379" s="81" t="s">
        <v>14</v>
      </c>
      <c r="E379" s="329">
        <v>0</v>
      </c>
      <c r="F379" s="314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81">
        <v>1700</v>
      </c>
      <c r="D384" s="81" t="s">
        <v>14</v>
      </c>
      <c r="E384" s="329">
        <v>0</v>
      </c>
      <c r="F384" s="314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81">
        <v>60</v>
      </c>
      <c r="D389" s="81" t="s">
        <v>14</v>
      </c>
      <c r="E389" s="329">
        <v>0</v>
      </c>
      <c r="F389" s="314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81">
        <v>1</v>
      </c>
      <c r="D390" s="322" t="s">
        <v>14</v>
      </c>
      <c r="E390" s="329">
        <v>0</v>
      </c>
      <c r="F390" s="314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81">
        <v>0</v>
      </c>
      <c r="D391" s="81" t="s">
        <v>14</v>
      </c>
      <c r="E391" s="329">
        <v>0</v>
      </c>
      <c r="F391" s="314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81">
        <v>30</v>
      </c>
      <c r="D392" s="81" t="s">
        <v>14</v>
      </c>
      <c r="E392" s="329">
        <v>0</v>
      </c>
      <c r="F392" s="314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81">
        <v>240</v>
      </c>
      <c r="D393" s="81" t="s">
        <v>14</v>
      </c>
      <c r="E393" s="329">
        <v>0</v>
      </c>
      <c r="F393" s="314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81">
        <v>20</v>
      </c>
      <c r="D394" s="81" t="s">
        <v>14</v>
      </c>
      <c r="E394" s="329">
        <v>0</v>
      </c>
      <c r="F394" s="314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81">
        <v>10</v>
      </c>
      <c r="D395" s="81" t="s">
        <v>14</v>
      </c>
      <c r="E395" s="329">
        <v>0</v>
      </c>
      <c r="F395" s="314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81">
        <v>10</v>
      </c>
      <c r="D396" s="81" t="s">
        <v>14</v>
      </c>
      <c r="E396" s="329">
        <v>0</v>
      </c>
      <c r="F396" s="314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07" t="s">
        <v>458</v>
      </c>
      <c r="C397" s="322">
        <v>1</v>
      </c>
      <c r="D397" s="322" t="s">
        <v>14</v>
      </c>
      <c r="E397" s="508">
        <v>0</v>
      </c>
      <c r="F397" s="331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203" t="s">
        <v>530</v>
      </c>
      <c r="C398" s="194">
        <v>0</v>
      </c>
      <c r="D398" s="194" t="s">
        <v>52</v>
      </c>
      <c r="E398" s="510">
        <v>0</v>
      </c>
      <c r="F398" s="455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150" t="s">
        <v>307</v>
      </c>
      <c r="C399" s="493">
        <v>80</v>
      </c>
      <c r="D399" s="493" t="s">
        <v>71</v>
      </c>
      <c r="E399" s="509">
        <v>0</v>
      </c>
      <c r="F399" s="320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81">
        <v>16</v>
      </c>
      <c r="D400" s="81" t="s">
        <v>14</v>
      </c>
      <c r="E400" s="329">
        <v>0</v>
      </c>
      <c r="F400" s="314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81">
        <v>30</v>
      </c>
      <c r="D401" s="81" t="s">
        <v>14</v>
      </c>
      <c r="E401" s="329">
        <v>0</v>
      </c>
      <c r="F401" s="314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81">
        <v>50</v>
      </c>
      <c r="D402" s="81" t="s">
        <v>14</v>
      </c>
      <c r="E402" s="329">
        <v>0</v>
      </c>
      <c r="F402" s="314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81">
        <v>300</v>
      </c>
      <c r="D403" s="81" t="s">
        <v>71</v>
      </c>
      <c r="E403" s="329">
        <v>0</v>
      </c>
      <c r="F403" s="314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81">
        <v>50</v>
      </c>
      <c r="D404" s="81" t="s">
        <v>71</v>
      </c>
      <c r="E404" s="329">
        <v>0</v>
      </c>
      <c r="F404" s="314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81">
        <v>200</v>
      </c>
      <c r="D405" s="81" t="s">
        <v>14</v>
      </c>
      <c r="E405" s="329">
        <v>0</v>
      </c>
      <c r="F405" s="314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81">
        <v>100</v>
      </c>
      <c r="D406" s="81" t="s">
        <v>14</v>
      </c>
      <c r="E406" s="329">
        <v>0</v>
      </c>
      <c r="F406" s="314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81">
        <v>70</v>
      </c>
      <c r="D407" s="81" t="s">
        <v>14</v>
      </c>
      <c r="E407" s="329">
        <v>0</v>
      </c>
      <c r="F407" s="314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81">
        <v>180</v>
      </c>
      <c r="D408" s="81" t="s">
        <v>71</v>
      </c>
      <c r="E408" s="329">
        <v>0</v>
      </c>
      <c r="F408" s="314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81">
        <v>10</v>
      </c>
      <c r="D409" s="81" t="s">
        <v>52</v>
      </c>
      <c r="E409" s="329">
        <v>0</v>
      </c>
      <c r="F409" s="314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81">
        <v>1</v>
      </c>
      <c r="D410" s="322" t="s">
        <v>71</v>
      </c>
      <c r="E410" s="329">
        <v>0</v>
      </c>
      <c r="F410" s="314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81">
        <v>20</v>
      </c>
      <c r="D411" s="322" t="s">
        <v>71</v>
      </c>
      <c r="E411" s="329">
        <v>0</v>
      </c>
      <c r="F411" s="314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81">
        <v>40</v>
      </c>
      <c r="D412" s="322" t="s">
        <v>14</v>
      </c>
      <c r="E412" s="329">
        <v>0</v>
      </c>
      <c r="F412" s="314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81">
        <v>30</v>
      </c>
      <c r="D413" s="322" t="s">
        <v>14</v>
      </c>
      <c r="E413" s="329">
        <v>0</v>
      </c>
      <c r="F413" s="314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81">
        <v>1</v>
      </c>
      <c r="D414" s="322" t="s">
        <v>71</v>
      </c>
      <c r="E414" s="329">
        <v>0</v>
      </c>
      <c r="F414" s="314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81">
        <v>20</v>
      </c>
      <c r="D415" s="330" t="s">
        <v>71</v>
      </c>
      <c r="E415" s="329">
        <v>0</v>
      </c>
      <c r="F415" s="316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81">
        <v>0</v>
      </c>
      <c r="D416" s="322" t="s">
        <v>71</v>
      </c>
      <c r="E416" s="329">
        <v>0</v>
      </c>
      <c r="F416" s="314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81">
        <v>1</v>
      </c>
      <c r="D417" s="322" t="s">
        <v>71</v>
      </c>
      <c r="E417" s="329">
        <v>0</v>
      </c>
      <c r="F417" s="314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81">
        <v>1</v>
      </c>
      <c r="D418" s="322" t="s">
        <v>71</v>
      </c>
      <c r="E418" s="329">
        <v>0</v>
      </c>
      <c r="F418" s="33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81">
        <v>1</v>
      </c>
      <c r="D419" s="315" t="s">
        <v>71</v>
      </c>
      <c r="E419" s="329">
        <v>0</v>
      </c>
      <c r="F419" s="318">
        <f t="shared" si="13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81">
        <v>10</v>
      </c>
      <c r="D420" s="322" t="s">
        <v>71</v>
      </c>
      <c r="E420" s="329">
        <v>0</v>
      </c>
      <c r="F420" s="314">
        <f t="shared" si="13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81">
        <v>0</v>
      </c>
      <c r="D421" s="322" t="s">
        <v>14</v>
      </c>
      <c r="E421" s="329">
        <v>0</v>
      </c>
      <c r="F421" s="314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81">
        <v>10</v>
      </c>
      <c r="D422" s="322" t="s">
        <v>71</v>
      </c>
      <c r="E422" s="329">
        <v>0</v>
      </c>
      <c r="F422" s="314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81">
        <v>0</v>
      </c>
      <c r="D423" s="322" t="s">
        <v>71</v>
      </c>
      <c r="E423" s="329">
        <v>0</v>
      </c>
      <c r="F423" s="314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81">
        <v>1</v>
      </c>
      <c r="D424" s="322" t="s">
        <v>71</v>
      </c>
      <c r="E424" s="329">
        <v>0</v>
      </c>
      <c r="F424" s="314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81">
        <v>1</v>
      </c>
      <c r="D425" s="322" t="s">
        <v>71</v>
      </c>
      <c r="E425" s="329">
        <v>0</v>
      </c>
      <c r="F425" s="314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81">
        <v>0</v>
      </c>
      <c r="D426" s="322" t="s">
        <v>71</v>
      </c>
      <c r="E426" s="329">
        <v>0</v>
      </c>
      <c r="F426" s="314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81">
        <v>0</v>
      </c>
      <c r="D427" s="322" t="s">
        <v>14</v>
      </c>
      <c r="E427" s="329">
        <v>0</v>
      </c>
      <c r="F427" s="314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81">
        <v>40</v>
      </c>
      <c r="D428" s="322" t="s">
        <v>17</v>
      </c>
      <c r="E428" s="329">
        <v>0</v>
      </c>
      <c r="F428" s="314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81">
        <v>0</v>
      </c>
      <c r="D429" s="322" t="s">
        <v>14</v>
      </c>
      <c r="E429" s="329">
        <v>0</v>
      </c>
      <c r="F429" s="314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81">
        <v>80</v>
      </c>
      <c r="D430" s="81" t="s">
        <v>71</v>
      </c>
      <c r="E430" s="329">
        <v>0</v>
      </c>
      <c r="F430" s="314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81">
        <v>1</v>
      </c>
      <c r="D431" s="81" t="s">
        <v>17</v>
      </c>
      <c r="E431" s="329">
        <v>0</v>
      </c>
      <c r="F431" s="314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81">
        <v>0</v>
      </c>
      <c r="D432" s="81" t="s">
        <v>52</v>
      </c>
      <c r="E432" s="329">
        <v>0</v>
      </c>
      <c r="F432" s="314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0" t="s">
        <v>545</v>
      </c>
      <c r="C433" s="453">
        <v>0</v>
      </c>
      <c r="D433" s="453" t="s">
        <v>52</v>
      </c>
      <c r="E433" s="506">
        <v>0</v>
      </c>
      <c r="F433" s="454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506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81">
        <v>1</v>
      </c>
      <c r="D435" s="81" t="s">
        <v>17</v>
      </c>
      <c r="E435" s="329">
        <v>0</v>
      </c>
      <c r="F435" s="314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81">
        <v>0</v>
      </c>
      <c r="D436" s="81" t="s">
        <v>17</v>
      </c>
      <c r="E436" s="329">
        <v>0</v>
      </c>
      <c r="F436" s="314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81">
        <v>0</v>
      </c>
      <c r="D437" s="81" t="s">
        <v>17</v>
      </c>
      <c r="E437" s="329">
        <v>0</v>
      </c>
      <c r="F437" s="314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81">
        <v>1</v>
      </c>
      <c r="D438" s="81" t="s">
        <v>17</v>
      </c>
      <c r="E438" s="329">
        <v>0</v>
      </c>
      <c r="F438" s="314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81">
        <v>1</v>
      </c>
      <c r="D443" s="81" t="s">
        <v>71</v>
      </c>
      <c r="E443" s="329">
        <v>0</v>
      </c>
      <c r="F443" s="314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81">
        <v>25</v>
      </c>
      <c r="D444" s="81" t="s">
        <v>71</v>
      </c>
      <c r="E444" s="329">
        <v>0</v>
      </c>
      <c r="F444" s="314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81">
        <v>25</v>
      </c>
      <c r="D445" s="81" t="s">
        <v>71</v>
      </c>
      <c r="E445" s="329">
        <v>0</v>
      </c>
      <c r="F445" s="314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81">
        <v>50</v>
      </c>
      <c r="D446" s="81" t="s">
        <v>14</v>
      </c>
      <c r="E446" s="329">
        <v>0</v>
      </c>
      <c r="F446" s="314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81">
        <v>50</v>
      </c>
      <c r="D447" s="81" t="s">
        <v>71</v>
      </c>
      <c r="E447" s="329">
        <v>0</v>
      </c>
      <c r="F447" s="314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81">
        <v>10</v>
      </c>
      <c r="D448" s="81" t="s">
        <v>52</v>
      </c>
      <c r="E448" s="329">
        <v>0</v>
      </c>
      <c r="F448" s="314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81">
        <v>1</v>
      </c>
      <c r="D449" s="81" t="s">
        <v>71</v>
      </c>
      <c r="E449" s="329">
        <v>0</v>
      </c>
      <c r="F449" s="314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81">
        <v>1</v>
      </c>
      <c r="D450" s="81" t="s">
        <v>14</v>
      </c>
      <c r="E450" s="329">
        <v>0</v>
      </c>
      <c r="F450" s="314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81">
        <v>200</v>
      </c>
      <c r="D451" s="81" t="s">
        <v>71</v>
      </c>
      <c r="E451" s="329">
        <v>0</v>
      </c>
      <c r="F451" s="314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81">
        <v>100</v>
      </c>
      <c r="D452" s="81" t="s">
        <v>14</v>
      </c>
      <c r="E452" s="329">
        <v>0</v>
      </c>
      <c r="F452" s="314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81">
        <v>1</v>
      </c>
      <c r="D453" s="81" t="s">
        <v>14</v>
      </c>
      <c r="E453" s="329">
        <v>0</v>
      </c>
      <c r="F453" s="314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81">
        <v>1</v>
      </c>
      <c r="D454" s="81" t="s">
        <v>71</v>
      </c>
      <c r="E454" s="329">
        <v>0</v>
      </c>
      <c r="F454" s="314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81">
        <v>0</v>
      </c>
      <c r="D455" s="81" t="s">
        <v>52</v>
      </c>
      <c r="E455" s="329">
        <v>0</v>
      </c>
      <c r="F455" s="314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81">
        <v>1</v>
      </c>
      <c r="D456" s="81" t="s">
        <v>71</v>
      </c>
      <c r="E456" s="329">
        <v>0</v>
      </c>
      <c r="F456" s="314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81">
        <v>30</v>
      </c>
      <c r="D457" s="81" t="s">
        <v>71</v>
      </c>
      <c r="E457" s="329">
        <v>0</v>
      </c>
      <c r="F457" s="314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81">
        <v>50</v>
      </c>
      <c r="D458" s="81" t="s">
        <v>71</v>
      </c>
      <c r="E458" s="329">
        <v>0</v>
      </c>
      <c r="F458" s="314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81">
        <v>20</v>
      </c>
      <c r="D459" s="81" t="s">
        <v>71</v>
      </c>
      <c r="E459" s="329">
        <v>0</v>
      </c>
      <c r="F459" s="314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81">
        <v>200</v>
      </c>
      <c r="D460" s="81" t="s">
        <v>71</v>
      </c>
      <c r="E460" s="329">
        <v>0</v>
      </c>
      <c r="F460" s="314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81">
        <v>500</v>
      </c>
      <c r="D461" s="322" t="s">
        <v>52</v>
      </c>
      <c r="E461" s="329">
        <v>0</v>
      </c>
      <c r="F461" s="314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81">
        <v>200</v>
      </c>
      <c r="D462" s="322" t="s">
        <v>14</v>
      </c>
      <c r="E462" s="329">
        <v>0</v>
      </c>
      <c r="F462" s="314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81">
        <v>20</v>
      </c>
      <c r="D463" s="81" t="s">
        <v>14</v>
      </c>
      <c r="E463" s="329">
        <v>0</v>
      </c>
      <c r="F463" s="314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81">
        <v>400</v>
      </c>
      <c r="D464" s="81" t="s">
        <v>14</v>
      </c>
      <c r="E464" s="329">
        <v>0</v>
      </c>
      <c r="F464" s="314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81">
        <v>100</v>
      </c>
      <c r="D465" s="81" t="s">
        <v>14</v>
      </c>
      <c r="E465" s="329">
        <v>0</v>
      </c>
      <c r="F465" s="314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81">
        <v>150</v>
      </c>
      <c r="D466" s="81" t="s">
        <v>14</v>
      </c>
      <c r="E466" s="329">
        <v>0</v>
      </c>
      <c r="F466" s="314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81">
        <v>50</v>
      </c>
      <c r="D467" s="81" t="s">
        <v>14</v>
      </c>
      <c r="E467" s="329">
        <v>0</v>
      </c>
      <c r="F467" s="314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81">
        <v>20</v>
      </c>
      <c r="D468" s="81" t="s">
        <v>52</v>
      </c>
      <c r="E468" s="329">
        <v>0</v>
      </c>
      <c r="F468" s="314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81">
        <v>20</v>
      </c>
      <c r="D469" s="81" t="s">
        <v>52</v>
      </c>
      <c r="E469" s="329">
        <v>0</v>
      </c>
      <c r="F469" s="314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505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81">
        <v>1</v>
      </c>
      <c r="D471" s="81" t="s">
        <v>71</v>
      </c>
      <c r="E471" s="329">
        <v>0</v>
      </c>
      <c r="F471" s="314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81">
        <v>50</v>
      </c>
      <c r="D472" s="81" t="s">
        <v>71</v>
      </c>
      <c r="E472" s="329">
        <v>0</v>
      </c>
      <c r="F472" s="314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81">
        <v>10</v>
      </c>
      <c r="D473" s="81" t="s">
        <v>71</v>
      </c>
      <c r="E473" s="329">
        <v>0</v>
      </c>
      <c r="F473" s="314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81">
        <v>1</v>
      </c>
      <c r="D474" s="81" t="s">
        <v>71</v>
      </c>
      <c r="E474" s="329">
        <v>0</v>
      </c>
      <c r="F474" s="314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81">
        <v>50</v>
      </c>
      <c r="D475" s="81" t="s">
        <v>14</v>
      </c>
      <c r="E475" s="329">
        <v>0</v>
      </c>
      <c r="F475" s="314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81">
        <v>20</v>
      </c>
      <c r="D476" s="81" t="s">
        <v>71</v>
      </c>
      <c r="E476" s="329">
        <v>0</v>
      </c>
      <c r="F476" s="314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81">
        <v>0</v>
      </c>
      <c r="D477" s="81" t="s">
        <v>52</v>
      </c>
      <c r="E477" s="329">
        <v>0</v>
      </c>
      <c r="F477" s="314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81">
        <v>2</v>
      </c>
      <c r="D478" s="315" t="s">
        <v>71</v>
      </c>
      <c r="E478" s="329">
        <v>0</v>
      </c>
      <c r="F478" s="316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81">
        <v>0</v>
      </c>
      <c r="D479" s="81" t="s">
        <v>71</v>
      </c>
      <c r="E479" s="329">
        <v>0</v>
      </c>
      <c r="F479" s="314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81">
        <v>0</v>
      </c>
      <c r="D480" s="81" t="s">
        <v>71</v>
      </c>
      <c r="E480" s="329">
        <v>0</v>
      </c>
      <c r="F480" s="314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81">
        <v>1</v>
      </c>
      <c r="D481" s="332" t="s">
        <v>52</v>
      </c>
      <c r="E481" s="329">
        <v>0</v>
      </c>
      <c r="F481" s="314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81">
        <v>0</v>
      </c>
      <c r="D482" s="81" t="s">
        <v>52</v>
      </c>
      <c r="E482" s="329">
        <v>0</v>
      </c>
      <c r="F482" s="314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81">
        <v>1</v>
      </c>
      <c r="D483" s="81" t="s">
        <v>52</v>
      </c>
      <c r="E483" s="329">
        <v>0</v>
      </c>
      <c r="F483" s="314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81">
        <v>0</v>
      </c>
      <c r="D484" s="81" t="s">
        <v>17</v>
      </c>
      <c r="E484" s="329">
        <v>0</v>
      </c>
      <c r="F484" s="314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81">
        <v>1</v>
      </c>
      <c r="D485" s="81" t="s">
        <v>52</v>
      </c>
      <c r="E485" s="329">
        <v>0</v>
      </c>
      <c r="F485" s="314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81">
        <v>0</v>
      </c>
      <c r="D486" s="81" t="s">
        <v>52</v>
      </c>
      <c r="E486" s="329">
        <v>0</v>
      </c>
      <c r="F486" s="314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81">
        <v>1</v>
      </c>
      <c r="D487" s="81" t="s">
        <v>52</v>
      </c>
      <c r="E487" s="329">
        <v>0</v>
      </c>
      <c r="F487" s="314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81">
        <v>0</v>
      </c>
      <c r="D488" s="81" t="s">
        <v>52</v>
      </c>
      <c r="E488" s="329">
        <v>0</v>
      </c>
      <c r="F488" s="314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81">
        <v>0</v>
      </c>
      <c r="D489" s="81" t="s">
        <v>52</v>
      </c>
      <c r="E489" s="329">
        <v>0</v>
      </c>
      <c r="F489" s="314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81">
        <v>1</v>
      </c>
      <c r="D490" s="81" t="s">
        <v>52</v>
      </c>
      <c r="E490" s="329">
        <v>0</v>
      </c>
      <c r="F490" s="314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81">
        <v>1</v>
      </c>
      <c r="D491" s="81" t="s">
        <v>52</v>
      </c>
      <c r="E491" s="329">
        <v>0</v>
      </c>
      <c r="F491" s="314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81">
        <v>1000</v>
      </c>
      <c r="D496" s="81" t="s">
        <v>52</v>
      </c>
      <c r="E496" s="333">
        <v>0</v>
      </c>
      <c r="F496" s="314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81">
        <v>50</v>
      </c>
      <c r="D501" s="81" t="s">
        <v>52</v>
      </c>
      <c r="E501" s="334">
        <v>0</v>
      </c>
      <c r="F501" s="314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81">
        <v>100</v>
      </c>
      <c r="D502" s="322" t="s">
        <v>52</v>
      </c>
      <c r="E502" s="334">
        <v>0</v>
      </c>
      <c r="F502" s="314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81">
        <v>50</v>
      </c>
      <c r="D503" s="322" t="s">
        <v>52</v>
      </c>
      <c r="E503" s="334">
        <v>0</v>
      </c>
      <c r="F503" s="314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81">
        <v>0</v>
      </c>
      <c r="D504" s="81" t="s">
        <v>71</v>
      </c>
      <c r="E504" s="334">
        <v>0</v>
      </c>
      <c r="F504" s="314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81">
        <v>100</v>
      </c>
      <c r="D505" s="81" t="s">
        <v>71</v>
      </c>
      <c r="E505" s="334">
        <v>0</v>
      </c>
      <c r="F505" s="314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81">
        <v>100</v>
      </c>
      <c r="D506" s="81" t="s">
        <v>71</v>
      </c>
      <c r="E506" s="334">
        <v>0</v>
      </c>
      <c r="F506" s="314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81">
        <v>50</v>
      </c>
      <c r="D507" s="81" t="s">
        <v>71</v>
      </c>
      <c r="E507" s="334">
        <v>0</v>
      </c>
      <c r="F507" s="314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81">
        <v>20</v>
      </c>
      <c r="D508" s="81" t="s">
        <v>71</v>
      </c>
      <c r="E508" s="334">
        <v>0</v>
      </c>
      <c r="F508" s="314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81">
        <v>50</v>
      </c>
      <c r="D509" s="81" t="s">
        <v>71</v>
      </c>
      <c r="E509" s="334">
        <v>0</v>
      </c>
      <c r="F509" s="314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81">
        <v>100</v>
      </c>
      <c r="D510" s="81" t="s">
        <v>71</v>
      </c>
      <c r="E510" s="334">
        <v>0</v>
      </c>
      <c r="F510" s="314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81">
        <v>49</v>
      </c>
      <c r="D511" s="81" t="s">
        <v>71</v>
      </c>
      <c r="E511" s="334">
        <v>0</v>
      </c>
      <c r="F511" s="314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81">
        <v>200</v>
      </c>
      <c r="D512" s="335" t="s">
        <v>71</v>
      </c>
      <c r="E512" s="334">
        <v>0</v>
      </c>
      <c r="F512" s="314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81">
        <v>10</v>
      </c>
      <c r="D513" s="336" t="s">
        <v>71</v>
      </c>
      <c r="E513" s="334">
        <v>0</v>
      </c>
      <c r="F513" s="314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81">
        <v>30</v>
      </c>
      <c r="D514" s="336" t="s">
        <v>71</v>
      </c>
      <c r="E514" s="334">
        <v>0</v>
      </c>
      <c r="F514" s="314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81">
        <v>20</v>
      </c>
      <c r="D515" s="336" t="s">
        <v>52</v>
      </c>
      <c r="E515" s="334">
        <v>0</v>
      </c>
      <c r="F515" s="314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81">
        <v>30</v>
      </c>
      <c r="D516" s="336" t="s">
        <v>52</v>
      </c>
      <c r="E516" s="334">
        <v>0</v>
      </c>
      <c r="F516" s="314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81">
        <v>0</v>
      </c>
      <c r="D517" s="336" t="s">
        <v>52</v>
      </c>
      <c r="E517" s="334">
        <v>0</v>
      </c>
      <c r="F517" s="314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81">
        <v>1</v>
      </c>
      <c r="D518" s="336" t="s">
        <v>52</v>
      </c>
      <c r="E518" s="334">
        <v>0</v>
      </c>
      <c r="F518" s="314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81">
        <v>1</v>
      </c>
      <c r="D519" s="336" t="s">
        <v>52</v>
      </c>
      <c r="E519" s="334">
        <v>0</v>
      </c>
      <c r="F519" s="314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81">
        <v>10</v>
      </c>
      <c r="D520" s="336" t="s">
        <v>52</v>
      </c>
      <c r="E520" s="334">
        <v>0</v>
      </c>
      <c r="F520" s="314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81">
        <v>10</v>
      </c>
      <c r="D521" s="336" t="s">
        <v>52</v>
      </c>
      <c r="E521" s="334">
        <v>0</v>
      </c>
      <c r="F521" s="314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81">
        <v>100</v>
      </c>
      <c r="D522" s="336" t="s">
        <v>52</v>
      </c>
      <c r="E522" s="334">
        <v>0</v>
      </c>
      <c r="F522" s="314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81">
        <v>9</v>
      </c>
      <c r="D523" s="336" t="s">
        <v>52</v>
      </c>
      <c r="E523" s="334">
        <v>0</v>
      </c>
      <c r="F523" s="314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81">
        <v>0</v>
      </c>
      <c r="D524" s="337" t="s">
        <v>52</v>
      </c>
      <c r="E524" s="334">
        <v>0</v>
      </c>
      <c r="F524" s="314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81">
        <v>20</v>
      </c>
      <c r="D525" s="81" t="s">
        <v>14</v>
      </c>
      <c r="E525" s="334">
        <v>0</v>
      </c>
      <c r="F525" s="314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81">
        <v>10</v>
      </c>
      <c r="D526" s="81" t="s">
        <v>17</v>
      </c>
      <c r="E526" s="334">
        <v>0</v>
      </c>
      <c r="F526" s="314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81">
        <v>10</v>
      </c>
      <c r="D527" s="338" t="s">
        <v>17</v>
      </c>
      <c r="E527" s="334">
        <v>0</v>
      </c>
      <c r="F527" s="314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81">
        <v>19</v>
      </c>
      <c r="D528" s="322" t="s">
        <v>52</v>
      </c>
      <c r="E528" s="334">
        <v>0</v>
      </c>
      <c r="F528" s="314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81">
        <v>60</v>
      </c>
      <c r="D533" s="81" t="s">
        <v>14</v>
      </c>
      <c r="E533" s="339">
        <v>0</v>
      </c>
      <c r="F533" s="314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81">
        <v>0</v>
      </c>
      <c r="D534" s="81" t="s">
        <v>14</v>
      </c>
      <c r="E534" s="339">
        <v>0</v>
      </c>
      <c r="F534" s="314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81">
        <v>30</v>
      </c>
      <c r="D535" s="81" t="s">
        <v>17</v>
      </c>
      <c r="E535" s="339">
        <v>0</v>
      </c>
      <c r="F535" s="314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81">
        <v>1</v>
      </c>
      <c r="D536" s="81" t="s">
        <v>14</v>
      </c>
      <c r="E536" s="339">
        <v>0</v>
      </c>
      <c r="F536" s="314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81">
        <v>0</v>
      </c>
      <c r="D537" s="335" t="s">
        <v>17</v>
      </c>
      <c r="E537" s="339">
        <v>0</v>
      </c>
      <c r="F537" s="314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81">
        <v>10</v>
      </c>
      <c r="D538" s="81" t="s">
        <v>14</v>
      </c>
      <c r="E538" s="339">
        <v>0</v>
      </c>
      <c r="F538" s="314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81">
        <v>40</v>
      </c>
      <c r="D539" s="81" t="s">
        <v>17</v>
      </c>
      <c r="E539" s="339">
        <v>0</v>
      </c>
      <c r="F539" s="314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81">
        <v>20</v>
      </c>
      <c r="D540" s="81" t="s">
        <v>17</v>
      </c>
      <c r="E540" s="339">
        <v>0</v>
      </c>
      <c r="F540" s="314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81">
        <v>0</v>
      </c>
      <c r="D541" s="81" t="s">
        <v>17</v>
      </c>
      <c r="E541" s="339">
        <v>0</v>
      </c>
      <c r="F541" s="314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81">
        <v>40</v>
      </c>
      <c r="D542" s="81" t="s">
        <v>17</v>
      </c>
      <c r="E542" s="339">
        <v>0</v>
      </c>
      <c r="F542" s="314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81">
        <v>0</v>
      </c>
      <c r="D543" s="81" t="s">
        <v>17</v>
      </c>
      <c r="E543" s="339">
        <v>0</v>
      </c>
      <c r="F543" s="314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81">
        <v>0</v>
      </c>
      <c r="D544" s="81" t="s">
        <v>17</v>
      </c>
      <c r="E544" s="339">
        <v>0</v>
      </c>
      <c r="F544" s="314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81">
        <v>20</v>
      </c>
      <c r="D545" s="81" t="s">
        <v>17</v>
      </c>
      <c r="E545" s="339">
        <v>0</v>
      </c>
      <c r="F545" s="314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81">
        <v>50</v>
      </c>
      <c r="D546" s="322" t="s">
        <v>17</v>
      </c>
      <c r="E546" s="339">
        <v>0</v>
      </c>
      <c r="F546" s="314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81">
        <v>10</v>
      </c>
      <c r="D547" s="81" t="s">
        <v>17</v>
      </c>
      <c r="E547" s="339">
        <v>0</v>
      </c>
      <c r="F547" s="314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81">
        <v>10</v>
      </c>
      <c r="D548" s="322" t="s">
        <v>17</v>
      </c>
      <c r="E548" s="339">
        <v>0</v>
      </c>
      <c r="F548" s="314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81">
        <v>10</v>
      </c>
      <c r="D553" s="322" t="s">
        <v>14</v>
      </c>
      <c r="E553" s="340">
        <v>0</v>
      </c>
      <c r="F553" s="314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81">
        <v>0</v>
      </c>
      <c r="D554" s="337" t="s">
        <v>14</v>
      </c>
      <c r="E554" s="340">
        <v>0</v>
      </c>
      <c r="F554" s="314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81">
        <v>9</v>
      </c>
      <c r="D555" s="81" t="s">
        <v>14</v>
      </c>
      <c r="E555" s="340">
        <v>0</v>
      </c>
      <c r="F555" s="314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81">
        <v>0</v>
      </c>
      <c r="D556" s="341" t="s">
        <v>17</v>
      </c>
      <c r="E556" s="340">
        <v>0</v>
      </c>
      <c r="F556" s="314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81">
        <v>1</v>
      </c>
      <c r="D557" s="81" t="s">
        <v>17</v>
      </c>
      <c r="E557" s="340">
        <v>0</v>
      </c>
      <c r="F557" s="314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81">
        <v>0</v>
      </c>
      <c r="D558" s="322" t="s">
        <v>17</v>
      </c>
      <c r="E558" s="340">
        <v>0</v>
      </c>
      <c r="F558" s="314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81">
        <v>0</v>
      </c>
      <c r="D559" s="342" t="s">
        <v>17</v>
      </c>
      <c r="E559" s="340">
        <v>0</v>
      </c>
      <c r="F559" s="314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7F6-6959-4C4E-AD4C-B7FE55627BDA}">
  <dimension ref="A2:AMJ571"/>
  <sheetViews>
    <sheetView zoomScaleNormal="100" workbookViewId="0">
      <selection activeCell="M405" sqref="M405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518</v>
      </c>
      <c r="C2" s="411"/>
      <c r="D2" s="412"/>
      <c r="E2" s="265"/>
      <c r="F2" s="265"/>
    </row>
    <row r="3" spans="1:10" ht="15.75" x14ac:dyDescent="0.25">
      <c r="B3" s="410" t="s">
        <v>526</v>
      </c>
      <c r="C3" s="429"/>
      <c r="D3" s="429"/>
      <c r="E3" s="434"/>
      <c r="F3" s="434"/>
    </row>
    <row r="4" spans="1:10" ht="15.75" x14ac:dyDescent="0.25">
      <c r="E4" s="433"/>
      <c r="F4" s="433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20">
        <v>0</v>
      </c>
      <c r="D10" s="117" t="s">
        <v>14</v>
      </c>
      <c r="E10" s="230">
        <v>0</v>
      </c>
      <c r="F10" s="395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20">
        <v>10</v>
      </c>
      <c r="D11" s="117" t="s">
        <v>14</v>
      </c>
      <c r="E11" s="230">
        <v>0</v>
      </c>
      <c r="F11" s="395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20">
        <v>5</v>
      </c>
      <c r="D12" s="117" t="s">
        <v>17</v>
      </c>
      <c r="E12" s="230">
        <v>0</v>
      </c>
      <c r="F12" s="395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20">
        <v>0</v>
      </c>
      <c r="D13" s="117" t="s">
        <v>14</v>
      </c>
      <c r="E13" s="230">
        <v>0</v>
      </c>
      <c r="F13" s="395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20">
        <v>0</v>
      </c>
      <c r="D14" s="117" t="s">
        <v>14</v>
      </c>
      <c r="E14" s="230">
        <v>0</v>
      </c>
      <c r="F14" s="395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20">
        <v>0</v>
      </c>
      <c r="D15" s="117" t="s">
        <v>14</v>
      </c>
      <c r="E15" s="230">
        <v>0</v>
      </c>
      <c r="F15" s="395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20">
        <v>70</v>
      </c>
      <c r="D16" s="117" t="s">
        <v>14</v>
      </c>
      <c r="E16" s="230">
        <v>0</v>
      </c>
      <c r="F16" s="395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20">
        <v>15</v>
      </c>
      <c r="D17" s="117" t="s">
        <v>14</v>
      </c>
      <c r="E17" s="230">
        <v>0</v>
      </c>
      <c r="F17" s="395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20">
        <v>15</v>
      </c>
      <c r="D18" s="117" t="s">
        <v>14</v>
      </c>
      <c r="E18" s="230">
        <v>0</v>
      </c>
      <c r="F18" s="395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20">
        <v>30</v>
      </c>
      <c r="D19" s="117" t="s">
        <v>14</v>
      </c>
      <c r="E19" s="230">
        <v>0</v>
      </c>
      <c r="F19" s="395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20">
        <v>0</v>
      </c>
      <c r="D20" s="117" t="s">
        <v>14</v>
      </c>
      <c r="E20" s="230">
        <v>0</v>
      </c>
      <c r="F20" s="395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20">
        <v>10</v>
      </c>
      <c r="D21" s="117" t="s">
        <v>14</v>
      </c>
      <c r="E21" s="230">
        <v>0</v>
      </c>
      <c r="F21" s="395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20">
        <v>5</v>
      </c>
      <c r="D22" s="117" t="s">
        <v>14</v>
      </c>
      <c r="E22" s="230">
        <v>0</v>
      </c>
      <c r="F22" s="395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20">
        <v>5</v>
      </c>
      <c r="D23" s="117" t="s">
        <v>14</v>
      </c>
      <c r="E23" s="230">
        <v>0</v>
      </c>
      <c r="F23" s="395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20">
        <v>5</v>
      </c>
      <c r="D24" s="117" t="s">
        <v>14</v>
      </c>
      <c r="E24" s="230">
        <v>0</v>
      </c>
      <c r="F24" s="395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20">
        <v>2</v>
      </c>
      <c r="D25" s="117" t="s">
        <v>14</v>
      </c>
      <c r="E25" s="230">
        <v>0</v>
      </c>
      <c r="F25" s="395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20">
        <v>5</v>
      </c>
      <c r="D26" s="117" t="s">
        <v>14</v>
      </c>
      <c r="E26" s="230">
        <v>0</v>
      </c>
      <c r="F26" s="395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20">
        <v>0</v>
      </c>
      <c r="D27" s="117" t="s">
        <v>14</v>
      </c>
      <c r="E27" s="230">
        <v>0</v>
      </c>
      <c r="F27" s="395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20">
        <v>0</v>
      </c>
      <c r="D28" s="232" t="s">
        <v>17</v>
      </c>
      <c r="E28" s="230">
        <v>0</v>
      </c>
      <c r="F28" s="401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20">
        <v>0</v>
      </c>
      <c r="D33" s="117" t="s">
        <v>14</v>
      </c>
      <c r="E33" s="230">
        <v>0</v>
      </c>
      <c r="F33" s="395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20">
        <v>0</v>
      </c>
      <c r="D34" s="117" t="s">
        <v>14</v>
      </c>
      <c r="E34" s="230">
        <v>0</v>
      </c>
      <c r="F34" s="395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20">
        <v>70</v>
      </c>
      <c r="D35" s="117" t="s">
        <v>14</v>
      </c>
      <c r="E35" s="230">
        <v>0</v>
      </c>
      <c r="F35" s="395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20">
        <v>0</v>
      </c>
      <c r="D36" s="117" t="s">
        <v>14</v>
      </c>
      <c r="E36" s="230">
        <v>0</v>
      </c>
      <c r="F36" s="395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20">
        <v>0</v>
      </c>
      <c r="D37" s="117" t="s">
        <v>14</v>
      </c>
      <c r="E37" s="230">
        <v>0</v>
      </c>
      <c r="F37" s="395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20">
        <v>70</v>
      </c>
      <c r="D38" s="117" t="s">
        <v>14</v>
      </c>
      <c r="E38" s="230">
        <v>0</v>
      </c>
      <c r="F38" s="395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20">
        <v>10</v>
      </c>
      <c r="D39" s="117" t="s">
        <v>14</v>
      </c>
      <c r="E39" s="230">
        <v>0</v>
      </c>
      <c r="F39" s="395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20">
        <v>25</v>
      </c>
      <c r="D40" s="117" t="s">
        <v>14</v>
      </c>
      <c r="E40" s="230">
        <v>0</v>
      </c>
      <c r="F40" s="395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20">
        <v>0</v>
      </c>
      <c r="D41" s="117" t="s">
        <v>14</v>
      </c>
      <c r="E41" s="230">
        <v>0</v>
      </c>
      <c r="F41" s="395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20">
        <v>0</v>
      </c>
      <c r="D42" s="117" t="s">
        <v>14</v>
      </c>
      <c r="E42" s="230">
        <v>0</v>
      </c>
      <c r="F42" s="395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20">
        <v>0</v>
      </c>
      <c r="D43" s="117" t="s">
        <v>14</v>
      </c>
      <c r="E43" s="230">
        <v>0</v>
      </c>
      <c r="F43" s="395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20">
        <v>0</v>
      </c>
      <c r="D44" s="232" t="s">
        <v>17</v>
      </c>
      <c r="E44" s="230">
        <v>0</v>
      </c>
      <c r="F44" s="401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20">
        <v>0</v>
      </c>
      <c r="D45" s="117" t="s">
        <v>14</v>
      </c>
      <c r="E45" s="230">
        <v>0</v>
      </c>
      <c r="F45" s="395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20">
        <v>0</v>
      </c>
      <c r="D46" s="117" t="s">
        <v>14</v>
      </c>
      <c r="E46" s="230">
        <v>0</v>
      </c>
      <c r="F46" s="395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20">
        <v>0</v>
      </c>
      <c r="D47" s="117" t="s">
        <v>14</v>
      </c>
      <c r="E47" s="230">
        <v>0</v>
      </c>
      <c r="F47" s="395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20">
        <v>0</v>
      </c>
      <c r="D48" s="117" t="s">
        <v>14</v>
      </c>
      <c r="E48" s="230">
        <v>0</v>
      </c>
      <c r="F48" s="395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20">
        <v>0</v>
      </c>
      <c r="D49" s="117" t="s">
        <v>14</v>
      </c>
      <c r="E49" s="230">
        <v>0</v>
      </c>
      <c r="F49" s="395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20">
        <v>0</v>
      </c>
      <c r="D50" s="117" t="s">
        <v>14</v>
      </c>
      <c r="E50" s="230">
        <v>0</v>
      </c>
      <c r="F50" s="395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20">
        <v>0</v>
      </c>
      <c r="D51" s="117" t="s">
        <v>14</v>
      </c>
      <c r="E51" s="230">
        <v>0</v>
      </c>
      <c r="F51" s="395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20">
        <v>5</v>
      </c>
      <c r="D56" s="234" t="s">
        <v>52</v>
      </c>
      <c r="E56" s="230">
        <v>0</v>
      </c>
      <c r="F56" s="395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20">
        <v>0</v>
      </c>
      <c r="D57" s="234" t="s">
        <v>52</v>
      </c>
      <c r="E57" s="230">
        <v>0</v>
      </c>
      <c r="F57" s="395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20">
        <v>0</v>
      </c>
      <c r="D58" s="117" t="s">
        <v>14</v>
      </c>
      <c r="E58" s="230">
        <v>0</v>
      </c>
      <c r="F58" s="395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20">
        <v>5</v>
      </c>
      <c r="D59" s="117" t="s">
        <v>14</v>
      </c>
      <c r="E59" s="230">
        <v>0</v>
      </c>
      <c r="F59" s="395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20">
        <v>0</v>
      </c>
      <c r="D60" s="117" t="s">
        <v>14</v>
      </c>
      <c r="E60" s="230">
        <v>0</v>
      </c>
      <c r="F60" s="395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20">
        <v>2</v>
      </c>
      <c r="D61" s="117" t="s">
        <v>14</v>
      </c>
      <c r="E61" s="230">
        <v>0</v>
      </c>
      <c r="F61" s="395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20">
        <v>0</v>
      </c>
      <c r="D62" s="117" t="s">
        <v>14</v>
      </c>
      <c r="E62" s="230">
        <v>0</v>
      </c>
      <c r="F62" s="395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20">
        <v>0</v>
      </c>
      <c r="D63" s="117" t="s">
        <v>14</v>
      </c>
      <c r="E63" s="230">
        <v>0</v>
      </c>
      <c r="F63" s="395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20">
        <v>0</v>
      </c>
      <c r="D64" s="117" t="s">
        <v>14</v>
      </c>
      <c r="E64" s="230">
        <v>0</v>
      </c>
      <c r="F64" s="395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20">
        <v>0</v>
      </c>
      <c r="D65" s="117" t="s">
        <v>14</v>
      </c>
      <c r="E65" s="230">
        <v>0</v>
      </c>
      <c r="F65" s="395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20">
        <v>0</v>
      </c>
      <c r="D66" s="117" t="s">
        <v>14</v>
      </c>
      <c r="E66" s="230">
        <v>0</v>
      </c>
      <c r="F66" s="395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20">
        <v>5</v>
      </c>
      <c r="D67" s="117" t="s">
        <v>14</v>
      </c>
      <c r="E67" s="230">
        <v>0</v>
      </c>
      <c r="F67" s="395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20">
        <v>0</v>
      </c>
      <c r="D68" s="117" t="s">
        <v>14</v>
      </c>
      <c r="E68" s="230">
        <v>0</v>
      </c>
      <c r="F68" s="395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20">
        <v>0</v>
      </c>
      <c r="D69" s="117" t="s">
        <v>14</v>
      </c>
      <c r="E69" s="230">
        <v>0</v>
      </c>
      <c r="F69" s="395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20">
        <v>0</v>
      </c>
      <c r="D70" s="117" t="s">
        <v>14</v>
      </c>
      <c r="E70" s="230">
        <v>0</v>
      </c>
      <c r="F70" s="395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20">
        <v>0</v>
      </c>
      <c r="D71" s="117" t="s">
        <v>14</v>
      </c>
      <c r="E71" s="230">
        <v>0</v>
      </c>
      <c r="F71" s="395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20">
        <v>0</v>
      </c>
      <c r="D72" s="117" t="s">
        <v>14</v>
      </c>
      <c r="E72" s="230">
        <v>0</v>
      </c>
      <c r="F72" s="395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20">
        <v>0</v>
      </c>
      <c r="D73" s="117" t="s">
        <v>14</v>
      </c>
      <c r="E73" s="230">
        <v>0</v>
      </c>
      <c r="F73" s="395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20">
        <v>0</v>
      </c>
      <c r="D74" s="117" t="s">
        <v>14</v>
      </c>
      <c r="E74" s="230">
        <v>0</v>
      </c>
      <c r="F74" s="395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20">
        <v>0</v>
      </c>
      <c r="D75" s="117" t="s">
        <v>14</v>
      </c>
      <c r="E75" s="230">
        <v>0</v>
      </c>
      <c r="F75" s="395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20">
        <v>1</v>
      </c>
      <c r="D76" s="117" t="s">
        <v>14</v>
      </c>
      <c r="E76" s="230">
        <v>0</v>
      </c>
      <c r="F76" s="395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20">
        <v>0</v>
      </c>
      <c r="D81" s="117" t="s">
        <v>71</v>
      </c>
      <c r="E81" s="235">
        <v>0</v>
      </c>
      <c r="F81" s="395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20">
        <v>15</v>
      </c>
      <c r="D82" s="117" t="s">
        <v>71</v>
      </c>
      <c r="E82" s="235">
        <v>0</v>
      </c>
      <c r="F82" s="395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20">
        <v>0</v>
      </c>
      <c r="D83" s="117" t="s">
        <v>71</v>
      </c>
      <c r="E83" s="235">
        <v>0</v>
      </c>
      <c r="F83" s="395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20">
        <v>0</v>
      </c>
      <c r="D84" s="236" t="s">
        <v>71</v>
      </c>
      <c r="E84" s="235">
        <v>0</v>
      </c>
      <c r="F84" s="237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20">
        <v>15</v>
      </c>
      <c r="D85" s="238" t="s">
        <v>71</v>
      </c>
      <c r="E85" s="235">
        <v>0</v>
      </c>
      <c r="F85" s="402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20">
        <v>15</v>
      </c>
      <c r="D86" s="238" t="s">
        <v>71</v>
      </c>
      <c r="E86" s="235">
        <v>0</v>
      </c>
      <c r="F86" s="402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20">
        <v>0</v>
      </c>
      <c r="D87" s="236" t="s">
        <v>71</v>
      </c>
      <c r="E87" s="235">
        <v>0</v>
      </c>
      <c r="F87" s="237">
        <f t="shared" si="6"/>
        <v>0</v>
      </c>
      <c r="G87" s="186"/>
      <c r="H87" s="217"/>
      <c r="J87" s="189"/>
    </row>
    <row r="88" spans="1:10" s="157" customFormat="1" ht="14.25" x14ac:dyDescent="0.2">
      <c r="A88" s="159">
        <v>8</v>
      </c>
      <c r="B88" s="162" t="s">
        <v>76</v>
      </c>
      <c r="C88" s="120">
        <v>15</v>
      </c>
      <c r="D88" s="238" t="s">
        <v>71</v>
      </c>
      <c r="E88" s="235">
        <v>0</v>
      </c>
      <c r="F88" s="402">
        <f t="shared" si="6"/>
        <v>0</v>
      </c>
      <c r="G88" s="155"/>
      <c r="H88" s="156"/>
      <c r="J88" s="158"/>
    </row>
    <row r="89" spans="1:10" s="157" customFormat="1" ht="14.25" x14ac:dyDescent="0.2">
      <c r="A89" s="159">
        <v>9</v>
      </c>
      <c r="B89" s="162" t="s">
        <v>77</v>
      </c>
      <c r="C89" s="120">
        <v>0</v>
      </c>
      <c r="D89" s="238" t="s">
        <v>71</v>
      </c>
      <c r="E89" s="235">
        <v>0</v>
      </c>
      <c r="F89" s="402">
        <f t="shared" si="6"/>
        <v>0</v>
      </c>
      <c r="G89" s="155"/>
      <c r="H89" s="156"/>
      <c r="J89" s="158"/>
    </row>
    <row r="90" spans="1:10" ht="14.25" x14ac:dyDescent="0.2">
      <c r="A90" s="23">
        <v>10</v>
      </c>
      <c r="B90" s="24" t="s">
        <v>78</v>
      </c>
      <c r="C90" s="120">
        <v>3</v>
      </c>
      <c r="D90" s="117" t="s">
        <v>71</v>
      </c>
      <c r="E90" s="235">
        <v>0</v>
      </c>
      <c r="F90" s="395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20">
        <v>10</v>
      </c>
      <c r="D91" s="117" t="s">
        <v>71</v>
      </c>
      <c r="E91" s="235">
        <v>0</v>
      </c>
      <c r="F91" s="395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20">
        <v>6</v>
      </c>
      <c r="D92" s="117" t="s">
        <v>17</v>
      </c>
      <c r="E92" s="235">
        <v>0</v>
      </c>
      <c r="F92" s="395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20">
        <v>100</v>
      </c>
      <c r="D93" s="117" t="s">
        <v>52</v>
      </c>
      <c r="E93" s="235">
        <v>0</v>
      </c>
      <c r="F93" s="395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20">
        <v>0</v>
      </c>
      <c r="D94" s="117" t="s">
        <v>71</v>
      </c>
      <c r="E94" s="235">
        <v>0</v>
      </c>
      <c r="F94" s="395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20">
        <v>0</v>
      </c>
      <c r="D95" s="117" t="s">
        <v>52</v>
      </c>
      <c r="E95" s="235">
        <v>0</v>
      </c>
      <c r="F95" s="395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20">
        <v>0</v>
      </c>
      <c r="D96" s="117" t="s">
        <v>71</v>
      </c>
      <c r="E96" s="235">
        <v>0</v>
      </c>
      <c r="F96" s="395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20">
        <v>0</v>
      </c>
      <c r="D97" s="117" t="s">
        <v>71</v>
      </c>
      <c r="E97" s="235">
        <v>0</v>
      </c>
      <c r="F97" s="395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20">
        <v>0</v>
      </c>
      <c r="D98" s="240" t="s">
        <v>71</v>
      </c>
      <c r="E98" s="235">
        <v>0</v>
      </c>
      <c r="F98" s="395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20">
        <v>0</v>
      </c>
      <c r="D99" s="117" t="s">
        <v>71</v>
      </c>
      <c r="E99" s="235">
        <v>0</v>
      </c>
      <c r="F99" s="395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20">
        <v>0</v>
      </c>
      <c r="D100" s="117" t="s">
        <v>71</v>
      </c>
      <c r="E100" s="235">
        <v>0</v>
      </c>
      <c r="F100" s="395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20">
        <v>0</v>
      </c>
      <c r="D101" s="117" t="s">
        <v>52</v>
      </c>
      <c r="E101" s="235">
        <v>0</v>
      </c>
      <c r="F101" s="395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20">
        <v>5</v>
      </c>
      <c r="D102" s="117" t="s">
        <v>71</v>
      </c>
      <c r="E102" s="235">
        <v>0</v>
      </c>
      <c r="F102" s="395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20">
        <v>0</v>
      </c>
      <c r="D103" s="240" t="s">
        <v>71</v>
      </c>
      <c r="E103" s="235">
        <v>0</v>
      </c>
      <c r="F103" s="395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20">
        <v>0</v>
      </c>
      <c r="D104" s="240" t="s">
        <v>71</v>
      </c>
      <c r="E104" s="235">
        <v>0</v>
      </c>
      <c r="F104" s="395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20">
        <v>0</v>
      </c>
      <c r="D105" s="117" t="s">
        <v>52</v>
      </c>
      <c r="E105" s="235">
        <v>0</v>
      </c>
      <c r="F105" s="395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20">
        <v>0</v>
      </c>
      <c r="D106" s="241" t="s">
        <v>71</v>
      </c>
      <c r="E106" s="235">
        <v>0</v>
      </c>
      <c r="F106" s="403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20">
        <v>0</v>
      </c>
      <c r="D107" s="241" t="s">
        <v>71</v>
      </c>
      <c r="E107" s="235">
        <v>0</v>
      </c>
      <c r="F107" s="403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120">
        <v>0</v>
      </c>
      <c r="D108" s="120" t="s">
        <v>52</v>
      </c>
      <c r="E108" s="235">
        <v>0</v>
      </c>
      <c r="F108" s="395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120">
        <v>40</v>
      </c>
      <c r="D109" s="120" t="s">
        <v>71</v>
      </c>
      <c r="E109" s="235">
        <v>0</v>
      </c>
      <c r="F109" s="395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120">
        <v>0</v>
      </c>
      <c r="D110" s="117" t="s">
        <v>71</v>
      </c>
      <c r="E110" s="235">
        <v>0</v>
      </c>
      <c r="F110" s="395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120">
        <v>2</v>
      </c>
      <c r="D111" s="117" t="s">
        <v>14</v>
      </c>
      <c r="E111" s="235">
        <v>0</v>
      </c>
      <c r="F111" s="395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120">
        <v>15</v>
      </c>
      <c r="D112" s="117" t="s">
        <v>71</v>
      </c>
      <c r="E112" s="235">
        <v>0</v>
      </c>
      <c r="F112" s="395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120">
        <v>0</v>
      </c>
      <c r="D113" s="236" t="s">
        <v>71</v>
      </c>
      <c r="E113" s="235">
        <v>0</v>
      </c>
      <c r="F113" s="237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120">
        <v>0</v>
      </c>
      <c r="D114" s="117" t="s">
        <v>52</v>
      </c>
      <c r="E114" s="235">
        <v>0</v>
      </c>
      <c r="F114" s="395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120">
        <v>15</v>
      </c>
      <c r="D115" s="117" t="s">
        <v>52</v>
      </c>
      <c r="E115" s="235">
        <v>0</v>
      </c>
      <c r="F115" s="395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20">
        <v>0</v>
      </c>
      <c r="D116" s="117" t="s">
        <v>71</v>
      </c>
      <c r="E116" s="235">
        <v>0</v>
      </c>
      <c r="F116" s="395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20">
        <v>0</v>
      </c>
      <c r="D117" s="117" t="s">
        <v>71</v>
      </c>
      <c r="E117" s="235">
        <v>0</v>
      </c>
      <c r="F117" s="395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20">
        <v>0</v>
      </c>
      <c r="D118" s="117" t="s">
        <v>71</v>
      </c>
      <c r="E118" s="235">
        <v>0</v>
      </c>
      <c r="F118" s="395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20">
        <v>0</v>
      </c>
      <c r="D119" s="117" t="s">
        <v>71</v>
      </c>
      <c r="E119" s="235">
        <v>0</v>
      </c>
      <c r="F119" s="395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20">
        <v>0</v>
      </c>
      <c r="D120" s="117" t="s">
        <v>71</v>
      </c>
      <c r="E120" s="235">
        <v>0</v>
      </c>
      <c r="F120" s="395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20">
        <v>0</v>
      </c>
      <c r="D121" s="117" t="s">
        <v>52</v>
      </c>
      <c r="E121" s="235">
        <v>0</v>
      </c>
      <c r="F121" s="395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20">
        <v>0</v>
      </c>
      <c r="D122" s="117" t="s">
        <v>52</v>
      </c>
      <c r="E122" s="235">
        <v>0</v>
      </c>
      <c r="F122" s="395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20">
        <v>0</v>
      </c>
      <c r="D123" s="117" t="s">
        <v>52</v>
      </c>
      <c r="E123" s="235">
        <v>0</v>
      </c>
      <c r="F123" s="395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20">
        <v>0</v>
      </c>
      <c r="D124" s="117" t="s">
        <v>52</v>
      </c>
      <c r="E124" s="235">
        <v>0</v>
      </c>
      <c r="F124" s="395">
        <f t="shared" si="6"/>
        <v>0</v>
      </c>
      <c r="G124"/>
      <c r="H124" s="141"/>
      <c r="J124" s="142"/>
    </row>
    <row r="125" spans="1:10" ht="14.25" x14ac:dyDescent="0.2">
      <c r="A125" s="134">
        <v>45</v>
      </c>
      <c r="B125" s="24" t="s">
        <v>109</v>
      </c>
      <c r="C125" s="120">
        <v>0</v>
      </c>
      <c r="D125" s="120" t="s">
        <v>52</v>
      </c>
      <c r="E125" s="235">
        <v>0</v>
      </c>
      <c r="F125" s="395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466" t="s">
        <v>110</v>
      </c>
      <c r="C126" s="154">
        <v>0</v>
      </c>
      <c r="D126" s="154" t="s">
        <v>17</v>
      </c>
      <c r="E126" s="477">
        <v>0</v>
      </c>
      <c r="F126" s="438">
        <f t="shared" si="6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0</v>
      </c>
      <c r="D127" s="154" t="s">
        <v>52</v>
      </c>
      <c r="E127" s="477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0</v>
      </c>
      <c r="D128" s="154" t="s">
        <v>52</v>
      </c>
      <c r="E128" s="477">
        <v>0</v>
      </c>
      <c r="F128" s="438">
        <f t="shared" si="6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54">
        <v>0</v>
      </c>
      <c r="D129" s="479" t="s">
        <v>71</v>
      </c>
      <c r="E129" s="477">
        <v>0</v>
      </c>
      <c r="F129" s="480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0</v>
      </c>
      <c r="D130" s="154" t="s">
        <v>17</v>
      </c>
      <c r="E130" s="477">
        <v>0</v>
      </c>
      <c r="F130" s="438">
        <f t="shared" si="6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0</v>
      </c>
      <c r="D131" s="154" t="s">
        <v>52</v>
      </c>
      <c r="E131" s="477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478" t="s">
        <v>112</v>
      </c>
      <c r="C132" s="154">
        <v>0</v>
      </c>
      <c r="D132" s="154" t="s">
        <v>52</v>
      </c>
      <c r="E132" s="477">
        <v>0</v>
      </c>
      <c r="F132" s="438">
        <f t="shared" si="6"/>
        <v>0</v>
      </c>
      <c r="G132"/>
      <c r="H132" s="141"/>
      <c r="J132" s="142"/>
    </row>
    <row r="133" spans="1:10" ht="25.5" x14ac:dyDescent="0.2">
      <c r="A133" s="134">
        <v>53</v>
      </c>
      <c r="B133" s="24" t="s">
        <v>113</v>
      </c>
      <c r="C133" s="120">
        <v>0</v>
      </c>
      <c r="D133" s="117" t="s">
        <v>71</v>
      </c>
      <c r="E133" s="235">
        <v>0</v>
      </c>
      <c r="F133" s="395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20">
        <v>0</v>
      </c>
      <c r="D134" s="117" t="s">
        <v>52</v>
      </c>
      <c r="E134" s="235">
        <v>0</v>
      </c>
      <c r="F134" s="395">
        <f t="shared" si="6"/>
        <v>0</v>
      </c>
      <c r="G134"/>
      <c r="H134" s="141"/>
      <c r="J134" s="142"/>
    </row>
    <row r="135" spans="1:10" ht="12.75" customHeight="1" x14ac:dyDescent="0.2">
      <c r="A135" s="134">
        <v>55</v>
      </c>
      <c r="B135" s="47" t="s">
        <v>115</v>
      </c>
      <c r="C135" s="120">
        <v>0</v>
      </c>
      <c r="D135" s="117" t="s">
        <v>52</v>
      </c>
      <c r="E135" s="235">
        <v>0</v>
      </c>
      <c r="F135" s="395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20">
        <v>0</v>
      </c>
      <c r="D136" s="117" t="s">
        <v>52</v>
      </c>
      <c r="E136" s="235">
        <v>0</v>
      </c>
      <c r="F136" s="395">
        <f t="shared" si="6"/>
        <v>0</v>
      </c>
      <c r="G136"/>
      <c r="H136" s="141"/>
      <c r="J136" s="142"/>
    </row>
    <row r="137" spans="1:10" ht="140.25" x14ac:dyDescent="0.2">
      <c r="A137" s="134">
        <v>57</v>
      </c>
      <c r="B137" s="48" t="s">
        <v>457</v>
      </c>
      <c r="C137" s="120">
        <v>0</v>
      </c>
      <c r="D137" s="243" t="s">
        <v>52</v>
      </c>
      <c r="E137" s="235">
        <v>0</v>
      </c>
      <c r="F137" s="395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20">
        <v>20</v>
      </c>
      <c r="D142" s="117" t="s">
        <v>71</v>
      </c>
      <c r="E142" s="230">
        <v>0</v>
      </c>
      <c r="F142" s="395">
        <f t="shared" ref="F142:F211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20">
        <v>2</v>
      </c>
      <c r="D143" s="117" t="s">
        <v>14</v>
      </c>
      <c r="E143" s="230">
        <v>0</v>
      </c>
      <c r="F143" s="395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20">
        <v>0</v>
      </c>
      <c r="D144" s="117" t="s">
        <v>71</v>
      </c>
      <c r="E144" s="230">
        <v>0</v>
      </c>
      <c r="F144" s="395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20">
        <v>10</v>
      </c>
      <c r="D145" s="117" t="s">
        <v>71</v>
      </c>
      <c r="E145" s="230">
        <v>0</v>
      </c>
      <c r="F145" s="395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20">
        <v>6</v>
      </c>
      <c r="D146" s="117" t="s">
        <v>71</v>
      </c>
      <c r="E146" s="230">
        <v>0</v>
      </c>
      <c r="F146" s="395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20">
        <v>1</v>
      </c>
      <c r="D147" s="117" t="s">
        <v>71</v>
      </c>
      <c r="E147" s="230">
        <v>0</v>
      </c>
      <c r="F147" s="395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20">
        <v>2</v>
      </c>
      <c r="D148" s="117" t="s">
        <v>71</v>
      </c>
      <c r="E148" s="230">
        <v>0</v>
      </c>
      <c r="F148" s="395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20">
        <v>0</v>
      </c>
      <c r="D149" s="117" t="s">
        <v>52</v>
      </c>
      <c r="E149" s="230">
        <v>0</v>
      </c>
      <c r="F149" s="395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20">
        <v>10</v>
      </c>
      <c r="D150" s="117" t="s">
        <v>71</v>
      </c>
      <c r="E150" s="230">
        <v>0</v>
      </c>
      <c r="F150" s="395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20">
        <v>0</v>
      </c>
      <c r="D151" s="117" t="s">
        <v>71</v>
      </c>
      <c r="E151" s="230">
        <v>0</v>
      </c>
      <c r="F151" s="395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20">
        <v>0</v>
      </c>
      <c r="D152" s="117" t="s">
        <v>71</v>
      </c>
      <c r="E152" s="230">
        <v>0</v>
      </c>
      <c r="F152" s="395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20">
        <v>0</v>
      </c>
      <c r="D153" s="117" t="s">
        <v>52</v>
      </c>
      <c r="E153" s="230">
        <v>0</v>
      </c>
      <c r="F153" s="395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20">
        <v>10</v>
      </c>
      <c r="D154" s="117" t="s">
        <v>52</v>
      </c>
      <c r="E154" s="230">
        <v>0</v>
      </c>
      <c r="F154" s="395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20">
        <v>0</v>
      </c>
      <c r="D155" s="117" t="s">
        <v>52</v>
      </c>
      <c r="E155" s="230">
        <v>0</v>
      </c>
      <c r="F155" s="395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20">
        <v>0</v>
      </c>
      <c r="D156" s="117" t="s">
        <v>52</v>
      </c>
      <c r="E156" s="230">
        <v>0</v>
      </c>
      <c r="F156" s="395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20">
        <v>0</v>
      </c>
      <c r="D157" s="117" t="s">
        <v>52</v>
      </c>
      <c r="E157" s="230">
        <v>0</v>
      </c>
      <c r="F157" s="395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20">
        <v>10</v>
      </c>
      <c r="D158" s="117" t="s">
        <v>52</v>
      </c>
      <c r="E158" s="230">
        <v>0</v>
      </c>
      <c r="F158" s="395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20">
        <v>0</v>
      </c>
      <c r="D159" s="117" t="s">
        <v>52</v>
      </c>
      <c r="E159" s="230">
        <v>0</v>
      </c>
      <c r="F159" s="395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20">
        <v>5</v>
      </c>
      <c r="D160" s="117" t="s">
        <v>52</v>
      </c>
      <c r="E160" s="230">
        <v>0</v>
      </c>
      <c r="F160" s="395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20">
        <v>0</v>
      </c>
      <c r="D161" s="117" t="s">
        <v>52</v>
      </c>
      <c r="E161" s="230">
        <v>0</v>
      </c>
      <c r="F161" s="395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20">
        <v>10</v>
      </c>
      <c r="D162" s="117" t="s">
        <v>52</v>
      </c>
      <c r="E162" s="230">
        <v>0</v>
      </c>
      <c r="F162" s="395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20">
        <v>0</v>
      </c>
      <c r="D163" s="117" t="s">
        <v>52</v>
      </c>
      <c r="E163" s="230">
        <v>0</v>
      </c>
      <c r="F163" s="395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20">
        <v>10</v>
      </c>
      <c r="D164" s="117" t="s">
        <v>52</v>
      </c>
      <c r="E164" s="230">
        <v>0</v>
      </c>
      <c r="F164" s="395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20">
        <v>0</v>
      </c>
      <c r="D165" s="117" t="s">
        <v>52</v>
      </c>
      <c r="E165" s="230">
        <v>0</v>
      </c>
      <c r="F165" s="395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20">
        <v>10</v>
      </c>
      <c r="D166" s="117" t="s">
        <v>52</v>
      </c>
      <c r="E166" s="230">
        <v>0</v>
      </c>
      <c r="F166" s="395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20">
        <v>0</v>
      </c>
      <c r="D167" s="117" t="s">
        <v>52</v>
      </c>
      <c r="E167" s="230">
        <v>0</v>
      </c>
      <c r="F167" s="395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20">
        <v>0</v>
      </c>
      <c r="D168" s="117" t="s">
        <v>71</v>
      </c>
      <c r="E168" s="230">
        <v>0</v>
      </c>
      <c r="F168" s="395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20">
        <v>0</v>
      </c>
      <c r="D169" s="117" t="s">
        <v>71</v>
      </c>
      <c r="E169" s="230">
        <v>0</v>
      </c>
      <c r="F169" s="395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20">
        <v>0</v>
      </c>
      <c r="D170" s="117" t="s">
        <v>71</v>
      </c>
      <c r="E170" s="230">
        <v>0</v>
      </c>
      <c r="F170" s="395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20">
        <v>10</v>
      </c>
      <c r="D171" s="117" t="s">
        <v>71</v>
      </c>
      <c r="E171" s="230">
        <v>0</v>
      </c>
      <c r="F171" s="395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20">
        <v>0</v>
      </c>
      <c r="D172" s="117" t="s">
        <v>52</v>
      </c>
      <c r="E172" s="230">
        <v>0</v>
      </c>
      <c r="F172" s="395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20">
        <v>3</v>
      </c>
      <c r="D173" s="117" t="s">
        <v>71</v>
      </c>
      <c r="E173" s="230">
        <v>0</v>
      </c>
      <c r="F173" s="395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121" t="s">
        <v>529</v>
      </c>
      <c r="C174" s="120">
        <v>0</v>
      </c>
      <c r="D174" s="120" t="s">
        <v>52</v>
      </c>
      <c r="E174" s="481">
        <v>0</v>
      </c>
      <c r="F174" s="457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482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482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20">
        <v>15</v>
      </c>
      <c r="D177" s="117" t="s">
        <v>71</v>
      </c>
      <c r="E177" s="230">
        <v>0</v>
      </c>
      <c r="F177" s="395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20">
        <v>0</v>
      </c>
      <c r="D178" s="117" t="s">
        <v>71</v>
      </c>
      <c r="E178" s="230">
        <v>0</v>
      </c>
      <c r="F178" s="395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20">
        <v>0</v>
      </c>
      <c r="D179" s="117" t="s">
        <v>71</v>
      </c>
      <c r="E179" s="230">
        <v>0</v>
      </c>
      <c r="F179" s="395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20">
        <v>0</v>
      </c>
      <c r="D180" s="117" t="s">
        <v>52</v>
      </c>
      <c r="E180" s="230">
        <v>0</v>
      </c>
      <c r="F180" s="395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20">
        <v>0</v>
      </c>
      <c r="D181" s="117" t="s">
        <v>52</v>
      </c>
      <c r="E181" s="230">
        <v>0</v>
      </c>
      <c r="F181" s="395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20">
        <v>5</v>
      </c>
      <c r="D182" s="117" t="s">
        <v>71</v>
      </c>
      <c r="E182" s="230">
        <v>0</v>
      </c>
      <c r="F182" s="395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20">
        <v>0</v>
      </c>
      <c r="D183" s="117" t="s">
        <v>52</v>
      </c>
      <c r="E183" s="230">
        <v>0</v>
      </c>
      <c r="F183" s="395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20">
        <v>5</v>
      </c>
      <c r="D184" s="117" t="s">
        <v>52</v>
      </c>
      <c r="E184" s="230">
        <v>0</v>
      </c>
      <c r="F184" s="395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20">
        <v>0</v>
      </c>
      <c r="D185" s="117" t="s">
        <v>52</v>
      </c>
      <c r="E185" s="230">
        <v>0</v>
      </c>
      <c r="F185" s="395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20">
        <v>0</v>
      </c>
      <c r="D186" s="117" t="s">
        <v>52</v>
      </c>
      <c r="E186" s="230">
        <v>0</v>
      </c>
      <c r="F186" s="395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20">
        <v>0</v>
      </c>
      <c r="D187" s="117" t="s">
        <v>52</v>
      </c>
      <c r="E187" s="230">
        <v>0</v>
      </c>
      <c r="F187" s="395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20">
        <v>0</v>
      </c>
      <c r="D188" s="117" t="s">
        <v>52</v>
      </c>
      <c r="E188" s="230">
        <v>0</v>
      </c>
      <c r="F188" s="395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20">
        <v>5</v>
      </c>
      <c r="D189" s="117" t="s">
        <v>71</v>
      </c>
      <c r="E189" s="230">
        <v>0</v>
      </c>
      <c r="F189" s="395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20">
        <v>0</v>
      </c>
      <c r="D190" s="117" t="s">
        <v>52</v>
      </c>
      <c r="E190" s="230">
        <v>0</v>
      </c>
      <c r="F190" s="395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20">
        <v>5</v>
      </c>
      <c r="D191" s="117" t="s">
        <v>52</v>
      </c>
      <c r="E191" s="230">
        <v>0</v>
      </c>
      <c r="F191" s="395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20">
        <v>10</v>
      </c>
      <c r="D192" s="117" t="s">
        <v>71</v>
      </c>
      <c r="E192" s="230">
        <v>0</v>
      </c>
      <c r="F192" s="395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20">
        <v>0</v>
      </c>
      <c r="D193" s="117" t="s">
        <v>52</v>
      </c>
      <c r="E193" s="230">
        <v>0</v>
      </c>
      <c r="F193" s="395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20">
        <v>5</v>
      </c>
      <c r="D194" s="117" t="s">
        <v>52</v>
      </c>
      <c r="E194" s="230">
        <v>0</v>
      </c>
      <c r="F194" s="395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481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481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481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481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20">
        <v>5</v>
      </c>
      <c r="D199" s="117" t="s">
        <v>71</v>
      </c>
      <c r="E199" s="230">
        <v>0</v>
      </c>
      <c r="F199" s="395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20">
        <v>5</v>
      </c>
      <c r="D200" s="117" t="s">
        <v>71</v>
      </c>
      <c r="E200" s="230">
        <v>0</v>
      </c>
      <c r="F200" s="395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20">
        <v>0</v>
      </c>
      <c r="D201" s="117" t="s">
        <v>71</v>
      </c>
      <c r="E201" s="230">
        <v>0</v>
      </c>
      <c r="F201" s="395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20">
        <v>10</v>
      </c>
      <c r="D202" s="117" t="s">
        <v>71</v>
      </c>
      <c r="E202" s="230">
        <v>0</v>
      </c>
      <c r="F202" s="395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20">
        <v>5</v>
      </c>
      <c r="D203" s="117" t="s">
        <v>71</v>
      </c>
      <c r="E203" s="230">
        <v>0</v>
      </c>
      <c r="F203" s="395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20">
        <v>10</v>
      </c>
      <c r="D204" s="117" t="s">
        <v>71</v>
      </c>
      <c r="E204" s="230">
        <v>0</v>
      </c>
      <c r="F204" s="395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20">
        <v>5</v>
      </c>
      <c r="D205" s="117" t="s">
        <v>71</v>
      </c>
      <c r="E205" s="230">
        <v>0</v>
      </c>
      <c r="F205" s="395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20">
        <v>0</v>
      </c>
      <c r="D206" s="117" t="s">
        <v>71</v>
      </c>
      <c r="E206" s="230">
        <v>0</v>
      </c>
      <c r="F206" s="395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20">
        <v>0</v>
      </c>
      <c r="D207" s="117" t="s">
        <v>52</v>
      </c>
      <c r="E207" s="230">
        <v>0</v>
      </c>
      <c r="F207" s="395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20">
        <v>8</v>
      </c>
      <c r="D208" s="117" t="s">
        <v>71</v>
      </c>
      <c r="E208" s="230">
        <v>0</v>
      </c>
      <c r="F208" s="395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20">
        <v>0</v>
      </c>
      <c r="D209" s="117" t="s">
        <v>71</v>
      </c>
      <c r="E209" s="230">
        <v>0</v>
      </c>
      <c r="F209" s="395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20">
        <v>15</v>
      </c>
      <c r="D210" s="117" t="s">
        <v>71</v>
      </c>
      <c r="E210" s="230">
        <v>0</v>
      </c>
      <c r="F210" s="395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20">
        <v>0</v>
      </c>
      <c r="D211" s="54" t="s">
        <v>71</v>
      </c>
      <c r="E211" s="230">
        <v>0</v>
      </c>
      <c r="F211" s="395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20">
        <v>0</v>
      </c>
      <c r="D212" s="117" t="s">
        <v>14</v>
      </c>
      <c r="E212" s="230">
        <v>0</v>
      </c>
      <c r="F212" s="395">
        <f t="shared" ref="F212:F272" si="8">C212*E212</f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20">
        <v>10</v>
      </c>
      <c r="D213" s="117" t="s">
        <v>71</v>
      </c>
      <c r="E213" s="230">
        <v>0</v>
      </c>
      <c r="F213" s="395">
        <f t="shared" si="8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20">
        <v>8</v>
      </c>
      <c r="D214" s="117" t="s">
        <v>71</v>
      </c>
      <c r="E214" s="230">
        <v>0</v>
      </c>
      <c r="F214" s="395">
        <f t="shared" si="8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20">
        <v>0</v>
      </c>
      <c r="D215" s="117" t="s">
        <v>71</v>
      </c>
      <c r="E215" s="230">
        <v>0</v>
      </c>
      <c r="F215" s="395">
        <f t="shared" si="8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20">
        <v>0</v>
      </c>
      <c r="D216" s="117" t="s">
        <v>71</v>
      </c>
      <c r="E216" s="230">
        <v>0</v>
      </c>
      <c r="F216" s="395">
        <f t="shared" si="8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20">
        <v>0</v>
      </c>
      <c r="D217" s="120" t="s">
        <v>52</v>
      </c>
      <c r="E217" s="230">
        <v>0</v>
      </c>
      <c r="F217" s="395">
        <f t="shared" si="8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20">
        <v>0</v>
      </c>
      <c r="D218" s="117" t="s">
        <v>71</v>
      </c>
      <c r="E218" s="230">
        <v>0</v>
      </c>
      <c r="F218" s="395">
        <f t="shared" si="8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20">
        <v>20</v>
      </c>
      <c r="D219" s="117" t="s">
        <v>52</v>
      </c>
      <c r="E219" s="230">
        <v>0</v>
      </c>
      <c r="F219" s="395">
        <f t="shared" si="8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20">
        <v>0</v>
      </c>
      <c r="D220" s="117" t="s">
        <v>52</v>
      </c>
      <c r="E220" s="230">
        <v>0</v>
      </c>
      <c r="F220" s="395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20">
        <v>0</v>
      </c>
      <c r="D221" s="117" t="s">
        <v>71</v>
      </c>
      <c r="E221" s="230">
        <v>0</v>
      </c>
      <c r="F221" s="395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20">
        <v>0</v>
      </c>
      <c r="D222" s="120" t="s">
        <v>17</v>
      </c>
      <c r="E222" s="230">
        <v>0</v>
      </c>
      <c r="F222" s="395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20">
        <v>0</v>
      </c>
      <c r="D223" s="120" t="s">
        <v>71</v>
      </c>
      <c r="E223" s="230">
        <v>0</v>
      </c>
      <c r="F223" s="395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20">
        <v>15</v>
      </c>
      <c r="D224" s="120" t="s">
        <v>71</v>
      </c>
      <c r="E224" s="230">
        <v>0</v>
      </c>
      <c r="F224" s="395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20">
        <v>0</v>
      </c>
      <c r="D225" s="236" t="s">
        <v>71</v>
      </c>
      <c r="E225" s="230">
        <v>0</v>
      </c>
      <c r="F225" s="237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20">
        <v>0</v>
      </c>
      <c r="D226" s="117" t="s">
        <v>52</v>
      </c>
      <c r="E226" s="230">
        <v>0</v>
      </c>
      <c r="F226" s="395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20">
        <v>10</v>
      </c>
      <c r="D227" s="117" t="s">
        <v>187</v>
      </c>
      <c r="E227" s="230">
        <v>0</v>
      </c>
      <c r="F227" s="395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20">
        <v>0</v>
      </c>
      <c r="D228" s="117" t="s">
        <v>14</v>
      </c>
      <c r="E228" s="230">
        <v>0</v>
      </c>
      <c r="F228" s="395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20">
        <v>10</v>
      </c>
      <c r="D229" s="117" t="s">
        <v>17</v>
      </c>
      <c r="E229" s="230">
        <v>0</v>
      </c>
      <c r="F229" s="395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20">
        <v>0</v>
      </c>
      <c r="D230" s="117" t="s">
        <v>71</v>
      </c>
      <c r="E230" s="230">
        <v>0</v>
      </c>
      <c r="F230" s="395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20">
        <v>0</v>
      </c>
      <c r="D231" s="117" t="s">
        <v>52</v>
      </c>
      <c r="E231" s="230">
        <v>0</v>
      </c>
      <c r="F231" s="395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20">
        <v>0</v>
      </c>
      <c r="D232" s="117" t="s">
        <v>71</v>
      </c>
      <c r="E232" s="230">
        <v>0</v>
      </c>
      <c r="F232" s="395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20">
        <v>0</v>
      </c>
      <c r="D233" s="117" t="s">
        <v>71</v>
      </c>
      <c r="E233" s="230">
        <v>0</v>
      </c>
      <c r="F233" s="395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20">
        <v>0</v>
      </c>
      <c r="D234" s="117" t="s">
        <v>71</v>
      </c>
      <c r="E234" s="230">
        <v>0</v>
      </c>
      <c r="F234" s="395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20">
        <v>15</v>
      </c>
      <c r="D235" s="117" t="s">
        <v>52</v>
      </c>
      <c r="E235" s="230">
        <v>0</v>
      </c>
      <c r="F235" s="395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20">
        <v>0</v>
      </c>
      <c r="D236" s="117" t="s">
        <v>52</v>
      </c>
      <c r="E236" s="230">
        <v>0</v>
      </c>
      <c r="F236" s="395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20">
        <v>0</v>
      </c>
      <c r="D237" s="117" t="s">
        <v>17</v>
      </c>
      <c r="E237" s="230">
        <v>0</v>
      </c>
      <c r="F237" s="395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20">
        <v>0</v>
      </c>
      <c r="D238" s="117" t="s">
        <v>17</v>
      </c>
      <c r="E238" s="230">
        <v>0</v>
      </c>
      <c r="F238" s="395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20">
        <v>0</v>
      </c>
      <c r="D239" s="117" t="s">
        <v>14</v>
      </c>
      <c r="E239" s="230">
        <v>0</v>
      </c>
      <c r="F239" s="395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20">
        <v>0</v>
      </c>
      <c r="D240" s="117" t="s">
        <v>71</v>
      </c>
      <c r="E240" s="230">
        <v>0</v>
      </c>
      <c r="F240" s="395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20">
        <v>3</v>
      </c>
      <c r="D241" s="243" t="s">
        <v>71</v>
      </c>
      <c r="E241" s="230">
        <v>0</v>
      </c>
      <c r="F241" s="395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20">
        <v>0</v>
      </c>
      <c r="D242" s="117" t="s">
        <v>52</v>
      </c>
      <c r="E242" s="230">
        <v>0</v>
      </c>
      <c r="F242" s="395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20">
        <v>0</v>
      </c>
      <c r="D243" s="117" t="s">
        <v>14</v>
      </c>
      <c r="E243" s="230">
        <v>0</v>
      </c>
      <c r="F243" s="395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20">
        <v>0</v>
      </c>
      <c r="D244" s="117" t="s">
        <v>71</v>
      </c>
      <c r="E244" s="230">
        <v>0</v>
      </c>
      <c r="F244" s="395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20">
        <v>0</v>
      </c>
      <c r="D245" s="117" t="s">
        <v>14</v>
      </c>
      <c r="E245" s="230">
        <v>0</v>
      </c>
      <c r="F245" s="395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20">
        <v>20</v>
      </c>
      <c r="D246" s="117" t="s">
        <v>71</v>
      </c>
      <c r="E246" s="230">
        <v>0</v>
      </c>
      <c r="F246" s="395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20">
        <v>0</v>
      </c>
      <c r="D247" s="117" t="s">
        <v>14</v>
      </c>
      <c r="E247" s="230">
        <v>0</v>
      </c>
      <c r="F247" s="395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20">
        <v>4</v>
      </c>
      <c r="D248" s="117" t="s">
        <v>71</v>
      </c>
      <c r="E248" s="230">
        <v>0</v>
      </c>
      <c r="F248" s="395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20">
        <v>0</v>
      </c>
      <c r="D249" s="117" t="s">
        <v>14</v>
      </c>
      <c r="E249" s="230">
        <v>0</v>
      </c>
      <c r="F249" s="395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20">
        <v>0</v>
      </c>
      <c r="D250" s="117" t="s">
        <v>71</v>
      </c>
      <c r="E250" s="230">
        <v>0</v>
      </c>
      <c r="F250" s="395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20">
        <v>0</v>
      </c>
      <c r="D251" s="117" t="s">
        <v>71</v>
      </c>
      <c r="E251" s="230">
        <v>0</v>
      </c>
      <c r="F251" s="395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20">
        <v>0</v>
      </c>
      <c r="D252" s="117" t="s">
        <v>71</v>
      </c>
      <c r="E252" s="230">
        <v>0</v>
      </c>
      <c r="F252" s="395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20">
        <v>0</v>
      </c>
      <c r="D253" s="117" t="s">
        <v>71</v>
      </c>
      <c r="E253" s="230">
        <v>0</v>
      </c>
      <c r="F253" s="395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20">
        <v>0</v>
      </c>
      <c r="D254" s="241" t="s">
        <v>71</v>
      </c>
      <c r="E254" s="230">
        <v>0</v>
      </c>
      <c r="F254" s="403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20">
        <v>0</v>
      </c>
      <c r="D255" s="241" t="s">
        <v>71</v>
      </c>
      <c r="E255" s="230">
        <v>0</v>
      </c>
      <c r="F255" s="403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20">
        <v>0</v>
      </c>
      <c r="D256" s="117" t="s">
        <v>71</v>
      </c>
      <c r="E256" s="230">
        <v>0</v>
      </c>
      <c r="F256" s="395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20">
        <v>8</v>
      </c>
      <c r="D257" s="117" t="s">
        <v>71</v>
      </c>
      <c r="E257" s="230">
        <v>0</v>
      </c>
      <c r="F257" s="395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20">
        <v>0</v>
      </c>
      <c r="D258" s="117" t="s">
        <v>71</v>
      </c>
      <c r="E258" s="230">
        <v>0</v>
      </c>
      <c r="F258" s="395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20">
        <v>0</v>
      </c>
      <c r="D259" s="117" t="s">
        <v>71</v>
      </c>
      <c r="E259" s="230">
        <v>0</v>
      </c>
      <c r="F259" s="395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20">
        <v>10</v>
      </c>
      <c r="D260" s="117" t="s">
        <v>71</v>
      </c>
      <c r="E260" s="230">
        <v>0</v>
      </c>
      <c r="F260" s="395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20">
        <v>0</v>
      </c>
      <c r="D261" s="117" t="s">
        <v>71</v>
      </c>
      <c r="E261" s="230">
        <v>0</v>
      </c>
      <c r="F261" s="395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20">
        <v>0</v>
      </c>
      <c r="D262" s="117" t="s">
        <v>71</v>
      </c>
      <c r="E262" s="230">
        <v>0</v>
      </c>
      <c r="F262" s="395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20">
        <v>0</v>
      </c>
      <c r="D263" s="117" t="s">
        <v>71</v>
      </c>
      <c r="E263" s="230">
        <v>0</v>
      </c>
      <c r="F263" s="395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20">
        <v>10</v>
      </c>
      <c r="D264" s="117" t="s">
        <v>71</v>
      </c>
      <c r="E264" s="230">
        <v>0</v>
      </c>
      <c r="F264" s="395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20">
        <v>10</v>
      </c>
      <c r="D265" s="117" t="s">
        <v>71</v>
      </c>
      <c r="E265" s="230">
        <v>0</v>
      </c>
      <c r="F265" s="395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20">
        <v>1</v>
      </c>
      <c r="D266" s="117" t="s">
        <v>14</v>
      </c>
      <c r="E266" s="230">
        <v>0</v>
      </c>
      <c r="F266" s="395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20">
        <v>0</v>
      </c>
      <c r="D267" s="117" t="s">
        <v>14</v>
      </c>
      <c r="E267" s="230">
        <v>0</v>
      </c>
      <c r="F267" s="395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20">
        <v>3</v>
      </c>
      <c r="D268" s="120" t="s">
        <v>71</v>
      </c>
      <c r="E268" s="230">
        <v>0</v>
      </c>
      <c r="F268" s="399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20">
        <v>10</v>
      </c>
      <c r="D269" s="120" t="s">
        <v>71</v>
      </c>
      <c r="E269" s="230">
        <v>0</v>
      </c>
      <c r="F269" s="399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20">
        <v>3</v>
      </c>
      <c r="D270" s="117" t="s">
        <v>187</v>
      </c>
      <c r="E270" s="230">
        <v>0</v>
      </c>
      <c r="F270" s="395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20">
        <v>0</v>
      </c>
      <c r="D271" s="117" t="s">
        <v>71</v>
      </c>
      <c r="E271" s="230">
        <v>0</v>
      </c>
      <c r="F271" s="395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20">
        <v>5</v>
      </c>
      <c r="D272" s="117" t="s">
        <v>14</v>
      </c>
      <c r="E272" s="230">
        <v>0</v>
      </c>
      <c r="F272" s="395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20">
        <v>0</v>
      </c>
      <c r="D273" s="117" t="s">
        <v>14</v>
      </c>
      <c r="E273" s="230">
        <v>0</v>
      </c>
      <c r="F273" s="395">
        <f t="shared" ref="F273:F324" si="9">C273*E273</f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20">
        <v>0</v>
      </c>
      <c r="D274" s="117" t="s">
        <v>52</v>
      </c>
      <c r="E274" s="230">
        <v>0</v>
      </c>
      <c r="F274" s="395">
        <f t="shared" si="9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20">
        <v>0</v>
      </c>
      <c r="D275" s="243" t="s">
        <v>14</v>
      </c>
      <c r="E275" s="230">
        <v>0</v>
      </c>
      <c r="F275" s="395">
        <f t="shared" si="9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20">
        <v>1</v>
      </c>
      <c r="D276" s="243" t="s">
        <v>71</v>
      </c>
      <c r="E276" s="230">
        <v>0</v>
      </c>
      <c r="F276" s="395">
        <f t="shared" si="9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20">
        <v>0</v>
      </c>
      <c r="D277" s="117" t="s">
        <v>52</v>
      </c>
      <c r="E277" s="230">
        <v>0</v>
      </c>
      <c r="F277" s="395">
        <f t="shared" si="9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20">
        <v>5</v>
      </c>
      <c r="D278" s="236" t="s">
        <v>71</v>
      </c>
      <c r="E278" s="230">
        <v>0</v>
      </c>
      <c r="F278" s="237">
        <f t="shared" si="9"/>
        <v>0</v>
      </c>
      <c r="G278" s="186"/>
      <c r="H278" s="217"/>
      <c r="J278" s="190"/>
    </row>
    <row r="279" spans="1:10" ht="14.25" x14ac:dyDescent="0.2">
      <c r="A279" s="23">
        <v>138</v>
      </c>
      <c r="B279" s="56" t="s">
        <v>225</v>
      </c>
      <c r="C279" s="120">
        <v>0</v>
      </c>
      <c r="D279" s="117" t="s">
        <v>52</v>
      </c>
      <c r="E279" s="230">
        <v>0</v>
      </c>
      <c r="F279" s="395">
        <f t="shared" si="9"/>
        <v>0</v>
      </c>
      <c r="G279"/>
      <c r="H279" s="141"/>
      <c r="J279" s="147"/>
    </row>
    <row r="280" spans="1:10" ht="13.5" customHeight="1" x14ac:dyDescent="0.2">
      <c r="A280" s="23">
        <v>139</v>
      </c>
      <c r="B280" s="24" t="s">
        <v>226</v>
      </c>
      <c r="C280" s="120">
        <v>0</v>
      </c>
      <c r="D280" s="117" t="s">
        <v>52</v>
      </c>
      <c r="E280" s="230">
        <v>0</v>
      </c>
      <c r="F280" s="395">
        <f t="shared" si="9"/>
        <v>0</v>
      </c>
      <c r="G280"/>
      <c r="J280" s="147"/>
    </row>
    <row r="281" spans="1:10" ht="14.25" x14ac:dyDescent="0.2">
      <c r="A281" s="23">
        <v>140</v>
      </c>
      <c r="B281" s="10" t="s">
        <v>227</v>
      </c>
      <c r="C281" s="120">
        <v>0</v>
      </c>
      <c r="D281" s="11" t="s">
        <v>52</v>
      </c>
      <c r="E281" s="230">
        <v>0</v>
      </c>
      <c r="F281" s="395">
        <f t="shared" si="9"/>
        <v>0</v>
      </c>
      <c r="G281"/>
      <c r="J281" s="147"/>
    </row>
    <row r="282" spans="1:10" ht="14.25" x14ac:dyDescent="0.2">
      <c r="A282" s="23">
        <v>141</v>
      </c>
      <c r="B282" s="24" t="s">
        <v>228</v>
      </c>
      <c r="C282" s="120">
        <v>0</v>
      </c>
      <c r="D282" s="117" t="s">
        <v>71</v>
      </c>
      <c r="E282" s="230">
        <v>0</v>
      </c>
      <c r="F282" s="395">
        <f t="shared" si="9"/>
        <v>0</v>
      </c>
      <c r="G282"/>
      <c r="J282" s="147"/>
    </row>
    <row r="283" spans="1:10" ht="14.25" x14ac:dyDescent="0.2">
      <c r="A283" s="23">
        <v>142</v>
      </c>
      <c r="B283" s="24" t="s">
        <v>229</v>
      </c>
      <c r="C283" s="120">
        <v>0</v>
      </c>
      <c r="D283" s="117" t="s">
        <v>52</v>
      </c>
      <c r="E283" s="230">
        <v>0</v>
      </c>
      <c r="F283" s="395">
        <f t="shared" si="9"/>
        <v>0</v>
      </c>
      <c r="G283"/>
      <c r="J283" s="147"/>
    </row>
    <row r="284" spans="1:10" ht="14.25" x14ac:dyDescent="0.2">
      <c r="A284" s="23">
        <v>143</v>
      </c>
      <c r="B284" s="24" t="s">
        <v>230</v>
      </c>
      <c r="C284" s="120">
        <v>150</v>
      </c>
      <c r="D284" s="117" t="s">
        <v>71</v>
      </c>
      <c r="E284" s="230">
        <v>0</v>
      </c>
      <c r="F284" s="395">
        <f t="shared" si="9"/>
        <v>0</v>
      </c>
      <c r="G284"/>
      <c r="H284" s="141"/>
      <c r="J284" s="147"/>
    </row>
    <row r="285" spans="1:10" ht="14.25" x14ac:dyDescent="0.2">
      <c r="A285" s="23">
        <v>144</v>
      </c>
      <c r="B285" s="56" t="s">
        <v>231</v>
      </c>
      <c r="C285" s="120">
        <v>0</v>
      </c>
      <c r="D285" s="117" t="s">
        <v>71</v>
      </c>
      <c r="E285" s="230">
        <v>0</v>
      </c>
      <c r="F285" s="395">
        <f t="shared" si="9"/>
        <v>0</v>
      </c>
      <c r="G285"/>
      <c r="H285" s="141"/>
      <c r="J285" s="147"/>
    </row>
    <row r="286" spans="1:10" ht="14.25" x14ac:dyDescent="0.2">
      <c r="A286" s="23">
        <v>145</v>
      </c>
      <c r="B286" s="121" t="s">
        <v>461</v>
      </c>
      <c r="C286" s="120">
        <v>0</v>
      </c>
      <c r="D286" s="117" t="s">
        <v>71</v>
      </c>
      <c r="E286" s="230">
        <v>0</v>
      </c>
      <c r="F286" s="395">
        <f t="shared" si="9"/>
        <v>0</v>
      </c>
      <c r="G286"/>
      <c r="H286" s="141"/>
      <c r="J286" s="147"/>
    </row>
    <row r="287" spans="1:10" s="188" customFormat="1" ht="14.25" x14ac:dyDescent="0.2">
      <c r="A287" s="23">
        <v>146</v>
      </c>
      <c r="B287" s="183" t="s">
        <v>476</v>
      </c>
      <c r="C287" s="120">
        <v>0</v>
      </c>
      <c r="D287" s="245" t="s">
        <v>71</v>
      </c>
      <c r="E287" s="230">
        <v>0</v>
      </c>
      <c r="F287" s="403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20">
        <v>0</v>
      </c>
      <c r="D288" s="117" t="s">
        <v>52</v>
      </c>
      <c r="E288" s="230">
        <v>0</v>
      </c>
      <c r="F288" s="395">
        <f t="shared" si="9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20">
        <v>4</v>
      </c>
      <c r="D289" s="117" t="s">
        <v>71</v>
      </c>
      <c r="E289" s="230">
        <v>0</v>
      </c>
      <c r="F289" s="395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20">
        <v>2</v>
      </c>
      <c r="D290" s="117" t="s">
        <v>52</v>
      </c>
      <c r="E290" s="230">
        <v>0</v>
      </c>
      <c r="F290" s="395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481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481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20">
        <v>20</v>
      </c>
      <c r="D293" s="117" t="s">
        <v>187</v>
      </c>
      <c r="E293" s="230">
        <v>0</v>
      </c>
      <c r="F293" s="395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20">
        <v>1</v>
      </c>
      <c r="D294" s="120" t="s">
        <v>52</v>
      </c>
      <c r="E294" s="230">
        <v>0</v>
      </c>
      <c r="F294" s="395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20">
        <v>0</v>
      </c>
      <c r="D295" s="117" t="s">
        <v>71</v>
      </c>
      <c r="E295" s="230">
        <v>0</v>
      </c>
      <c r="F295" s="395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20">
        <v>0</v>
      </c>
      <c r="D296" s="117" t="s">
        <v>14</v>
      </c>
      <c r="E296" s="230">
        <v>0</v>
      </c>
      <c r="F296" s="395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20">
        <v>10</v>
      </c>
      <c r="D297" s="117" t="s">
        <v>52</v>
      </c>
      <c r="E297" s="230">
        <v>0</v>
      </c>
      <c r="F297" s="395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20">
        <v>0</v>
      </c>
      <c r="D298" s="245" t="s">
        <v>71</v>
      </c>
      <c r="E298" s="230">
        <v>0</v>
      </c>
      <c r="F298" s="403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20">
        <v>0</v>
      </c>
      <c r="D299" s="117" t="s">
        <v>52</v>
      </c>
      <c r="E299" s="230">
        <v>0</v>
      </c>
      <c r="F299" s="395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20">
        <v>10</v>
      </c>
      <c r="D300" s="117" t="s">
        <v>71</v>
      </c>
      <c r="E300" s="230">
        <v>0</v>
      </c>
      <c r="F300" s="395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20">
        <v>10</v>
      </c>
      <c r="D301" s="117" t="s">
        <v>71</v>
      </c>
      <c r="E301" s="230">
        <v>0</v>
      </c>
      <c r="F301" s="395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20">
        <v>0</v>
      </c>
      <c r="D302" s="58" t="s">
        <v>52</v>
      </c>
      <c r="E302" s="230">
        <v>0</v>
      </c>
      <c r="F302" s="395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20">
        <v>0</v>
      </c>
      <c r="D303" s="58" t="s">
        <v>52</v>
      </c>
      <c r="E303" s="230">
        <v>0</v>
      </c>
      <c r="F303" s="395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20">
        <v>0</v>
      </c>
      <c r="D304" s="243" t="s">
        <v>197</v>
      </c>
      <c r="E304" s="230">
        <v>0</v>
      </c>
      <c r="F304" s="395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20">
        <v>0</v>
      </c>
      <c r="D305" s="117" t="s">
        <v>14</v>
      </c>
      <c r="E305" s="230">
        <v>0</v>
      </c>
      <c r="F305" s="395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20">
        <v>0</v>
      </c>
      <c r="D306" s="243" t="s">
        <v>197</v>
      </c>
      <c r="E306" s="230">
        <v>0</v>
      </c>
      <c r="F306" s="395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20">
        <v>10</v>
      </c>
      <c r="D307" s="117" t="s">
        <v>52</v>
      </c>
      <c r="E307" s="230">
        <v>0</v>
      </c>
      <c r="F307" s="395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20">
        <v>0</v>
      </c>
      <c r="D308" s="117" t="s">
        <v>52</v>
      </c>
      <c r="E308" s="230">
        <v>0</v>
      </c>
      <c r="F308" s="395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20">
        <v>0</v>
      </c>
      <c r="D309" s="243" t="s">
        <v>71</v>
      </c>
      <c r="E309" s="230">
        <v>0</v>
      </c>
      <c r="F309" s="395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20">
        <v>0</v>
      </c>
      <c r="D310" s="117" t="s">
        <v>52</v>
      </c>
      <c r="E310" s="230">
        <v>0</v>
      </c>
      <c r="F310" s="395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20">
        <v>0</v>
      </c>
      <c r="D311" s="117" t="s">
        <v>71</v>
      </c>
      <c r="E311" s="230">
        <v>0</v>
      </c>
      <c r="F311" s="395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20">
        <v>0</v>
      </c>
      <c r="D312" s="117" t="s">
        <v>71</v>
      </c>
      <c r="E312" s="230">
        <v>0</v>
      </c>
      <c r="F312" s="395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20">
        <v>0</v>
      </c>
      <c r="D313" s="117" t="s">
        <v>52</v>
      </c>
      <c r="E313" s="230">
        <v>0</v>
      </c>
      <c r="F313" s="395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20">
        <v>0</v>
      </c>
      <c r="D314" s="243" t="s">
        <v>52</v>
      </c>
      <c r="E314" s="230">
        <v>0</v>
      </c>
      <c r="F314" s="395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20">
        <v>0</v>
      </c>
      <c r="D315" s="120" t="s">
        <v>52</v>
      </c>
      <c r="E315" s="230">
        <v>0</v>
      </c>
      <c r="F315" s="395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20">
        <v>0</v>
      </c>
      <c r="D316" s="241" t="s">
        <v>71</v>
      </c>
      <c r="E316" s="230">
        <v>0</v>
      </c>
      <c r="F316" s="403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20">
        <v>0</v>
      </c>
      <c r="D317" s="117" t="s">
        <v>52</v>
      </c>
      <c r="E317" s="230">
        <v>0</v>
      </c>
      <c r="F317" s="395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20">
        <v>0</v>
      </c>
      <c r="D318" s="117" t="s">
        <v>71</v>
      </c>
      <c r="E318" s="230">
        <v>0</v>
      </c>
      <c r="F318" s="395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20">
        <v>0</v>
      </c>
      <c r="D319" s="61" t="s">
        <v>71</v>
      </c>
      <c r="E319" s="230">
        <v>0</v>
      </c>
      <c r="F319" s="395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20">
        <v>0</v>
      </c>
      <c r="D320" s="120" t="s">
        <v>71</v>
      </c>
      <c r="E320" s="230">
        <v>0</v>
      </c>
      <c r="F320" s="395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20">
        <v>15</v>
      </c>
      <c r="D321" s="117" t="s">
        <v>71</v>
      </c>
      <c r="E321" s="230">
        <v>0</v>
      </c>
      <c r="F321" s="395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20">
        <v>20</v>
      </c>
      <c r="D322" s="117" t="s">
        <v>71</v>
      </c>
      <c r="E322" s="230">
        <v>0</v>
      </c>
      <c r="F322" s="395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20">
        <v>0</v>
      </c>
      <c r="D323" s="11" t="s">
        <v>52</v>
      </c>
      <c r="E323" s="230">
        <v>0</v>
      </c>
      <c r="F323" s="395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120">
        <v>0</v>
      </c>
      <c r="D324" s="232" t="s">
        <v>71</v>
      </c>
      <c r="E324" s="230">
        <v>0</v>
      </c>
      <c r="F324" s="247">
        <f t="shared" si="9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481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481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481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20">
        <v>15</v>
      </c>
      <c r="D332" s="117" t="s">
        <v>14</v>
      </c>
      <c r="E332" s="248">
        <v>0</v>
      </c>
      <c r="F332" s="395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20">
        <v>0</v>
      </c>
      <c r="D333" s="117" t="s">
        <v>14</v>
      </c>
      <c r="E333" s="248">
        <v>0</v>
      </c>
      <c r="F333" s="395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120">
        <v>0</v>
      </c>
      <c r="D334" s="249" t="s">
        <v>14</v>
      </c>
      <c r="E334" s="248">
        <v>0</v>
      </c>
      <c r="F334" s="395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20">
        <v>15</v>
      </c>
      <c r="D335" s="117" t="s">
        <v>14</v>
      </c>
      <c r="E335" s="248">
        <v>0</v>
      </c>
      <c r="F335" s="395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20">
        <v>0</v>
      </c>
      <c r="D336" s="117" t="s">
        <v>14</v>
      </c>
      <c r="E336" s="248">
        <v>0</v>
      </c>
      <c r="F336" s="395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20">
        <v>0</v>
      </c>
      <c r="D337" s="117" t="s">
        <v>14</v>
      </c>
      <c r="E337" s="248">
        <v>0</v>
      </c>
      <c r="F337" s="395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20">
        <v>0</v>
      </c>
      <c r="D338" s="117" t="s">
        <v>14</v>
      </c>
      <c r="E338" s="248">
        <v>0</v>
      </c>
      <c r="F338" s="395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20">
        <v>0</v>
      </c>
      <c r="D339" s="117" t="s">
        <v>14</v>
      </c>
      <c r="E339" s="248">
        <v>0</v>
      </c>
      <c r="F339" s="395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20">
        <v>0</v>
      </c>
      <c r="D340" s="117" t="s">
        <v>17</v>
      </c>
      <c r="E340" s="248">
        <v>0</v>
      </c>
      <c r="F340" s="395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20">
        <v>10</v>
      </c>
      <c r="D341" s="117" t="s">
        <v>17</v>
      </c>
      <c r="E341" s="248">
        <v>0</v>
      </c>
      <c r="F341" s="395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20">
        <v>0</v>
      </c>
      <c r="D342" s="117" t="s">
        <v>14</v>
      </c>
      <c r="E342" s="248">
        <v>0</v>
      </c>
      <c r="F342" s="395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20">
        <v>0</v>
      </c>
      <c r="D343" s="117" t="s">
        <v>14</v>
      </c>
      <c r="E343" s="248">
        <v>0</v>
      </c>
      <c r="F343" s="395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20">
        <v>0</v>
      </c>
      <c r="D344" s="117" t="s">
        <v>14</v>
      </c>
      <c r="E344" s="248">
        <v>0</v>
      </c>
      <c r="F344" s="395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20">
        <v>0</v>
      </c>
      <c r="D345" s="117" t="s">
        <v>14</v>
      </c>
      <c r="E345" s="248">
        <v>0</v>
      </c>
      <c r="F345" s="395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20">
        <v>0</v>
      </c>
      <c r="D346" s="117" t="s">
        <v>14</v>
      </c>
      <c r="E346" s="248">
        <v>0</v>
      </c>
      <c r="F346" s="395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20">
        <v>0</v>
      </c>
      <c r="D347" s="117" t="s">
        <v>14</v>
      </c>
      <c r="E347" s="248">
        <v>0</v>
      </c>
      <c r="F347" s="395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20">
        <v>10</v>
      </c>
      <c r="D348" s="117" t="s">
        <v>14</v>
      </c>
      <c r="E348" s="248">
        <v>0</v>
      </c>
      <c r="F348" s="395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20">
        <v>0</v>
      </c>
      <c r="D349" s="117" t="s">
        <v>14</v>
      </c>
      <c r="E349" s="248">
        <v>0</v>
      </c>
      <c r="F349" s="395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20">
        <v>0</v>
      </c>
      <c r="D350" s="117" t="s">
        <v>14</v>
      </c>
      <c r="E350" s="248">
        <v>0</v>
      </c>
      <c r="F350" s="395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20">
        <v>0</v>
      </c>
      <c r="D351" s="117" t="s">
        <v>14</v>
      </c>
      <c r="E351" s="248">
        <v>0</v>
      </c>
      <c r="F351" s="395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20">
        <v>1</v>
      </c>
      <c r="D352" s="117" t="s">
        <v>14</v>
      </c>
      <c r="E352" s="248">
        <v>0</v>
      </c>
      <c r="F352" s="395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20">
        <v>0</v>
      </c>
      <c r="D353" s="117" t="s">
        <v>14</v>
      </c>
      <c r="E353" s="248">
        <v>0</v>
      </c>
      <c r="F353" s="395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20">
        <v>0</v>
      </c>
      <c r="D354" s="117" t="s">
        <v>14</v>
      </c>
      <c r="E354" s="248">
        <v>0</v>
      </c>
      <c r="F354" s="395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20">
        <v>5</v>
      </c>
      <c r="D355" s="117" t="s">
        <v>14</v>
      </c>
      <c r="E355" s="248">
        <v>0</v>
      </c>
      <c r="F355" s="395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20">
        <v>0</v>
      </c>
      <c r="D356" s="117" t="s">
        <v>14</v>
      </c>
      <c r="E356" s="248">
        <v>0</v>
      </c>
      <c r="F356" s="395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20">
        <v>0</v>
      </c>
      <c r="D357" s="117" t="s">
        <v>17</v>
      </c>
      <c r="E357" s="248">
        <v>0</v>
      </c>
      <c r="F357" s="395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20">
        <v>0</v>
      </c>
      <c r="D358" s="117" t="s">
        <v>14</v>
      </c>
      <c r="E358" s="248">
        <v>0</v>
      </c>
      <c r="F358" s="395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20">
        <v>0</v>
      </c>
      <c r="D359" s="117" t="s">
        <v>14</v>
      </c>
      <c r="E359" s="248">
        <v>0</v>
      </c>
      <c r="F359" s="395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20">
        <v>10</v>
      </c>
      <c r="D360" s="117" t="s">
        <v>17</v>
      </c>
      <c r="E360" s="248">
        <v>0</v>
      </c>
      <c r="F360" s="395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20">
        <v>10</v>
      </c>
      <c r="D361" s="117" t="s">
        <v>14</v>
      </c>
      <c r="E361" s="248">
        <v>0</v>
      </c>
      <c r="F361" s="395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20">
        <v>10</v>
      </c>
      <c r="D362" s="117" t="s">
        <v>14</v>
      </c>
      <c r="E362" s="248">
        <v>0</v>
      </c>
      <c r="F362" s="395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20">
        <v>0</v>
      </c>
      <c r="D363" s="117" t="s">
        <v>14</v>
      </c>
      <c r="E363" s="248">
        <v>0</v>
      </c>
      <c r="F363" s="395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20">
        <v>0</v>
      </c>
      <c r="D364" s="117" t="s">
        <v>14</v>
      </c>
      <c r="E364" s="248">
        <v>0</v>
      </c>
      <c r="F364" s="395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20">
        <v>0</v>
      </c>
      <c r="D365" s="117" t="s">
        <v>14</v>
      </c>
      <c r="E365" s="248">
        <v>0</v>
      </c>
      <c r="F365" s="395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20">
        <v>0</v>
      </c>
      <c r="D366" s="117" t="s">
        <v>14</v>
      </c>
      <c r="E366" s="248">
        <v>0</v>
      </c>
      <c r="F366" s="395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20">
        <v>2</v>
      </c>
      <c r="D367" s="58" t="s">
        <v>17</v>
      </c>
      <c r="E367" s="248">
        <v>0</v>
      </c>
      <c r="F367" s="395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20">
        <v>0</v>
      </c>
      <c r="D368" s="117" t="s">
        <v>14</v>
      </c>
      <c r="E368" s="248">
        <v>0</v>
      </c>
      <c r="F368" s="395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20">
        <v>4</v>
      </c>
      <c r="D369" s="117" t="s">
        <v>14</v>
      </c>
      <c r="E369" s="248">
        <v>0</v>
      </c>
      <c r="F369" s="395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20">
        <v>0</v>
      </c>
      <c r="D370" s="117" t="s">
        <v>14</v>
      </c>
      <c r="E370" s="248">
        <v>0</v>
      </c>
      <c r="F370" s="395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20">
        <v>0</v>
      </c>
      <c r="D371" s="117" t="s">
        <v>52</v>
      </c>
      <c r="E371" s="248">
        <v>0</v>
      </c>
      <c r="F371" s="395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20">
        <v>0</v>
      </c>
      <c r="D372" s="117" t="s">
        <v>14</v>
      </c>
      <c r="E372" s="248">
        <v>0</v>
      </c>
      <c r="F372" s="395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20">
        <v>0</v>
      </c>
      <c r="D373" s="117" t="s">
        <v>14</v>
      </c>
      <c r="E373" s="248">
        <v>0</v>
      </c>
      <c r="F373" s="395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20">
        <v>1</v>
      </c>
      <c r="D374" s="117" t="s">
        <v>52</v>
      </c>
      <c r="E374" s="248">
        <v>0</v>
      </c>
      <c r="F374" s="395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17">
        <v>35</v>
      </c>
      <c r="D379" s="117" t="s">
        <v>14</v>
      </c>
      <c r="E379" s="225">
        <v>0</v>
      </c>
      <c r="F379" s="395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17">
        <v>600</v>
      </c>
      <c r="D384" s="117" t="s">
        <v>14</v>
      </c>
      <c r="E384" s="226">
        <v>0</v>
      </c>
      <c r="F384" s="395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20">
        <v>15</v>
      </c>
      <c r="D389" s="117" t="s">
        <v>14</v>
      </c>
      <c r="E389" s="225">
        <v>0</v>
      </c>
      <c r="F389" s="395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120">
        <v>3</v>
      </c>
      <c r="D390" s="53" t="s">
        <v>14</v>
      </c>
      <c r="E390" s="225">
        <v>0</v>
      </c>
      <c r="F390" s="395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120">
        <v>0</v>
      </c>
      <c r="D391" s="117" t="s">
        <v>14</v>
      </c>
      <c r="E391" s="225">
        <v>0</v>
      </c>
      <c r="F391" s="395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20">
        <v>10</v>
      </c>
      <c r="D392" s="117" t="s">
        <v>14</v>
      </c>
      <c r="E392" s="225">
        <v>0</v>
      </c>
      <c r="F392" s="395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20">
        <v>20</v>
      </c>
      <c r="D393" s="117" t="s">
        <v>14</v>
      </c>
      <c r="E393" s="225">
        <v>0</v>
      </c>
      <c r="F393" s="395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20">
        <v>15</v>
      </c>
      <c r="D394" s="117" t="s">
        <v>14</v>
      </c>
      <c r="E394" s="225">
        <v>0</v>
      </c>
      <c r="F394" s="395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20">
        <v>10</v>
      </c>
      <c r="D395" s="117" t="s">
        <v>14</v>
      </c>
      <c r="E395" s="225">
        <v>0</v>
      </c>
      <c r="F395" s="395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20">
        <v>5</v>
      </c>
      <c r="D396" s="117" t="s">
        <v>14</v>
      </c>
      <c r="E396" s="225">
        <v>0</v>
      </c>
      <c r="F396" s="395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20">
        <v>0</v>
      </c>
      <c r="D397" s="120" t="s">
        <v>14</v>
      </c>
      <c r="E397" s="225">
        <v>0</v>
      </c>
      <c r="F397" s="399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474" t="s">
        <v>530</v>
      </c>
      <c r="C398" s="152">
        <v>0</v>
      </c>
      <c r="D398" s="152" t="s">
        <v>52</v>
      </c>
      <c r="E398" s="475">
        <v>0</v>
      </c>
      <c r="F398" s="476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468" t="s">
        <v>307</v>
      </c>
      <c r="C399" s="152">
        <v>10</v>
      </c>
      <c r="D399" s="134" t="s">
        <v>71</v>
      </c>
      <c r="E399" s="463">
        <v>0</v>
      </c>
      <c r="F399" s="465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468" t="s">
        <v>308</v>
      </c>
      <c r="C400" s="152">
        <v>5</v>
      </c>
      <c r="D400" s="134" t="s">
        <v>14</v>
      </c>
      <c r="E400" s="463">
        <v>0</v>
      </c>
      <c r="F400" s="465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20">
        <v>10</v>
      </c>
      <c r="D401" s="117" t="s">
        <v>14</v>
      </c>
      <c r="E401" s="225">
        <v>0</v>
      </c>
      <c r="F401" s="395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20">
        <v>15</v>
      </c>
      <c r="D402" s="117" t="s">
        <v>14</v>
      </c>
      <c r="E402" s="225">
        <v>0</v>
      </c>
      <c r="F402" s="395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20">
        <v>20</v>
      </c>
      <c r="D403" s="117" t="s">
        <v>71</v>
      </c>
      <c r="E403" s="225">
        <v>0</v>
      </c>
      <c r="F403" s="395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20">
        <v>5</v>
      </c>
      <c r="D404" s="117" t="s">
        <v>71</v>
      </c>
      <c r="E404" s="225">
        <v>0</v>
      </c>
      <c r="F404" s="395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20">
        <v>15</v>
      </c>
      <c r="D405" s="117" t="s">
        <v>14</v>
      </c>
      <c r="E405" s="225">
        <v>0</v>
      </c>
      <c r="F405" s="395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20">
        <v>15</v>
      </c>
      <c r="D406" s="117" t="s">
        <v>14</v>
      </c>
      <c r="E406" s="225">
        <v>0</v>
      </c>
      <c r="F406" s="395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20">
        <v>5</v>
      </c>
      <c r="D407" s="117" t="s">
        <v>14</v>
      </c>
      <c r="E407" s="225">
        <v>0</v>
      </c>
      <c r="F407" s="395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20">
        <v>18</v>
      </c>
      <c r="D408" s="117" t="s">
        <v>71</v>
      </c>
      <c r="E408" s="225">
        <v>0</v>
      </c>
      <c r="F408" s="395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20">
        <v>15</v>
      </c>
      <c r="D409" s="117" t="s">
        <v>52</v>
      </c>
      <c r="E409" s="225">
        <v>0</v>
      </c>
      <c r="F409" s="395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20">
        <v>0</v>
      </c>
      <c r="D410" s="53" t="s">
        <v>71</v>
      </c>
      <c r="E410" s="225">
        <v>0</v>
      </c>
      <c r="F410" s="395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20">
        <v>4</v>
      </c>
      <c r="D411" s="53" t="s">
        <v>71</v>
      </c>
      <c r="E411" s="225">
        <v>0</v>
      </c>
      <c r="F411" s="395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20">
        <v>0</v>
      </c>
      <c r="D412" s="53" t="s">
        <v>14</v>
      </c>
      <c r="E412" s="225">
        <v>0</v>
      </c>
      <c r="F412" s="395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20">
        <v>15</v>
      </c>
      <c r="D413" s="53" t="s">
        <v>14</v>
      </c>
      <c r="E413" s="225">
        <v>0</v>
      </c>
      <c r="F413" s="395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20">
        <v>5</v>
      </c>
      <c r="D414" s="53" t="s">
        <v>71</v>
      </c>
      <c r="E414" s="225">
        <v>0</v>
      </c>
      <c r="F414" s="395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20">
        <v>10</v>
      </c>
      <c r="D415" s="250" t="s">
        <v>71</v>
      </c>
      <c r="E415" s="225">
        <v>0</v>
      </c>
      <c r="F415" s="401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20">
        <v>0</v>
      </c>
      <c r="D416" s="54" t="s">
        <v>71</v>
      </c>
      <c r="E416" s="225">
        <v>0</v>
      </c>
      <c r="F416" s="399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20">
        <v>6</v>
      </c>
      <c r="D417" s="54" t="s">
        <v>71</v>
      </c>
      <c r="E417" s="225">
        <v>0</v>
      </c>
      <c r="F417" s="399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20">
        <v>0</v>
      </c>
      <c r="D418" s="54" t="s">
        <v>71</v>
      </c>
      <c r="E418" s="225">
        <v>0</v>
      </c>
      <c r="F418" s="25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20">
        <v>0</v>
      </c>
      <c r="D419" s="232" t="s">
        <v>71</v>
      </c>
      <c r="E419" s="225">
        <v>0</v>
      </c>
      <c r="F419" s="404">
        <f t="shared" si="13"/>
        <v>0</v>
      </c>
      <c r="G419" s="198"/>
      <c r="H419" s="216"/>
      <c r="J419" s="201"/>
    </row>
    <row r="420" spans="1:11" s="68" customFormat="1" ht="14.25" x14ac:dyDescent="0.2">
      <c r="A420" s="23">
        <v>32</v>
      </c>
      <c r="B420" s="55" t="s">
        <v>324</v>
      </c>
      <c r="C420" s="120">
        <v>10</v>
      </c>
      <c r="D420" s="54" t="s">
        <v>71</v>
      </c>
      <c r="E420" s="225">
        <v>0</v>
      </c>
      <c r="F420" s="399">
        <f t="shared" si="13"/>
        <v>0</v>
      </c>
      <c r="G420" s="139"/>
      <c r="H420" s="151"/>
      <c r="J420" s="153"/>
    </row>
    <row r="421" spans="1:11" ht="14.25" x14ac:dyDescent="0.2">
      <c r="A421" s="23">
        <v>33</v>
      </c>
      <c r="B421" s="24" t="s">
        <v>325</v>
      </c>
      <c r="C421" s="120">
        <v>0</v>
      </c>
      <c r="D421" s="53" t="s">
        <v>14</v>
      </c>
      <c r="E421" s="225">
        <v>0</v>
      </c>
      <c r="F421" s="395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20">
        <v>0</v>
      </c>
      <c r="D422" s="53" t="s">
        <v>71</v>
      </c>
      <c r="E422" s="225">
        <v>0</v>
      </c>
      <c r="F422" s="395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20">
        <v>0</v>
      </c>
      <c r="D423" s="53" t="s">
        <v>71</v>
      </c>
      <c r="E423" s="225">
        <v>0</v>
      </c>
      <c r="F423" s="395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20">
        <v>15</v>
      </c>
      <c r="D424" s="53" t="s">
        <v>71</v>
      </c>
      <c r="E424" s="225">
        <v>0</v>
      </c>
      <c r="F424" s="395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20">
        <v>15</v>
      </c>
      <c r="D425" s="53" t="s">
        <v>71</v>
      </c>
      <c r="E425" s="225">
        <v>0</v>
      </c>
      <c r="F425" s="395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20">
        <v>0</v>
      </c>
      <c r="D426" s="53" t="s">
        <v>71</v>
      </c>
      <c r="E426" s="225">
        <v>0</v>
      </c>
      <c r="F426" s="395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20">
        <v>0</v>
      </c>
      <c r="D427" s="53" t="s">
        <v>14</v>
      </c>
      <c r="E427" s="225">
        <v>0</v>
      </c>
      <c r="F427" s="395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20">
        <v>5</v>
      </c>
      <c r="D428" s="53" t="s">
        <v>17</v>
      </c>
      <c r="E428" s="225">
        <v>0</v>
      </c>
      <c r="F428" s="395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20">
        <v>5</v>
      </c>
      <c r="D429" s="53" t="s">
        <v>14</v>
      </c>
      <c r="E429" s="225">
        <v>0</v>
      </c>
      <c r="F429" s="395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20">
        <v>0</v>
      </c>
      <c r="D430" s="117" t="s">
        <v>71</v>
      </c>
      <c r="E430" s="225">
        <v>0</v>
      </c>
      <c r="F430" s="395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20">
        <v>2</v>
      </c>
      <c r="D431" s="117" t="s">
        <v>17</v>
      </c>
      <c r="E431" s="225">
        <v>0</v>
      </c>
      <c r="F431" s="395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20">
        <v>0</v>
      </c>
      <c r="D432" s="117" t="s">
        <v>52</v>
      </c>
      <c r="E432" s="225">
        <v>0</v>
      </c>
      <c r="F432" s="395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3" t="s">
        <v>545</v>
      </c>
      <c r="C433" s="194">
        <v>0</v>
      </c>
      <c r="D433" s="194" t="s">
        <v>52</v>
      </c>
      <c r="E433" s="473">
        <v>0</v>
      </c>
      <c r="F433" s="455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473">
        <v>0</v>
      </c>
      <c r="F434" s="197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468" t="s">
        <v>337</v>
      </c>
      <c r="C435" s="152">
        <v>0</v>
      </c>
      <c r="D435" s="134" t="s">
        <v>17</v>
      </c>
      <c r="E435" s="463">
        <v>0</v>
      </c>
      <c r="F435" s="465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20">
        <v>0</v>
      </c>
      <c r="D436" s="117" t="s">
        <v>17</v>
      </c>
      <c r="E436" s="225">
        <v>0</v>
      </c>
      <c r="F436" s="395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20">
        <v>0</v>
      </c>
      <c r="D437" s="117" t="s">
        <v>17</v>
      </c>
      <c r="E437" s="225">
        <v>0</v>
      </c>
      <c r="F437" s="395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20">
        <v>0</v>
      </c>
      <c r="D438" s="117" t="s">
        <v>17</v>
      </c>
      <c r="E438" s="225">
        <v>0</v>
      </c>
      <c r="F438" s="395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20">
        <v>3</v>
      </c>
      <c r="D443" s="117" t="s">
        <v>71</v>
      </c>
      <c r="E443" s="225">
        <v>0</v>
      </c>
      <c r="F443" s="395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120">
        <v>15</v>
      </c>
      <c r="D444" s="117" t="s">
        <v>71</v>
      </c>
      <c r="E444" s="225">
        <v>0</v>
      </c>
      <c r="F444" s="395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120">
        <v>15</v>
      </c>
      <c r="D445" s="117" t="s">
        <v>71</v>
      </c>
      <c r="E445" s="225">
        <v>0</v>
      </c>
      <c r="F445" s="395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120">
        <v>18</v>
      </c>
      <c r="D446" s="117" t="s">
        <v>14</v>
      </c>
      <c r="E446" s="225">
        <v>0</v>
      </c>
      <c r="F446" s="395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120">
        <v>15</v>
      </c>
      <c r="D447" s="117" t="s">
        <v>71</v>
      </c>
      <c r="E447" s="225">
        <v>0</v>
      </c>
      <c r="F447" s="395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120">
        <v>5</v>
      </c>
      <c r="D448" s="117" t="s">
        <v>52</v>
      </c>
      <c r="E448" s="225">
        <v>0</v>
      </c>
      <c r="F448" s="395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120">
        <v>0</v>
      </c>
      <c r="D449" s="117" t="s">
        <v>71</v>
      </c>
      <c r="E449" s="225">
        <v>0</v>
      </c>
      <c r="F449" s="395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120">
        <v>20</v>
      </c>
      <c r="D450" s="117" t="s">
        <v>14</v>
      </c>
      <c r="E450" s="225">
        <v>0</v>
      </c>
      <c r="F450" s="395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120">
        <v>10</v>
      </c>
      <c r="D451" s="117" t="s">
        <v>71</v>
      </c>
      <c r="E451" s="225">
        <v>0</v>
      </c>
      <c r="F451" s="395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120">
        <v>30</v>
      </c>
      <c r="D452" s="117" t="s">
        <v>14</v>
      </c>
      <c r="E452" s="225">
        <v>0</v>
      </c>
      <c r="F452" s="395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120">
        <v>0</v>
      </c>
      <c r="D453" s="117" t="s">
        <v>14</v>
      </c>
      <c r="E453" s="225">
        <v>0</v>
      </c>
      <c r="F453" s="395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120">
        <v>4</v>
      </c>
      <c r="D454" s="117" t="s">
        <v>71</v>
      </c>
      <c r="E454" s="225">
        <v>0</v>
      </c>
      <c r="F454" s="395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120">
        <v>0</v>
      </c>
      <c r="D455" s="117" t="s">
        <v>52</v>
      </c>
      <c r="E455" s="225">
        <v>0</v>
      </c>
      <c r="F455" s="395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120">
        <v>0</v>
      </c>
      <c r="D456" s="117" t="s">
        <v>71</v>
      </c>
      <c r="E456" s="225">
        <v>0</v>
      </c>
      <c r="F456" s="395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120">
        <v>10</v>
      </c>
      <c r="D457" s="117" t="s">
        <v>71</v>
      </c>
      <c r="E457" s="225">
        <v>0</v>
      </c>
      <c r="F457" s="395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120">
        <v>5</v>
      </c>
      <c r="D458" s="117" t="s">
        <v>71</v>
      </c>
      <c r="E458" s="225">
        <v>0</v>
      </c>
      <c r="F458" s="395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120">
        <v>0</v>
      </c>
      <c r="D459" s="117" t="s">
        <v>71</v>
      </c>
      <c r="E459" s="225">
        <v>0</v>
      </c>
      <c r="F459" s="395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120">
        <v>0</v>
      </c>
      <c r="D460" s="117" t="s">
        <v>71</v>
      </c>
      <c r="E460" s="225">
        <v>0</v>
      </c>
      <c r="F460" s="395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120">
        <v>0</v>
      </c>
      <c r="D461" s="53" t="s">
        <v>52</v>
      </c>
      <c r="E461" s="225">
        <v>0</v>
      </c>
      <c r="F461" s="395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120">
        <v>0</v>
      </c>
      <c r="D462" s="53" t="s">
        <v>14</v>
      </c>
      <c r="E462" s="225">
        <v>0</v>
      </c>
      <c r="F462" s="395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20">
        <v>0</v>
      </c>
      <c r="D463" s="117" t="s">
        <v>14</v>
      </c>
      <c r="E463" s="225">
        <v>0</v>
      </c>
      <c r="F463" s="395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120">
        <v>20</v>
      </c>
      <c r="D464" s="117" t="s">
        <v>14</v>
      </c>
      <c r="E464" s="225">
        <v>0</v>
      </c>
      <c r="F464" s="395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120">
        <v>20</v>
      </c>
      <c r="D465" s="117" t="s">
        <v>14</v>
      </c>
      <c r="E465" s="225">
        <v>0</v>
      </c>
      <c r="F465" s="395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120">
        <v>20</v>
      </c>
      <c r="D466" s="117" t="s">
        <v>14</v>
      </c>
      <c r="E466" s="225">
        <v>0</v>
      </c>
      <c r="F466" s="395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120">
        <v>10</v>
      </c>
      <c r="D467" s="117" t="s">
        <v>14</v>
      </c>
      <c r="E467" s="225">
        <v>0</v>
      </c>
      <c r="F467" s="395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120">
        <v>0</v>
      </c>
      <c r="D468" s="117" t="s">
        <v>52</v>
      </c>
      <c r="E468" s="225">
        <v>0</v>
      </c>
      <c r="F468" s="395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120">
        <v>0</v>
      </c>
      <c r="D469" s="117" t="s">
        <v>52</v>
      </c>
      <c r="E469" s="225">
        <v>0</v>
      </c>
      <c r="F469" s="395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120">
        <v>0</v>
      </c>
      <c r="D471" s="117" t="s">
        <v>71</v>
      </c>
      <c r="E471" s="225">
        <v>0</v>
      </c>
      <c r="F471" s="395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120">
        <v>20</v>
      </c>
      <c r="D472" s="117" t="s">
        <v>71</v>
      </c>
      <c r="E472" s="225">
        <v>0</v>
      </c>
      <c r="F472" s="395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120">
        <v>0</v>
      </c>
      <c r="D473" s="117" t="s">
        <v>71</v>
      </c>
      <c r="E473" s="225">
        <v>0</v>
      </c>
      <c r="F473" s="395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120">
        <v>0</v>
      </c>
      <c r="D474" s="117" t="s">
        <v>71</v>
      </c>
      <c r="E474" s="225">
        <v>0</v>
      </c>
      <c r="F474" s="395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120">
        <v>10</v>
      </c>
      <c r="D475" s="117" t="s">
        <v>14</v>
      </c>
      <c r="E475" s="225">
        <v>0</v>
      </c>
      <c r="F475" s="395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120">
        <v>8</v>
      </c>
      <c r="D476" s="117" t="s">
        <v>71</v>
      </c>
      <c r="E476" s="225">
        <v>0</v>
      </c>
      <c r="F476" s="395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120">
        <v>0</v>
      </c>
      <c r="D477" s="117" t="s">
        <v>52</v>
      </c>
      <c r="E477" s="225">
        <v>0</v>
      </c>
      <c r="F477" s="395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120">
        <v>0</v>
      </c>
      <c r="D478" s="232" t="s">
        <v>71</v>
      </c>
      <c r="E478" s="225">
        <v>0</v>
      </c>
      <c r="F478" s="401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120">
        <v>0</v>
      </c>
      <c r="D479" s="117" t="s">
        <v>71</v>
      </c>
      <c r="E479" s="225">
        <v>0</v>
      </c>
      <c r="F479" s="395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120">
        <v>0</v>
      </c>
      <c r="D480" s="117" t="s">
        <v>71</v>
      </c>
      <c r="E480" s="225">
        <v>0</v>
      </c>
      <c r="F480" s="395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120">
        <v>0</v>
      </c>
      <c r="D481" s="253" t="s">
        <v>52</v>
      </c>
      <c r="E481" s="225">
        <v>0</v>
      </c>
      <c r="F481" s="395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120">
        <v>4</v>
      </c>
      <c r="D482" s="117" t="s">
        <v>52</v>
      </c>
      <c r="E482" s="225">
        <v>0</v>
      </c>
      <c r="F482" s="395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120">
        <v>0</v>
      </c>
      <c r="D483" s="117" t="s">
        <v>52</v>
      </c>
      <c r="E483" s="225">
        <v>0</v>
      </c>
      <c r="F483" s="395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120">
        <v>3</v>
      </c>
      <c r="D484" s="117" t="s">
        <v>17</v>
      </c>
      <c r="E484" s="225">
        <v>0</v>
      </c>
      <c r="F484" s="395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120">
        <v>0</v>
      </c>
      <c r="D485" s="117" t="s">
        <v>52</v>
      </c>
      <c r="E485" s="225">
        <v>0</v>
      </c>
      <c r="F485" s="395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120">
        <v>2</v>
      </c>
      <c r="D486" s="117" t="s">
        <v>52</v>
      </c>
      <c r="E486" s="225">
        <v>0</v>
      </c>
      <c r="F486" s="395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120">
        <v>2</v>
      </c>
      <c r="D487" s="117" t="s">
        <v>52</v>
      </c>
      <c r="E487" s="225">
        <v>0</v>
      </c>
      <c r="F487" s="395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120">
        <v>0</v>
      </c>
      <c r="D488" s="117" t="s">
        <v>52</v>
      </c>
      <c r="E488" s="225">
        <v>0</v>
      </c>
      <c r="F488" s="395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120">
        <v>0</v>
      </c>
      <c r="D489" s="117" t="s">
        <v>52</v>
      </c>
      <c r="E489" s="225">
        <v>0</v>
      </c>
      <c r="F489" s="395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120">
        <v>2</v>
      </c>
      <c r="D490" s="117" t="s">
        <v>52</v>
      </c>
      <c r="E490" s="225">
        <v>0</v>
      </c>
      <c r="F490" s="395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120">
        <v>0</v>
      </c>
      <c r="D491" s="117" t="s">
        <v>52</v>
      </c>
      <c r="E491" s="225">
        <v>0</v>
      </c>
      <c r="F491" s="395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17">
        <v>350</v>
      </c>
      <c r="D496" s="117" t="s">
        <v>52</v>
      </c>
      <c r="E496" s="70">
        <v>0</v>
      </c>
      <c r="F496" s="395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20">
        <v>0</v>
      </c>
      <c r="D501" s="117" t="s">
        <v>52</v>
      </c>
      <c r="E501" s="254">
        <v>0</v>
      </c>
      <c r="F501" s="395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120">
        <v>40</v>
      </c>
      <c r="D502" s="53" t="s">
        <v>52</v>
      </c>
      <c r="E502" s="254">
        <v>0</v>
      </c>
      <c r="F502" s="395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120">
        <v>0</v>
      </c>
      <c r="D503" s="53" t="s">
        <v>52</v>
      </c>
      <c r="E503" s="254">
        <v>0</v>
      </c>
      <c r="F503" s="395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120">
        <v>0</v>
      </c>
      <c r="D504" s="125" t="s">
        <v>71</v>
      </c>
      <c r="E504" s="254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120">
        <v>0</v>
      </c>
      <c r="D505" s="117" t="s">
        <v>71</v>
      </c>
      <c r="E505" s="254">
        <v>0</v>
      </c>
      <c r="F505" s="395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120">
        <v>0</v>
      </c>
      <c r="D506" s="117" t="s">
        <v>71</v>
      </c>
      <c r="E506" s="254">
        <v>0</v>
      </c>
      <c r="F506" s="395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120">
        <v>0</v>
      </c>
      <c r="D507" s="117" t="s">
        <v>71</v>
      </c>
      <c r="E507" s="254">
        <v>0</v>
      </c>
      <c r="F507" s="395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120">
        <v>0</v>
      </c>
      <c r="D508" s="117" t="s">
        <v>71</v>
      </c>
      <c r="E508" s="254">
        <v>0</v>
      </c>
      <c r="F508" s="395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120">
        <v>0</v>
      </c>
      <c r="D509" s="117" t="s">
        <v>71</v>
      </c>
      <c r="E509" s="254">
        <v>0</v>
      </c>
      <c r="F509" s="395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120">
        <v>0</v>
      </c>
      <c r="D510" s="117" t="s">
        <v>71</v>
      </c>
      <c r="E510" s="254">
        <v>0</v>
      </c>
      <c r="F510" s="395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120">
        <v>0</v>
      </c>
      <c r="D511" s="117" t="s">
        <v>71</v>
      </c>
      <c r="E511" s="254">
        <v>0</v>
      </c>
      <c r="F511" s="395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120">
        <v>50</v>
      </c>
      <c r="D512" s="256" t="s">
        <v>71</v>
      </c>
      <c r="E512" s="254">
        <v>0</v>
      </c>
      <c r="F512" s="395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120">
        <v>0</v>
      </c>
      <c r="D513" s="257" t="s">
        <v>71</v>
      </c>
      <c r="E513" s="254">
        <v>0</v>
      </c>
      <c r="F513" s="395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120">
        <v>0</v>
      </c>
      <c r="D514" s="257" t="s">
        <v>71</v>
      </c>
      <c r="E514" s="254">
        <v>0</v>
      </c>
      <c r="F514" s="395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120">
        <v>0</v>
      </c>
      <c r="D515" s="257" t="s">
        <v>52</v>
      </c>
      <c r="E515" s="254">
        <v>0</v>
      </c>
      <c r="F515" s="395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120">
        <v>0</v>
      </c>
      <c r="D516" s="257" t="s">
        <v>52</v>
      </c>
      <c r="E516" s="254">
        <v>0</v>
      </c>
      <c r="F516" s="395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120">
        <v>0</v>
      </c>
      <c r="D517" s="257" t="s">
        <v>52</v>
      </c>
      <c r="E517" s="254">
        <v>0</v>
      </c>
      <c r="F517" s="395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120">
        <v>15</v>
      </c>
      <c r="D518" s="257" t="s">
        <v>52</v>
      </c>
      <c r="E518" s="254">
        <v>0</v>
      </c>
      <c r="F518" s="395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120">
        <v>0</v>
      </c>
      <c r="D519" s="257" t="s">
        <v>52</v>
      </c>
      <c r="E519" s="254">
        <v>0</v>
      </c>
      <c r="F519" s="395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120">
        <v>0</v>
      </c>
      <c r="D520" s="257" t="s">
        <v>52</v>
      </c>
      <c r="E520" s="254">
        <v>0</v>
      </c>
      <c r="F520" s="395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120">
        <v>0</v>
      </c>
      <c r="D521" s="257" t="s">
        <v>52</v>
      </c>
      <c r="E521" s="254">
        <v>0</v>
      </c>
      <c r="F521" s="395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120">
        <v>0</v>
      </c>
      <c r="D522" s="257" t="s">
        <v>52</v>
      </c>
      <c r="E522" s="254">
        <v>0</v>
      </c>
      <c r="F522" s="395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120">
        <v>0</v>
      </c>
      <c r="D523" s="257" t="s">
        <v>52</v>
      </c>
      <c r="E523" s="254">
        <v>0</v>
      </c>
      <c r="F523" s="395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120">
        <v>0</v>
      </c>
      <c r="D524" s="73" t="s">
        <v>52</v>
      </c>
      <c r="E524" s="254">
        <v>0</v>
      </c>
      <c r="F524" s="395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120">
        <v>0</v>
      </c>
      <c r="D525" s="117" t="s">
        <v>14</v>
      </c>
      <c r="E525" s="254">
        <v>0</v>
      </c>
      <c r="F525" s="395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120">
        <v>0</v>
      </c>
      <c r="D526" s="117" t="s">
        <v>17</v>
      </c>
      <c r="E526" s="254">
        <v>0</v>
      </c>
      <c r="F526" s="395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120">
        <v>0</v>
      </c>
      <c r="D527" s="258" t="s">
        <v>17</v>
      </c>
      <c r="E527" s="254">
        <v>0</v>
      </c>
      <c r="F527" s="395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20">
        <v>0</v>
      </c>
      <c r="D528" s="53" t="s">
        <v>52</v>
      </c>
      <c r="E528" s="254">
        <v>0</v>
      </c>
      <c r="F528" s="395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20">
        <v>0</v>
      </c>
      <c r="D533" s="117" t="s">
        <v>14</v>
      </c>
      <c r="E533" s="259">
        <v>0</v>
      </c>
      <c r="F533" s="395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20">
        <v>0</v>
      </c>
      <c r="D534" s="117" t="s">
        <v>14</v>
      </c>
      <c r="E534" s="259">
        <v>0</v>
      </c>
      <c r="F534" s="395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120">
        <v>0</v>
      </c>
      <c r="D535" s="120" t="s">
        <v>17</v>
      </c>
      <c r="E535" s="259">
        <v>0</v>
      </c>
      <c r="F535" s="395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120">
        <v>5</v>
      </c>
      <c r="D536" s="117" t="s">
        <v>14</v>
      </c>
      <c r="E536" s="259">
        <v>0</v>
      </c>
      <c r="F536" s="395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120">
        <v>3</v>
      </c>
      <c r="D537" s="256" t="s">
        <v>17</v>
      </c>
      <c r="E537" s="259">
        <v>0</v>
      </c>
      <c r="F537" s="395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120">
        <v>0</v>
      </c>
      <c r="D538" s="117" t="s">
        <v>14</v>
      </c>
      <c r="E538" s="259">
        <v>0</v>
      </c>
      <c r="F538" s="395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120">
        <v>0</v>
      </c>
      <c r="D539" s="117" t="s">
        <v>17</v>
      </c>
      <c r="E539" s="259">
        <v>0</v>
      </c>
      <c r="F539" s="395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120">
        <v>5</v>
      </c>
      <c r="D540" s="117" t="s">
        <v>17</v>
      </c>
      <c r="E540" s="259">
        <v>0</v>
      </c>
      <c r="F540" s="395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120">
        <v>0</v>
      </c>
      <c r="D541" s="117" t="s">
        <v>17</v>
      </c>
      <c r="E541" s="259">
        <v>0</v>
      </c>
      <c r="F541" s="395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120">
        <v>0</v>
      </c>
      <c r="D542" s="117" t="s">
        <v>17</v>
      </c>
      <c r="E542" s="259">
        <v>0</v>
      </c>
      <c r="F542" s="395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120">
        <v>0</v>
      </c>
      <c r="D543" s="117" t="s">
        <v>17</v>
      </c>
      <c r="E543" s="259">
        <v>0</v>
      </c>
      <c r="F543" s="395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120">
        <v>0</v>
      </c>
      <c r="D544" s="117" t="s">
        <v>17</v>
      </c>
      <c r="E544" s="259">
        <v>0</v>
      </c>
      <c r="F544" s="395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120">
        <v>0</v>
      </c>
      <c r="D545" s="117" t="s">
        <v>17</v>
      </c>
      <c r="E545" s="259">
        <v>0</v>
      </c>
      <c r="F545" s="395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120">
        <v>0</v>
      </c>
      <c r="D546" s="53" t="s">
        <v>17</v>
      </c>
      <c r="E546" s="259">
        <v>0</v>
      </c>
      <c r="F546" s="395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120">
        <v>0</v>
      </c>
      <c r="D547" s="117" t="s">
        <v>17</v>
      </c>
      <c r="E547" s="259">
        <v>0</v>
      </c>
      <c r="F547" s="395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120">
        <v>0</v>
      </c>
      <c r="D548" s="53" t="s">
        <v>17</v>
      </c>
      <c r="E548" s="259">
        <v>0</v>
      </c>
      <c r="F548" s="395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17">
        <v>8</v>
      </c>
      <c r="D553" s="53" t="s">
        <v>14</v>
      </c>
      <c r="E553" s="260">
        <v>0</v>
      </c>
      <c r="F553" s="395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17">
        <v>8</v>
      </c>
      <c r="D554" s="73" t="s">
        <v>14</v>
      </c>
      <c r="E554" s="260">
        <v>0</v>
      </c>
      <c r="F554" s="395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17">
        <v>0</v>
      </c>
      <c r="D555" s="117" t="s">
        <v>14</v>
      </c>
      <c r="E555" s="260">
        <v>0</v>
      </c>
      <c r="F555" s="395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17">
        <v>0</v>
      </c>
      <c r="D556" s="261" t="s">
        <v>17</v>
      </c>
      <c r="E556" s="260">
        <v>0</v>
      </c>
      <c r="F556" s="395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17">
        <v>0</v>
      </c>
      <c r="D557" s="117" t="s">
        <v>17</v>
      </c>
      <c r="E557" s="260">
        <v>0</v>
      </c>
      <c r="F557" s="395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17">
        <v>0</v>
      </c>
      <c r="D558" s="53" t="s">
        <v>17</v>
      </c>
      <c r="E558" s="260">
        <v>0</v>
      </c>
      <c r="F558" s="395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17">
        <v>0</v>
      </c>
      <c r="D559" s="262" t="s">
        <v>17</v>
      </c>
      <c r="E559" s="260">
        <v>0</v>
      </c>
      <c r="F559" s="395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110F-A9A8-49FC-AFE7-6C2B4BD20346}">
  <dimension ref="A2:AMJ571"/>
  <sheetViews>
    <sheetView workbookViewId="0">
      <selection activeCell="M542" sqref="M542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B2" s="410" t="s">
        <v>519</v>
      </c>
      <c r="C2" s="411"/>
      <c r="D2" s="412"/>
      <c r="E2" s="15"/>
      <c r="F2" s="15"/>
    </row>
    <row r="3" spans="1:10" ht="15.75" x14ac:dyDescent="0.25">
      <c r="B3" s="410" t="s">
        <v>526</v>
      </c>
      <c r="C3" s="429"/>
      <c r="D3" s="429"/>
      <c r="E3" s="437"/>
      <c r="F3" s="437"/>
    </row>
    <row r="4" spans="1:10" ht="15.75" x14ac:dyDescent="0.25">
      <c r="B4" s="68"/>
      <c r="C4" s="414"/>
      <c r="D4" s="414"/>
      <c r="E4" s="433"/>
      <c r="F4" s="433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92">
        <v>0</v>
      </c>
      <c r="D10" s="92" t="s">
        <v>14</v>
      </c>
      <c r="E10" s="290">
        <v>0</v>
      </c>
      <c r="F10" s="291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92">
        <v>180</v>
      </c>
      <c r="D11" s="92" t="s">
        <v>14</v>
      </c>
      <c r="E11" s="290">
        <v>0</v>
      </c>
      <c r="F11" s="291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92">
        <v>0</v>
      </c>
      <c r="D12" s="92" t="s">
        <v>17</v>
      </c>
      <c r="E12" s="290">
        <v>0</v>
      </c>
      <c r="F12" s="291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92">
        <v>0</v>
      </c>
      <c r="D13" s="92" t="s">
        <v>14</v>
      </c>
      <c r="E13" s="290">
        <v>0</v>
      </c>
      <c r="F13" s="291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92">
        <v>0</v>
      </c>
      <c r="D14" s="92" t="s">
        <v>14</v>
      </c>
      <c r="E14" s="290">
        <v>0</v>
      </c>
      <c r="F14" s="291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92">
        <v>0</v>
      </c>
      <c r="D15" s="92" t="s">
        <v>14</v>
      </c>
      <c r="E15" s="290">
        <v>0</v>
      </c>
      <c r="F15" s="291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92">
        <v>120</v>
      </c>
      <c r="D16" s="92" t="s">
        <v>14</v>
      </c>
      <c r="E16" s="290">
        <v>0</v>
      </c>
      <c r="F16" s="291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92">
        <v>130</v>
      </c>
      <c r="D17" s="92" t="s">
        <v>14</v>
      </c>
      <c r="E17" s="290">
        <v>0</v>
      </c>
      <c r="F17" s="291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92">
        <v>0</v>
      </c>
      <c r="D18" s="92" t="s">
        <v>14</v>
      </c>
      <c r="E18" s="290">
        <v>0</v>
      </c>
      <c r="F18" s="291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92">
        <v>26</v>
      </c>
      <c r="D19" s="92" t="s">
        <v>14</v>
      </c>
      <c r="E19" s="290">
        <v>0</v>
      </c>
      <c r="F19" s="291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92">
        <v>60</v>
      </c>
      <c r="D20" s="92" t="s">
        <v>14</v>
      </c>
      <c r="E20" s="290">
        <v>0</v>
      </c>
      <c r="F20" s="291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92">
        <v>30</v>
      </c>
      <c r="D21" s="92" t="s">
        <v>14</v>
      </c>
      <c r="E21" s="290">
        <v>0</v>
      </c>
      <c r="F21" s="291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92">
        <v>0</v>
      </c>
      <c r="D22" s="92" t="s">
        <v>14</v>
      </c>
      <c r="E22" s="290">
        <v>0</v>
      </c>
      <c r="F22" s="291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92">
        <v>15</v>
      </c>
      <c r="D23" s="92" t="s">
        <v>14</v>
      </c>
      <c r="E23" s="290">
        <v>0</v>
      </c>
      <c r="F23" s="291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92">
        <v>0</v>
      </c>
      <c r="D24" s="92" t="s">
        <v>14</v>
      </c>
      <c r="E24" s="290">
        <v>0</v>
      </c>
      <c r="F24" s="291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92">
        <v>15</v>
      </c>
      <c r="D25" s="92" t="s">
        <v>14</v>
      </c>
      <c r="E25" s="290">
        <v>0</v>
      </c>
      <c r="F25" s="291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92">
        <v>0</v>
      </c>
      <c r="D26" s="92" t="s">
        <v>14</v>
      </c>
      <c r="E26" s="290">
        <v>0</v>
      </c>
      <c r="F26" s="291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92">
        <v>0</v>
      </c>
      <c r="D27" s="92" t="s">
        <v>14</v>
      </c>
      <c r="E27" s="290">
        <v>0</v>
      </c>
      <c r="F27" s="291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92">
        <v>0</v>
      </c>
      <c r="D28" s="292" t="s">
        <v>17</v>
      </c>
      <c r="E28" s="290">
        <v>0</v>
      </c>
      <c r="F28" s="293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92">
        <v>0</v>
      </c>
      <c r="D33" s="92" t="s">
        <v>14</v>
      </c>
      <c r="E33" s="290">
        <v>0</v>
      </c>
      <c r="F33" s="291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92">
        <v>150</v>
      </c>
      <c r="D34" s="92" t="s">
        <v>14</v>
      </c>
      <c r="E34" s="290">
        <v>0</v>
      </c>
      <c r="F34" s="291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92">
        <v>0</v>
      </c>
      <c r="D35" s="92" t="s">
        <v>14</v>
      </c>
      <c r="E35" s="290">
        <v>0</v>
      </c>
      <c r="F35" s="291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92">
        <v>0</v>
      </c>
      <c r="D36" s="92" t="s">
        <v>14</v>
      </c>
      <c r="E36" s="290">
        <v>0</v>
      </c>
      <c r="F36" s="291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92">
        <v>0</v>
      </c>
      <c r="D37" s="92" t="s">
        <v>14</v>
      </c>
      <c r="E37" s="290">
        <v>0</v>
      </c>
      <c r="F37" s="291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92">
        <v>400</v>
      </c>
      <c r="D38" s="92" t="s">
        <v>14</v>
      </c>
      <c r="E38" s="290">
        <v>0</v>
      </c>
      <c r="F38" s="291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92">
        <v>0</v>
      </c>
      <c r="D39" s="92" t="s">
        <v>14</v>
      </c>
      <c r="E39" s="290">
        <v>0</v>
      </c>
      <c r="F39" s="291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92">
        <v>200</v>
      </c>
      <c r="D40" s="92" t="s">
        <v>14</v>
      </c>
      <c r="E40" s="290">
        <v>0</v>
      </c>
      <c r="F40" s="291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92">
        <v>60</v>
      </c>
      <c r="D41" s="92" t="s">
        <v>14</v>
      </c>
      <c r="E41" s="290">
        <v>0</v>
      </c>
      <c r="F41" s="291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92">
        <v>0</v>
      </c>
      <c r="D42" s="92" t="s">
        <v>14</v>
      </c>
      <c r="E42" s="290">
        <v>0</v>
      </c>
      <c r="F42" s="291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92">
        <v>0</v>
      </c>
      <c r="D43" s="92" t="s">
        <v>14</v>
      </c>
      <c r="E43" s="290">
        <v>0</v>
      </c>
      <c r="F43" s="291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92">
        <v>0</v>
      </c>
      <c r="D44" s="292" t="s">
        <v>17</v>
      </c>
      <c r="E44" s="290">
        <v>0</v>
      </c>
      <c r="F44" s="293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92">
        <v>0</v>
      </c>
      <c r="D45" s="92" t="s">
        <v>14</v>
      </c>
      <c r="E45" s="290">
        <v>0</v>
      </c>
      <c r="F45" s="291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92">
        <v>0</v>
      </c>
      <c r="D46" s="92" t="s">
        <v>14</v>
      </c>
      <c r="E46" s="290">
        <v>0</v>
      </c>
      <c r="F46" s="291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92">
        <v>0</v>
      </c>
      <c r="D47" s="92" t="s">
        <v>14</v>
      </c>
      <c r="E47" s="290">
        <v>0</v>
      </c>
      <c r="F47" s="291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92">
        <v>90</v>
      </c>
      <c r="D48" s="92" t="s">
        <v>14</v>
      </c>
      <c r="E48" s="290">
        <v>0</v>
      </c>
      <c r="F48" s="291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92">
        <v>0</v>
      </c>
      <c r="D49" s="92" t="s">
        <v>14</v>
      </c>
      <c r="E49" s="290">
        <v>0</v>
      </c>
      <c r="F49" s="291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92">
        <v>0</v>
      </c>
      <c r="D50" s="92" t="s">
        <v>14</v>
      </c>
      <c r="E50" s="290">
        <v>0</v>
      </c>
      <c r="F50" s="291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92">
        <v>0</v>
      </c>
      <c r="D51" s="92" t="s">
        <v>14</v>
      </c>
      <c r="E51" s="290">
        <v>0</v>
      </c>
      <c r="F51" s="291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92">
        <v>0</v>
      </c>
      <c r="D56" s="81" t="s">
        <v>52</v>
      </c>
      <c r="E56" s="290">
        <v>0</v>
      </c>
      <c r="F56" s="291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92">
        <v>0</v>
      </c>
      <c r="D57" s="81" t="s">
        <v>52</v>
      </c>
      <c r="E57" s="290">
        <v>0</v>
      </c>
      <c r="F57" s="291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92">
        <v>0</v>
      </c>
      <c r="D58" s="92" t="s">
        <v>14</v>
      </c>
      <c r="E58" s="290">
        <v>0</v>
      </c>
      <c r="F58" s="291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92">
        <v>25</v>
      </c>
      <c r="D59" s="92" t="s">
        <v>14</v>
      </c>
      <c r="E59" s="290">
        <v>0</v>
      </c>
      <c r="F59" s="291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92">
        <v>0</v>
      </c>
      <c r="D60" s="92" t="s">
        <v>14</v>
      </c>
      <c r="E60" s="290">
        <v>0</v>
      </c>
      <c r="F60" s="291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92">
        <v>0</v>
      </c>
      <c r="D61" s="92" t="s">
        <v>14</v>
      </c>
      <c r="E61" s="290">
        <v>0</v>
      </c>
      <c r="F61" s="291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92">
        <v>5</v>
      </c>
      <c r="D62" s="92" t="s">
        <v>14</v>
      </c>
      <c r="E62" s="290">
        <v>0</v>
      </c>
      <c r="F62" s="291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92">
        <v>0</v>
      </c>
      <c r="D63" s="92" t="s">
        <v>14</v>
      </c>
      <c r="E63" s="290">
        <v>0</v>
      </c>
      <c r="F63" s="291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92">
        <v>0</v>
      </c>
      <c r="D64" s="92" t="s">
        <v>14</v>
      </c>
      <c r="E64" s="290">
        <v>0</v>
      </c>
      <c r="F64" s="291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92">
        <v>0</v>
      </c>
      <c r="D65" s="92" t="s">
        <v>14</v>
      </c>
      <c r="E65" s="290">
        <v>0</v>
      </c>
      <c r="F65" s="291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92">
        <v>0</v>
      </c>
      <c r="D66" s="92" t="s">
        <v>14</v>
      </c>
      <c r="E66" s="290">
        <v>0</v>
      </c>
      <c r="F66" s="291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92">
        <v>5</v>
      </c>
      <c r="D67" s="92" t="s">
        <v>14</v>
      </c>
      <c r="E67" s="290">
        <v>0</v>
      </c>
      <c r="F67" s="291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92">
        <v>0</v>
      </c>
      <c r="D68" s="92" t="s">
        <v>14</v>
      </c>
      <c r="E68" s="290">
        <v>0</v>
      </c>
      <c r="F68" s="291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92">
        <v>0</v>
      </c>
      <c r="D69" s="92" t="s">
        <v>14</v>
      </c>
      <c r="E69" s="290">
        <v>0</v>
      </c>
      <c r="F69" s="291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92">
        <v>0</v>
      </c>
      <c r="D70" s="92" t="s">
        <v>14</v>
      </c>
      <c r="E70" s="290">
        <v>0</v>
      </c>
      <c r="F70" s="291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92">
        <v>0</v>
      </c>
      <c r="D71" s="92" t="s">
        <v>14</v>
      </c>
      <c r="E71" s="290">
        <v>0</v>
      </c>
      <c r="F71" s="291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92">
        <v>0</v>
      </c>
      <c r="D72" s="92" t="s">
        <v>14</v>
      </c>
      <c r="E72" s="290">
        <v>0</v>
      </c>
      <c r="F72" s="291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92">
        <v>0</v>
      </c>
      <c r="D73" s="92" t="s">
        <v>14</v>
      </c>
      <c r="E73" s="290">
        <v>0</v>
      </c>
      <c r="F73" s="291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92">
        <v>0</v>
      </c>
      <c r="D74" s="92" t="s">
        <v>14</v>
      </c>
      <c r="E74" s="290">
        <v>0</v>
      </c>
      <c r="F74" s="291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92">
        <v>0</v>
      </c>
      <c r="D75" s="92" t="s">
        <v>14</v>
      </c>
      <c r="E75" s="290">
        <v>0</v>
      </c>
      <c r="F75" s="291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92">
        <v>30</v>
      </c>
      <c r="D76" s="92" t="s">
        <v>14</v>
      </c>
      <c r="E76" s="290">
        <v>0</v>
      </c>
      <c r="F76" s="291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92">
        <v>200</v>
      </c>
      <c r="D81" s="92" t="s">
        <v>71</v>
      </c>
      <c r="E81" s="290">
        <v>0</v>
      </c>
      <c r="F81" s="291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92">
        <v>0</v>
      </c>
      <c r="D82" s="92" t="s">
        <v>71</v>
      </c>
      <c r="E82" s="290">
        <v>0</v>
      </c>
      <c r="F82" s="291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92">
        <v>0</v>
      </c>
      <c r="D83" s="92" t="s">
        <v>71</v>
      </c>
      <c r="E83" s="290">
        <v>0</v>
      </c>
      <c r="F83" s="291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92">
        <v>0</v>
      </c>
      <c r="D84" s="292" t="s">
        <v>71</v>
      </c>
      <c r="E84" s="290">
        <v>0</v>
      </c>
      <c r="F84" s="294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92">
        <v>20</v>
      </c>
      <c r="D85" s="92" t="s">
        <v>71</v>
      </c>
      <c r="E85" s="290">
        <v>0</v>
      </c>
      <c r="F85" s="291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92">
        <v>180</v>
      </c>
      <c r="D86" s="92" t="s">
        <v>71</v>
      </c>
      <c r="E86" s="290">
        <v>0</v>
      </c>
      <c r="F86" s="291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92">
        <v>0</v>
      </c>
      <c r="D87" s="292" t="s">
        <v>71</v>
      </c>
      <c r="E87" s="290">
        <v>0</v>
      </c>
      <c r="F87" s="294">
        <f t="shared" si="6"/>
        <v>0</v>
      </c>
      <c r="G87" s="186"/>
      <c r="H87" s="217"/>
      <c r="J87" s="189"/>
    </row>
    <row r="88" spans="1:10" ht="14.25" x14ac:dyDescent="0.2">
      <c r="A88" s="23">
        <v>8</v>
      </c>
      <c r="B88" s="24" t="s">
        <v>76</v>
      </c>
      <c r="C88" s="92">
        <v>0</v>
      </c>
      <c r="D88" s="92" t="s">
        <v>71</v>
      </c>
      <c r="E88" s="290">
        <v>0</v>
      </c>
      <c r="F88" s="291">
        <f t="shared" si="6"/>
        <v>0</v>
      </c>
      <c r="G88"/>
      <c r="H88" s="141"/>
      <c r="J88" s="142"/>
    </row>
    <row r="89" spans="1:10" ht="14.25" x14ac:dyDescent="0.2">
      <c r="A89" s="23">
        <v>9</v>
      </c>
      <c r="B89" s="24" t="s">
        <v>77</v>
      </c>
      <c r="C89" s="92">
        <v>0</v>
      </c>
      <c r="D89" s="92" t="s">
        <v>71</v>
      </c>
      <c r="E89" s="290">
        <v>0</v>
      </c>
      <c r="F89" s="291">
        <f t="shared" si="6"/>
        <v>0</v>
      </c>
      <c r="G89"/>
      <c r="H89" s="141"/>
      <c r="J89" s="142"/>
    </row>
    <row r="90" spans="1:10" ht="14.25" x14ac:dyDescent="0.2">
      <c r="A90" s="23">
        <v>10</v>
      </c>
      <c r="B90" s="24" t="s">
        <v>78</v>
      </c>
      <c r="C90" s="92">
        <v>30</v>
      </c>
      <c r="D90" s="92" t="s">
        <v>71</v>
      </c>
      <c r="E90" s="290">
        <v>0</v>
      </c>
      <c r="F90" s="291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92">
        <v>0</v>
      </c>
      <c r="D91" s="92" t="s">
        <v>71</v>
      </c>
      <c r="E91" s="290">
        <v>0</v>
      </c>
      <c r="F91" s="291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92">
        <v>5</v>
      </c>
      <c r="D92" s="92" t="s">
        <v>17</v>
      </c>
      <c r="E92" s="290">
        <v>0</v>
      </c>
      <c r="F92" s="291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92">
        <v>0</v>
      </c>
      <c r="D93" s="92" t="s">
        <v>52</v>
      </c>
      <c r="E93" s="290">
        <v>0</v>
      </c>
      <c r="F93" s="291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92">
        <v>0</v>
      </c>
      <c r="D94" s="92" t="s">
        <v>71</v>
      </c>
      <c r="E94" s="290">
        <v>0</v>
      </c>
      <c r="F94" s="291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92">
        <v>0</v>
      </c>
      <c r="D95" s="92" t="s">
        <v>52</v>
      </c>
      <c r="E95" s="290">
        <v>0</v>
      </c>
      <c r="F95" s="291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92">
        <v>0</v>
      </c>
      <c r="D96" s="92" t="s">
        <v>71</v>
      </c>
      <c r="E96" s="290">
        <v>0</v>
      </c>
      <c r="F96" s="291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92">
        <v>200</v>
      </c>
      <c r="D97" s="92" t="s">
        <v>71</v>
      </c>
      <c r="E97" s="290">
        <v>0</v>
      </c>
      <c r="F97" s="291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92">
        <v>0</v>
      </c>
      <c r="D98" s="295" t="s">
        <v>71</v>
      </c>
      <c r="E98" s="290">
        <v>0</v>
      </c>
      <c r="F98" s="291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92">
        <v>0</v>
      </c>
      <c r="D99" s="92" t="s">
        <v>71</v>
      </c>
      <c r="E99" s="290">
        <v>0</v>
      </c>
      <c r="F99" s="291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92">
        <v>0</v>
      </c>
      <c r="D100" s="92" t="s">
        <v>71</v>
      </c>
      <c r="E100" s="290">
        <v>0</v>
      </c>
      <c r="F100" s="291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92">
        <v>10</v>
      </c>
      <c r="D101" s="92" t="s">
        <v>52</v>
      </c>
      <c r="E101" s="290">
        <v>0</v>
      </c>
      <c r="F101" s="291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92">
        <v>0</v>
      </c>
      <c r="D102" s="92" t="s">
        <v>71</v>
      </c>
      <c r="E102" s="290">
        <v>0</v>
      </c>
      <c r="F102" s="291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92">
        <v>0</v>
      </c>
      <c r="D103" s="295" t="s">
        <v>71</v>
      </c>
      <c r="E103" s="290">
        <v>0</v>
      </c>
      <c r="F103" s="291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92">
        <v>0</v>
      </c>
      <c r="D104" s="295" t="s">
        <v>71</v>
      </c>
      <c r="E104" s="290">
        <v>0</v>
      </c>
      <c r="F104" s="291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92">
        <v>0</v>
      </c>
      <c r="D105" s="92" t="s">
        <v>52</v>
      </c>
      <c r="E105" s="290">
        <v>0</v>
      </c>
      <c r="F105" s="291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92">
        <v>0</v>
      </c>
      <c r="D106" s="292" t="s">
        <v>71</v>
      </c>
      <c r="E106" s="290">
        <v>0</v>
      </c>
      <c r="F106" s="294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92">
        <v>0</v>
      </c>
      <c r="D107" s="292" t="s">
        <v>71</v>
      </c>
      <c r="E107" s="290">
        <v>0</v>
      </c>
      <c r="F107" s="294">
        <f t="shared" si="6"/>
        <v>0</v>
      </c>
      <c r="G107" s="186"/>
      <c r="H107" s="217"/>
      <c r="J107" s="189"/>
    </row>
    <row r="108" spans="1:10" ht="28.5" customHeight="1" x14ac:dyDescent="0.2">
      <c r="A108" s="23">
        <v>28</v>
      </c>
      <c r="B108" s="82" t="s">
        <v>93</v>
      </c>
      <c r="C108" s="92">
        <v>500</v>
      </c>
      <c r="D108" s="92" t="s">
        <v>52</v>
      </c>
      <c r="E108" s="290">
        <v>0</v>
      </c>
      <c r="F108" s="291">
        <f t="shared" si="6"/>
        <v>0</v>
      </c>
      <c r="G108"/>
      <c r="H108" s="141"/>
      <c r="J108" s="142"/>
    </row>
    <row r="109" spans="1:10" ht="28.5" customHeight="1" x14ac:dyDescent="0.2">
      <c r="A109" s="23">
        <v>29</v>
      </c>
      <c r="B109" s="24" t="s">
        <v>94</v>
      </c>
      <c r="C109" s="92">
        <v>0</v>
      </c>
      <c r="D109" s="92" t="s">
        <v>71</v>
      </c>
      <c r="E109" s="290">
        <v>0</v>
      </c>
      <c r="F109" s="291">
        <f t="shared" si="6"/>
        <v>0</v>
      </c>
      <c r="G109"/>
      <c r="H109" s="141"/>
      <c r="J109" s="142"/>
    </row>
    <row r="110" spans="1:10" ht="14.25" x14ac:dyDescent="0.2">
      <c r="A110" s="23">
        <v>30</v>
      </c>
      <c r="B110" s="24" t="s">
        <v>95</v>
      </c>
      <c r="C110" s="92">
        <v>0</v>
      </c>
      <c r="D110" s="92" t="s">
        <v>71</v>
      </c>
      <c r="E110" s="290">
        <v>0</v>
      </c>
      <c r="F110" s="291">
        <f t="shared" si="6"/>
        <v>0</v>
      </c>
      <c r="G110"/>
      <c r="H110" s="141"/>
      <c r="J110" s="142"/>
    </row>
    <row r="111" spans="1:10" ht="14.25" x14ac:dyDescent="0.2">
      <c r="A111" s="134">
        <v>31</v>
      </c>
      <c r="B111" s="24" t="s">
        <v>96</v>
      </c>
      <c r="C111" s="92">
        <v>15</v>
      </c>
      <c r="D111" s="92" t="s">
        <v>14</v>
      </c>
      <c r="E111" s="290">
        <v>0</v>
      </c>
      <c r="F111" s="291">
        <f t="shared" si="6"/>
        <v>0</v>
      </c>
      <c r="G111"/>
      <c r="H111" s="141"/>
      <c r="J111" s="142"/>
    </row>
    <row r="112" spans="1:10" ht="14.25" x14ac:dyDescent="0.2">
      <c r="A112" s="23">
        <v>32</v>
      </c>
      <c r="B112" s="24" t="s">
        <v>97</v>
      </c>
      <c r="C112" s="92">
        <v>100</v>
      </c>
      <c r="D112" s="92" t="s">
        <v>71</v>
      </c>
      <c r="E112" s="290">
        <v>0</v>
      </c>
      <c r="F112" s="291">
        <f t="shared" si="6"/>
        <v>0</v>
      </c>
      <c r="G112"/>
      <c r="H112" s="141"/>
      <c r="J112" s="142"/>
    </row>
    <row r="113" spans="1:10" s="188" customFormat="1" ht="14.25" x14ac:dyDescent="0.2">
      <c r="A113" s="182">
        <v>33</v>
      </c>
      <c r="B113" s="191" t="s">
        <v>470</v>
      </c>
      <c r="C113" s="92">
        <v>0</v>
      </c>
      <c r="D113" s="292" t="s">
        <v>71</v>
      </c>
      <c r="E113" s="290">
        <v>0</v>
      </c>
      <c r="F113" s="294">
        <f t="shared" si="6"/>
        <v>0</v>
      </c>
      <c r="G113" s="186"/>
      <c r="H113" s="217"/>
      <c r="J113" s="189"/>
    </row>
    <row r="114" spans="1:10" ht="14.25" x14ac:dyDescent="0.2">
      <c r="A114" s="23">
        <v>34</v>
      </c>
      <c r="B114" s="24" t="s">
        <v>98</v>
      </c>
      <c r="C114" s="92">
        <v>0</v>
      </c>
      <c r="D114" s="92" t="s">
        <v>52</v>
      </c>
      <c r="E114" s="290">
        <v>0</v>
      </c>
      <c r="F114" s="291">
        <f t="shared" si="6"/>
        <v>0</v>
      </c>
      <c r="G114"/>
      <c r="H114" s="141"/>
      <c r="J114" s="142"/>
    </row>
    <row r="115" spans="1:10" ht="14.25" x14ac:dyDescent="0.2">
      <c r="A115" s="134">
        <v>35</v>
      </c>
      <c r="B115" s="24" t="s">
        <v>99</v>
      </c>
      <c r="C115" s="92">
        <v>0</v>
      </c>
      <c r="D115" s="92" t="s">
        <v>52</v>
      </c>
      <c r="E115" s="290">
        <v>0</v>
      </c>
      <c r="F115" s="291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92">
        <v>5</v>
      </c>
      <c r="D116" s="92" t="s">
        <v>71</v>
      </c>
      <c r="E116" s="290">
        <v>0</v>
      </c>
      <c r="F116" s="291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92">
        <v>0</v>
      </c>
      <c r="D117" s="92" t="s">
        <v>71</v>
      </c>
      <c r="E117" s="290">
        <v>0</v>
      </c>
      <c r="F117" s="291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92">
        <v>0</v>
      </c>
      <c r="D118" s="92" t="s">
        <v>71</v>
      </c>
      <c r="E118" s="290">
        <v>0</v>
      </c>
      <c r="F118" s="291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92">
        <v>0</v>
      </c>
      <c r="D119" s="92" t="s">
        <v>71</v>
      </c>
      <c r="E119" s="290">
        <v>0</v>
      </c>
      <c r="F119" s="291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92">
        <v>0</v>
      </c>
      <c r="D120" s="92" t="s">
        <v>71</v>
      </c>
      <c r="E120" s="290">
        <v>0</v>
      </c>
      <c r="F120" s="291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92">
        <v>0</v>
      </c>
      <c r="D121" s="92" t="s">
        <v>52</v>
      </c>
      <c r="E121" s="290">
        <v>0</v>
      </c>
      <c r="F121" s="291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92">
        <v>0</v>
      </c>
      <c r="D122" s="92" t="s">
        <v>52</v>
      </c>
      <c r="E122" s="290">
        <v>0</v>
      </c>
      <c r="F122" s="291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94">
        <v>0</v>
      </c>
      <c r="D123" s="94" t="s">
        <v>52</v>
      </c>
      <c r="E123" s="422">
        <v>0</v>
      </c>
      <c r="F123" s="306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468" t="s">
        <v>108</v>
      </c>
      <c r="C124" s="134">
        <v>0</v>
      </c>
      <c r="D124" s="134" t="s">
        <v>52</v>
      </c>
      <c r="E124" s="513">
        <v>0</v>
      </c>
      <c r="F124" s="514">
        <f t="shared" si="6"/>
        <v>0</v>
      </c>
      <c r="G124"/>
      <c r="H124" s="141"/>
      <c r="J124" s="142"/>
    </row>
    <row r="125" spans="1:10" ht="14.25" x14ac:dyDescent="0.2">
      <c r="A125" s="23">
        <v>45</v>
      </c>
      <c r="B125" s="468" t="s">
        <v>109</v>
      </c>
      <c r="C125" s="134">
        <v>30</v>
      </c>
      <c r="D125" s="134" t="s">
        <v>52</v>
      </c>
      <c r="E125" s="513">
        <v>0</v>
      </c>
      <c r="F125" s="514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464" t="s">
        <v>110</v>
      </c>
      <c r="C126" s="134">
        <v>5</v>
      </c>
      <c r="D126" s="134" t="s">
        <v>17</v>
      </c>
      <c r="E126" s="513">
        <v>0</v>
      </c>
      <c r="F126" s="514">
        <f t="shared" si="6"/>
        <v>0</v>
      </c>
      <c r="G126"/>
      <c r="H126" s="141"/>
      <c r="J126" s="142"/>
    </row>
    <row r="127" spans="1:10" ht="14.25" x14ac:dyDescent="0.2">
      <c r="A127" s="23">
        <v>47</v>
      </c>
      <c r="B127" s="466" t="s">
        <v>531</v>
      </c>
      <c r="C127" s="154">
        <v>0</v>
      </c>
      <c r="D127" s="154" t="s">
        <v>52</v>
      </c>
      <c r="E127" s="477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0</v>
      </c>
      <c r="D128" s="154" t="s">
        <v>52</v>
      </c>
      <c r="E128" s="477">
        <v>0</v>
      </c>
      <c r="F128" s="515">
        <f t="shared" si="6"/>
        <v>0</v>
      </c>
      <c r="G128"/>
      <c r="H128" s="141"/>
      <c r="J128" s="142"/>
    </row>
    <row r="129" spans="1:10" s="188" customFormat="1" ht="14.25" x14ac:dyDescent="0.2">
      <c r="A129" s="23">
        <v>49</v>
      </c>
      <c r="B129" s="183" t="s">
        <v>508</v>
      </c>
      <c r="C129" s="154">
        <v>0</v>
      </c>
      <c r="D129" s="516" t="s">
        <v>71</v>
      </c>
      <c r="E129" s="477">
        <v>0</v>
      </c>
      <c r="F129" s="517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0</v>
      </c>
      <c r="D130" s="154" t="s">
        <v>17</v>
      </c>
      <c r="E130" s="477">
        <v>0</v>
      </c>
      <c r="F130" s="515">
        <f t="shared" si="6"/>
        <v>0</v>
      </c>
      <c r="G130"/>
      <c r="H130" s="141"/>
      <c r="J130" s="142"/>
    </row>
    <row r="131" spans="1:10" ht="14.25" x14ac:dyDescent="0.2">
      <c r="A131" s="23">
        <v>51</v>
      </c>
      <c r="B131" s="466" t="s">
        <v>532</v>
      </c>
      <c r="C131" s="154">
        <v>0</v>
      </c>
      <c r="D131" s="154" t="s">
        <v>52</v>
      </c>
      <c r="E131" s="477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478" t="s">
        <v>112</v>
      </c>
      <c r="C132" s="154">
        <v>0</v>
      </c>
      <c r="D132" s="154" t="s">
        <v>52</v>
      </c>
      <c r="E132" s="477">
        <v>0</v>
      </c>
      <c r="F132" s="515">
        <f t="shared" si="6"/>
        <v>0</v>
      </c>
      <c r="G132"/>
      <c r="H132" s="141"/>
      <c r="J132" s="142"/>
    </row>
    <row r="133" spans="1:10" ht="25.5" x14ac:dyDescent="0.2">
      <c r="A133" s="23">
        <v>53</v>
      </c>
      <c r="B133" s="468" t="s">
        <v>113</v>
      </c>
      <c r="C133" s="134">
        <v>0</v>
      </c>
      <c r="D133" s="134" t="s">
        <v>71</v>
      </c>
      <c r="E133" s="513">
        <v>0</v>
      </c>
      <c r="F133" s="514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150" t="s">
        <v>114</v>
      </c>
      <c r="C134" s="511">
        <v>0</v>
      </c>
      <c r="D134" s="511" t="s">
        <v>52</v>
      </c>
      <c r="E134" s="512">
        <v>0</v>
      </c>
      <c r="F134" s="296">
        <f t="shared" si="6"/>
        <v>0</v>
      </c>
      <c r="G134"/>
      <c r="H134" s="141"/>
      <c r="J134" s="142"/>
    </row>
    <row r="135" spans="1:10" ht="12.75" customHeight="1" x14ac:dyDescent="0.2">
      <c r="A135" s="23">
        <v>55</v>
      </c>
      <c r="B135" s="47" t="s">
        <v>115</v>
      </c>
      <c r="C135" s="92">
        <v>300</v>
      </c>
      <c r="D135" s="92" t="s">
        <v>52</v>
      </c>
      <c r="E135" s="290">
        <v>0</v>
      </c>
      <c r="F135" s="291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92">
        <v>0</v>
      </c>
      <c r="D136" s="92" t="s">
        <v>52</v>
      </c>
      <c r="E136" s="290">
        <v>0</v>
      </c>
      <c r="F136" s="291">
        <f t="shared" si="6"/>
        <v>0</v>
      </c>
      <c r="G136"/>
      <c r="H136" s="141"/>
      <c r="J136" s="142"/>
    </row>
    <row r="137" spans="1:10" ht="140.25" x14ac:dyDescent="0.2">
      <c r="A137" s="23">
        <v>57</v>
      </c>
      <c r="B137" s="48" t="s">
        <v>457</v>
      </c>
      <c r="C137" s="92">
        <v>0</v>
      </c>
      <c r="D137" s="297" t="s">
        <v>52</v>
      </c>
      <c r="E137" s="290">
        <v>0</v>
      </c>
      <c r="F137" s="291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92">
        <v>40</v>
      </c>
      <c r="D142" s="92" t="s">
        <v>71</v>
      </c>
      <c r="E142" s="290">
        <v>0</v>
      </c>
      <c r="F142" s="291">
        <f t="shared" ref="F142:F211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92">
        <v>0</v>
      </c>
      <c r="D143" s="92" t="s">
        <v>14</v>
      </c>
      <c r="E143" s="290">
        <v>0</v>
      </c>
      <c r="F143" s="291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92">
        <v>20</v>
      </c>
      <c r="D144" s="92" t="s">
        <v>71</v>
      </c>
      <c r="E144" s="290">
        <v>0</v>
      </c>
      <c r="F144" s="291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92">
        <v>20</v>
      </c>
      <c r="D145" s="92" t="s">
        <v>71</v>
      </c>
      <c r="E145" s="290">
        <v>0</v>
      </c>
      <c r="F145" s="291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92">
        <v>0</v>
      </c>
      <c r="D146" s="92" t="s">
        <v>71</v>
      </c>
      <c r="E146" s="290">
        <v>0</v>
      </c>
      <c r="F146" s="291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92">
        <v>10</v>
      </c>
      <c r="D147" s="92" t="s">
        <v>71</v>
      </c>
      <c r="E147" s="290">
        <v>0</v>
      </c>
      <c r="F147" s="291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92">
        <v>10</v>
      </c>
      <c r="D148" s="92" t="s">
        <v>71</v>
      </c>
      <c r="E148" s="290">
        <v>0</v>
      </c>
      <c r="F148" s="291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92">
        <v>20</v>
      </c>
      <c r="D149" s="92" t="s">
        <v>52</v>
      </c>
      <c r="E149" s="290">
        <v>0</v>
      </c>
      <c r="F149" s="291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92">
        <v>20</v>
      </c>
      <c r="D150" s="92" t="s">
        <v>71</v>
      </c>
      <c r="E150" s="290">
        <v>0</v>
      </c>
      <c r="F150" s="291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92">
        <v>5</v>
      </c>
      <c r="D151" s="92" t="s">
        <v>71</v>
      </c>
      <c r="E151" s="290">
        <v>0</v>
      </c>
      <c r="F151" s="291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92">
        <v>0</v>
      </c>
      <c r="D152" s="92" t="s">
        <v>71</v>
      </c>
      <c r="E152" s="290">
        <v>0</v>
      </c>
      <c r="F152" s="291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92">
        <v>0</v>
      </c>
      <c r="D153" s="92" t="s">
        <v>52</v>
      </c>
      <c r="E153" s="290">
        <v>0</v>
      </c>
      <c r="F153" s="291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92">
        <v>10</v>
      </c>
      <c r="D154" s="92" t="s">
        <v>52</v>
      </c>
      <c r="E154" s="290">
        <v>0</v>
      </c>
      <c r="F154" s="291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92">
        <v>0</v>
      </c>
      <c r="D155" s="92" t="s">
        <v>52</v>
      </c>
      <c r="E155" s="290">
        <v>0</v>
      </c>
      <c r="F155" s="291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92">
        <v>0</v>
      </c>
      <c r="D156" s="92" t="s">
        <v>52</v>
      </c>
      <c r="E156" s="290">
        <v>0</v>
      </c>
      <c r="F156" s="291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92">
        <v>2</v>
      </c>
      <c r="D157" s="92" t="s">
        <v>52</v>
      </c>
      <c r="E157" s="290">
        <v>0</v>
      </c>
      <c r="F157" s="291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92">
        <v>0</v>
      </c>
      <c r="D158" s="92" t="s">
        <v>52</v>
      </c>
      <c r="E158" s="290">
        <v>0</v>
      </c>
      <c r="F158" s="291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92">
        <v>2</v>
      </c>
      <c r="D159" s="92" t="s">
        <v>52</v>
      </c>
      <c r="E159" s="290">
        <v>0</v>
      </c>
      <c r="F159" s="291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92">
        <v>0</v>
      </c>
      <c r="D160" s="92" t="s">
        <v>52</v>
      </c>
      <c r="E160" s="290">
        <v>0</v>
      </c>
      <c r="F160" s="291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92">
        <v>0</v>
      </c>
      <c r="D161" s="92" t="s">
        <v>52</v>
      </c>
      <c r="E161" s="290">
        <v>0</v>
      </c>
      <c r="F161" s="291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92">
        <v>0</v>
      </c>
      <c r="D162" s="92" t="s">
        <v>52</v>
      </c>
      <c r="E162" s="290">
        <v>0</v>
      </c>
      <c r="F162" s="291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92">
        <v>2</v>
      </c>
      <c r="D163" s="92" t="s">
        <v>52</v>
      </c>
      <c r="E163" s="290">
        <v>0</v>
      </c>
      <c r="F163" s="291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92">
        <v>0</v>
      </c>
      <c r="D164" s="92" t="s">
        <v>52</v>
      </c>
      <c r="E164" s="290">
        <v>0</v>
      </c>
      <c r="F164" s="291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92">
        <v>2</v>
      </c>
      <c r="D165" s="92" t="s">
        <v>52</v>
      </c>
      <c r="E165" s="290">
        <v>0</v>
      </c>
      <c r="F165" s="291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92">
        <v>20</v>
      </c>
      <c r="D166" s="92" t="s">
        <v>52</v>
      </c>
      <c r="E166" s="290">
        <v>0</v>
      </c>
      <c r="F166" s="291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92">
        <v>0</v>
      </c>
      <c r="D167" s="92" t="s">
        <v>52</v>
      </c>
      <c r="E167" s="290">
        <v>0</v>
      </c>
      <c r="F167" s="291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92">
        <v>0</v>
      </c>
      <c r="D168" s="92" t="s">
        <v>71</v>
      </c>
      <c r="E168" s="290">
        <v>0</v>
      </c>
      <c r="F168" s="291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92">
        <v>0</v>
      </c>
      <c r="D169" s="92" t="s">
        <v>71</v>
      </c>
      <c r="E169" s="290">
        <v>0</v>
      </c>
      <c r="F169" s="291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92">
        <v>10</v>
      </c>
      <c r="D170" s="92" t="s">
        <v>71</v>
      </c>
      <c r="E170" s="290">
        <v>0</v>
      </c>
      <c r="F170" s="291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92">
        <v>0</v>
      </c>
      <c r="D171" s="92" t="s">
        <v>71</v>
      </c>
      <c r="E171" s="290">
        <v>0</v>
      </c>
      <c r="F171" s="291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92">
        <v>0</v>
      </c>
      <c r="D172" s="92" t="s">
        <v>52</v>
      </c>
      <c r="E172" s="290">
        <v>0</v>
      </c>
      <c r="F172" s="291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92">
        <v>20</v>
      </c>
      <c r="D173" s="92" t="s">
        <v>71</v>
      </c>
      <c r="E173" s="290">
        <v>0</v>
      </c>
      <c r="F173" s="291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519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519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519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92">
        <v>0</v>
      </c>
      <c r="D177" s="92" t="s">
        <v>71</v>
      </c>
      <c r="E177" s="290">
        <v>0</v>
      </c>
      <c r="F177" s="291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92">
        <v>0</v>
      </c>
      <c r="D178" s="92" t="s">
        <v>71</v>
      </c>
      <c r="E178" s="290">
        <v>0</v>
      </c>
      <c r="F178" s="291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92">
        <v>0</v>
      </c>
      <c r="D179" s="92" t="s">
        <v>71</v>
      </c>
      <c r="E179" s="290">
        <v>0</v>
      </c>
      <c r="F179" s="291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92">
        <v>50</v>
      </c>
      <c r="D180" s="92" t="s">
        <v>52</v>
      </c>
      <c r="E180" s="290">
        <v>0</v>
      </c>
      <c r="F180" s="291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92">
        <v>5</v>
      </c>
      <c r="D181" s="92" t="s">
        <v>52</v>
      </c>
      <c r="E181" s="290">
        <v>0</v>
      </c>
      <c r="F181" s="291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92">
        <v>0</v>
      </c>
      <c r="D182" s="92" t="s">
        <v>71</v>
      </c>
      <c r="E182" s="290">
        <v>0</v>
      </c>
      <c r="F182" s="291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92">
        <v>20</v>
      </c>
      <c r="D183" s="92" t="s">
        <v>52</v>
      </c>
      <c r="E183" s="290">
        <v>0</v>
      </c>
      <c r="F183" s="291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92">
        <v>0</v>
      </c>
      <c r="D184" s="92" t="s">
        <v>52</v>
      </c>
      <c r="E184" s="290">
        <v>0</v>
      </c>
      <c r="F184" s="291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92">
        <v>10</v>
      </c>
      <c r="D185" s="92" t="s">
        <v>52</v>
      </c>
      <c r="E185" s="290">
        <v>0</v>
      </c>
      <c r="F185" s="291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92">
        <v>0</v>
      </c>
      <c r="D186" s="92" t="s">
        <v>52</v>
      </c>
      <c r="E186" s="290">
        <v>0</v>
      </c>
      <c r="F186" s="291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92">
        <v>5</v>
      </c>
      <c r="D187" s="92" t="s">
        <v>52</v>
      </c>
      <c r="E187" s="290">
        <v>0</v>
      </c>
      <c r="F187" s="291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92">
        <v>0</v>
      </c>
      <c r="D188" s="92" t="s">
        <v>52</v>
      </c>
      <c r="E188" s="290">
        <v>0</v>
      </c>
      <c r="F188" s="291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92">
        <v>0</v>
      </c>
      <c r="D189" s="92" t="s">
        <v>71</v>
      </c>
      <c r="E189" s="290">
        <v>0</v>
      </c>
      <c r="F189" s="291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92">
        <v>0</v>
      </c>
      <c r="D190" s="92" t="s">
        <v>52</v>
      </c>
      <c r="E190" s="290">
        <v>0</v>
      </c>
      <c r="F190" s="291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92">
        <v>20</v>
      </c>
      <c r="D191" s="92" t="s">
        <v>52</v>
      </c>
      <c r="E191" s="290">
        <v>0</v>
      </c>
      <c r="F191" s="291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92">
        <v>0</v>
      </c>
      <c r="D192" s="92" t="s">
        <v>71</v>
      </c>
      <c r="E192" s="290">
        <v>0</v>
      </c>
      <c r="F192" s="291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92">
        <v>0</v>
      </c>
      <c r="D193" s="92" t="s">
        <v>52</v>
      </c>
      <c r="E193" s="290">
        <v>0</v>
      </c>
      <c r="F193" s="291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92">
        <v>0</v>
      </c>
      <c r="D194" s="92" t="s">
        <v>52</v>
      </c>
      <c r="E194" s="290">
        <v>0</v>
      </c>
      <c r="F194" s="291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518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518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518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518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92">
        <v>0</v>
      </c>
      <c r="D199" s="92" t="s">
        <v>71</v>
      </c>
      <c r="E199" s="290">
        <v>0</v>
      </c>
      <c r="F199" s="291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92">
        <v>0</v>
      </c>
      <c r="D200" s="92" t="s">
        <v>71</v>
      </c>
      <c r="E200" s="290">
        <v>0</v>
      </c>
      <c r="F200" s="291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92">
        <v>0</v>
      </c>
      <c r="D201" s="92" t="s">
        <v>71</v>
      </c>
      <c r="E201" s="290">
        <v>0</v>
      </c>
      <c r="F201" s="291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92">
        <v>0</v>
      </c>
      <c r="D202" s="92" t="s">
        <v>71</v>
      </c>
      <c r="E202" s="290">
        <v>0</v>
      </c>
      <c r="F202" s="291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92">
        <v>0</v>
      </c>
      <c r="D203" s="92" t="s">
        <v>71</v>
      </c>
      <c r="E203" s="290">
        <v>0</v>
      </c>
      <c r="F203" s="291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92">
        <v>40</v>
      </c>
      <c r="D204" s="92" t="s">
        <v>71</v>
      </c>
      <c r="E204" s="290">
        <v>0</v>
      </c>
      <c r="F204" s="291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92">
        <v>0</v>
      </c>
      <c r="D205" s="92" t="s">
        <v>71</v>
      </c>
      <c r="E205" s="290">
        <v>0</v>
      </c>
      <c r="F205" s="291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92">
        <v>0</v>
      </c>
      <c r="D206" s="92" t="s">
        <v>71</v>
      </c>
      <c r="E206" s="290">
        <v>0</v>
      </c>
      <c r="F206" s="291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92">
        <v>0</v>
      </c>
      <c r="D207" s="92" t="s">
        <v>52</v>
      </c>
      <c r="E207" s="290">
        <v>0</v>
      </c>
      <c r="F207" s="291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92">
        <v>0</v>
      </c>
      <c r="D208" s="92" t="s">
        <v>71</v>
      </c>
      <c r="E208" s="290">
        <v>0</v>
      </c>
      <c r="F208" s="291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92">
        <v>0</v>
      </c>
      <c r="D209" s="92" t="s">
        <v>71</v>
      </c>
      <c r="E209" s="290">
        <v>0</v>
      </c>
      <c r="F209" s="291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92">
        <v>40</v>
      </c>
      <c r="D210" s="92" t="s">
        <v>71</v>
      </c>
      <c r="E210" s="290">
        <v>0</v>
      </c>
      <c r="F210" s="291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92">
        <v>0</v>
      </c>
      <c r="D211" s="94" t="s">
        <v>71</v>
      </c>
      <c r="E211" s="290">
        <v>0</v>
      </c>
      <c r="F211" s="291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92">
        <v>0</v>
      </c>
      <c r="D212" s="92" t="s">
        <v>14</v>
      </c>
      <c r="E212" s="290">
        <v>0</v>
      </c>
      <c r="F212" s="291">
        <f t="shared" ref="F212:F272" si="8">C212*E212</f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92">
        <v>0</v>
      </c>
      <c r="D213" s="92" t="s">
        <v>71</v>
      </c>
      <c r="E213" s="290">
        <v>0</v>
      </c>
      <c r="F213" s="291">
        <f t="shared" si="8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92">
        <v>0</v>
      </c>
      <c r="D214" s="92" t="s">
        <v>71</v>
      </c>
      <c r="E214" s="290">
        <v>0</v>
      </c>
      <c r="F214" s="291">
        <f t="shared" si="8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92">
        <v>0</v>
      </c>
      <c r="D215" s="92" t="s">
        <v>71</v>
      </c>
      <c r="E215" s="290">
        <v>0</v>
      </c>
      <c r="F215" s="291">
        <f t="shared" si="8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92">
        <v>0</v>
      </c>
      <c r="D216" s="92" t="s">
        <v>71</v>
      </c>
      <c r="E216" s="290">
        <v>0</v>
      </c>
      <c r="F216" s="291">
        <f t="shared" si="8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92">
        <v>0</v>
      </c>
      <c r="D217" s="92" t="s">
        <v>52</v>
      </c>
      <c r="E217" s="290">
        <v>0</v>
      </c>
      <c r="F217" s="291">
        <f t="shared" si="8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92">
        <v>25</v>
      </c>
      <c r="D218" s="92" t="s">
        <v>71</v>
      </c>
      <c r="E218" s="290">
        <v>0</v>
      </c>
      <c r="F218" s="291">
        <f t="shared" si="8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92">
        <v>0</v>
      </c>
      <c r="D219" s="92" t="s">
        <v>52</v>
      </c>
      <c r="E219" s="290">
        <v>0</v>
      </c>
      <c r="F219" s="291">
        <f t="shared" si="8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92">
        <v>0</v>
      </c>
      <c r="D220" s="92" t="s">
        <v>52</v>
      </c>
      <c r="E220" s="290">
        <v>0</v>
      </c>
      <c r="F220" s="291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92">
        <v>0</v>
      </c>
      <c r="D221" s="92" t="s">
        <v>71</v>
      </c>
      <c r="E221" s="290">
        <v>0</v>
      </c>
      <c r="F221" s="291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92">
        <v>36</v>
      </c>
      <c r="D222" s="92" t="s">
        <v>17</v>
      </c>
      <c r="E222" s="290">
        <v>0</v>
      </c>
      <c r="F222" s="291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92">
        <v>70</v>
      </c>
      <c r="D223" s="92" t="s">
        <v>71</v>
      </c>
      <c r="E223" s="290">
        <v>0</v>
      </c>
      <c r="F223" s="291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92">
        <v>0</v>
      </c>
      <c r="D224" s="92" t="s">
        <v>71</v>
      </c>
      <c r="E224" s="290">
        <v>0</v>
      </c>
      <c r="F224" s="291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92">
        <v>0</v>
      </c>
      <c r="D225" s="292" t="s">
        <v>71</v>
      </c>
      <c r="E225" s="290">
        <v>0</v>
      </c>
      <c r="F225" s="294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92">
        <v>0</v>
      </c>
      <c r="D226" s="92" t="s">
        <v>52</v>
      </c>
      <c r="E226" s="290">
        <v>0</v>
      </c>
      <c r="F226" s="291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92">
        <v>50</v>
      </c>
      <c r="D227" s="92" t="s">
        <v>187</v>
      </c>
      <c r="E227" s="290">
        <v>0</v>
      </c>
      <c r="F227" s="291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92">
        <v>0</v>
      </c>
      <c r="D228" s="92" t="s">
        <v>14</v>
      </c>
      <c r="E228" s="290">
        <v>0</v>
      </c>
      <c r="F228" s="291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92">
        <v>50</v>
      </c>
      <c r="D229" s="92" t="s">
        <v>17</v>
      </c>
      <c r="E229" s="290">
        <v>0</v>
      </c>
      <c r="F229" s="291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92">
        <v>0</v>
      </c>
      <c r="D230" s="92" t="s">
        <v>71</v>
      </c>
      <c r="E230" s="290">
        <v>0</v>
      </c>
      <c r="F230" s="291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92">
        <v>0</v>
      </c>
      <c r="D231" s="92" t="s">
        <v>52</v>
      </c>
      <c r="E231" s="290">
        <v>0</v>
      </c>
      <c r="F231" s="291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92">
        <v>0</v>
      </c>
      <c r="D232" s="92" t="s">
        <v>71</v>
      </c>
      <c r="E232" s="290">
        <v>0</v>
      </c>
      <c r="F232" s="291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92">
        <v>0</v>
      </c>
      <c r="D233" s="92" t="s">
        <v>71</v>
      </c>
      <c r="E233" s="290">
        <v>0</v>
      </c>
      <c r="F233" s="291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92">
        <v>5</v>
      </c>
      <c r="D234" s="92" t="s">
        <v>71</v>
      </c>
      <c r="E234" s="290">
        <v>0</v>
      </c>
      <c r="F234" s="291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92">
        <v>20</v>
      </c>
      <c r="D235" s="92" t="s">
        <v>52</v>
      </c>
      <c r="E235" s="290">
        <v>0</v>
      </c>
      <c r="F235" s="291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92">
        <v>0</v>
      </c>
      <c r="D236" s="92" t="s">
        <v>52</v>
      </c>
      <c r="E236" s="290">
        <v>0</v>
      </c>
      <c r="F236" s="291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92">
        <v>20</v>
      </c>
      <c r="D237" s="92" t="s">
        <v>17</v>
      </c>
      <c r="E237" s="290">
        <v>0</v>
      </c>
      <c r="F237" s="291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92">
        <v>20</v>
      </c>
      <c r="D238" s="92" t="s">
        <v>17</v>
      </c>
      <c r="E238" s="290">
        <v>0</v>
      </c>
      <c r="F238" s="291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92">
        <v>20</v>
      </c>
      <c r="D239" s="92" t="s">
        <v>14</v>
      </c>
      <c r="E239" s="290">
        <v>0</v>
      </c>
      <c r="F239" s="291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92">
        <v>0</v>
      </c>
      <c r="D240" s="92" t="s">
        <v>71</v>
      </c>
      <c r="E240" s="290">
        <v>0</v>
      </c>
      <c r="F240" s="291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92">
        <v>0</v>
      </c>
      <c r="D241" s="297" t="s">
        <v>71</v>
      </c>
      <c r="E241" s="290">
        <v>0</v>
      </c>
      <c r="F241" s="291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92">
        <v>0</v>
      </c>
      <c r="D242" s="92" t="s">
        <v>52</v>
      </c>
      <c r="E242" s="290">
        <v>0</v>
      </c>
      <c r="F242" s="291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92">
        <v>30</v>
      </c>
      <c r="D243" s="92" t="s">
        <v>14</v>
      </c>
      <c r="E243" s="290">
        <v>0</v>
      </c>
      <c r="F243" s="291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92">
        <v>0</v>
      </c>
      <c r="D244" s="92" t="s">
        <v>71</v>
      </c>
      <c r="E244" s="290">
        <v>0</v>
      </c>
      <c r="F244" s="291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92">
        <v>20</v>
      </c>
      <c r="D245" s="92" t="s">
        <v>14</v>
      </c>
      <c r="E245" s="290">
        <v>0</v>
      </c>
      <c r="F245" s="291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92">
        <v>0</v>
      </c>
      <c r="D246" s="92" t="s">
        <v>71</v>
      </c>
      <c r="E246" s="290">
        <v>0</v>
      </c>
      <c r="F246" s="291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92">
        <v>30</v>
      </c>
      <c r="D247" s="92" t="s">
        <v>14</v>
      </c>
      <c r="E247" s="290">
        <v>0</v>
      </c>
      <c r="F247" s="291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92">
        <v>0</v>
      </c>
      <c r="D248" s="92" t="s">
        <v>71</v>
      </c>
      <c r="E248" s="290">
        <v>0</v>
      </c>
      <c r="F248" s="291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92">
        <v>30</v>
      </c>
      <c r="D249" s="92" t="s">
        <v>14</v>
      </c>
      <c r="E249" s="290">
        <v>0</v>
      </c>
      <c r="F249" s="291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92">
        <v>3</v>
      </c>
      <c r="D250" s="92" t="s">
        <v>71</v>
      </c>
      <c r="E250" s="290">
        <v>0</v>
      </c>
      <c r="F250" s="291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92">
        <v>0</v>
      </c>
      <c r="D251" s="92" t="s">
        <v>71</v>
      </c>
      <c r="E251" s="290">
        <v>0</v>
      </c>
      <c r="F251" s="291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92">
        <v>0</v>
      </c>
      <c r="D252" s="92" t="s">
        <v>71</v>
      </c>
      <c r="E252" s="290">
        <v>0</v>
      </c>
      <c r="F252" s="291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92">
        <v>0</v>
      </c>
      <c r="D253" s="92" t="s">
        <v>71</v>
      </c>
      <c r="E253" s="290">
        <v>0</v>
      </c>
      <c r="F253" s="291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92">
        <v>0</v>
      </c>
      <c r="D254" s="292" t="s">
        <v>71</v>
      </c>
      <c r="E254" s="290">
        <v>0</v>
      </c>
      <c r="F254" s="294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92">
        <v>0</v>
      </c>
      <c r="D255" s="292" t="s">
        <v>71</v>
      </c>
      <c r="E255" s="290">
        <v>0</v>
      </c>
      <c r="F255" s="294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92">
        <v>0</v>
      </c>
      <c r="D256" s="92" t="s">
        <v>71</v>
      </c>
      <c r="E256" s="290">
        <v>0</v>
      </c>
      <c r="F256" s="291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92">
        <v>0</v>
      </c>
      <c r="D257" s="92" t="s">
        <v>71</v>
      </c>
      <c r="E257" s="290">
        <v>0</v>
      </c>
      <c r="F257" s="291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92">
        <v>0</v>
      </c>
      <c r="D258" s="92" t="s">
        <v>71</v>
      </c>
      <c r="E258" s="290">
        <v>0</v>
      </c>
      <c r="F258" s="291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92">
        <v>0</v>
      </c>
      <c r="D259" s="92" t="s">
        <v>71</v>
      </c>
      <c r="E259" s="290">
        <v>0</v>
      </c>
      <c r="F259" s="291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92">
        <v>0</v>
      </c>
      <c r="D260" s="92" t="s">
        <v>71</v>
      </c>
      <c r="E260" s="290">
        <v>0</v>
      </c>
      <c r="F260" s="291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92">
        <v>0</v>
      </c>
      <c r="D261" s="92" t="s">
        <v>71</v>
      </c>
      <c r="E261" s="290">
        <v>0</v>
      </c>
      <c r="F261" s="291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92">
        <v>0</v>
      </c>
      <c r="D262" s="92" t="s">
        <v>71</v>
      </c>
      <c r="E262" s="290">
        <v>0</v>
      </c>
      <c r="F262" s="291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92">
        <v>0</v>
      </c>
      <c r="D263" s="92" t="s">
        <v>71</v>
      </c>
      <c r="E263" s="290">
        <v>0</v>
      </c>
      <c r="F263" s="291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92">
        <v>0</v>
      </c>
      <c r="D264" s="92" t="s">
        <v>71</v>
      </c>
      <c r="E264" s="290">
        <v>0</v>
      </c>
      <c r="F264" s="291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92">
        <v>80</v>
      </c>
      <c r="D265" s="92" t="s">
        <v>71</v>
      </c>
      <c r="E265" s="290">
        <v>0</v>
      </c>
      <c r="F265" s="291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92">
        <v>30</v>
      </c>
      <c r="D266" s="92" t="s">
        <v>14</v>
      </c>
      <c r="E266" s="290">
        <v>0</v>
      </c>
      <c r="F266" s="291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92">
        <v>0</v>
      </c>
      <c r="D267" s="92" t="s">
        <v>14</v>
      </c>
      <c r="E267" s="290">
        <v>0</v>
      </c>
      <c r="F267" s="291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92">
        <v>0</v>
      </c>
      <c r="D268" s="92" t="s">
        <v>71</v>
      </c>
      <c r="E268" s="290">
        <v>0</v>
      </c>
      <c r="F268" s="291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92">
        <v>0</v>
      </c>
      <c r="D269" s="92" t="s">
        <v>71</v>
      </c>
      <c r="E269" s="290">
        <v>0</v>
      </c>
      <c r="F269" s="291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92">
        <v>10</v>
      </c>
      <c r="D270" s="92" t="s">
        <v>187</v>
      </c>
      <c r="E270" s="290">
        <v>0</v>
      </c>
      <c r="F270" s="291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92">
        <v>0</v>
      </c>
      <c r="D271" s="92" t="s">
        <v>71</v>
      </c>
      <c r="E271" s="290">
        <v>0</v>
      </c>
      <c r="F271" s="291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92">
        <v>0</v>
      </c>
      <c r="D272" s="92" t="s">
        <v>14</v>
      </c>
      <c r="E272" s="290">
        <v>0</v>
      </c>
      <c r="F272" s="291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92">
        <v>0</v>
      </c>
      <c r="D273" s="92" t="s">
        <v>14</v>
      </c>
      <c r="E273" s="290">
        <v>0</v>
      </c>
      <c r="F273" s="291">
        <f t="shared" ref="F273:F324" si="9">C273*E273</f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92">
        <v>0</v>
      </c>
      <c r="D274" s="92" t="s">
        <v>52</v>
      </c>
      <c r="E274" s="290">
        <v>0</v>
      </c>
      <c r="F274" s="291">
        <f t="shared" si="9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92">
        <v>0</v>
      </c>
      <c r="D275" s="297" t="s">
        <v>14</v>
      </c>
      <c r="E275" s="290">
        <v>0</v>
      </c>
      <c r="F275" s="291">
        <f t="shared" si="9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92">
        <v>0</v>
      </c>
      <c r="D276" s="297" t="s">
        <v>71</v>
      </c>
      <c r="E276" s="290">
        <v>0</v>
      </c>
      <c r="F276" s="291">
        <f t="shared" si="9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92">
        <v>0</v>
      </c>
      <c r="D277" s="92" t="s">
        <v>52</v>
      </c>
      <c r="E277" s="290">
        <v>0</v>
      </c>
      <c r="F277" s="291">
        <f t="shared" si="9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92">
        <v>0</v>
      </c>
      <c r="D278" s="292" t="s">
        <v>71</v>
      </c>
      <c r="E278" s="290">
        <v>0</v>
      </c>
      <c r="F278" s="294">
        <f t="shared" si="9"/>
        <v>0</v>
      </c>
      <c r="G278" s="186"/>
      <c r="H278" s="217"/>
      <c r="J278" s="190"/>
    </row>
    <row r="279" spans="1:10" s="157" customFormat="1" ht="14.25" x14ac:dyDescent="0.2">
      <c r="A279" s="23">
        <v>138</v>
      </c>
      <c r="B279" s="167" t="s">
        <v>225</v>
      </c>
      <c r="C279" s="92">
        <v>0</v>
      </c>
      <c r="D279" s="92" t="s">
        <v>52</v>
      </c>
      <c r="E279" s="290">
        <v>0</v>
      </c>
      <c r="F279" s="291">
        <f t="shared" si="9"/>
        <v>0</v>
      </c>
      <c r="G279" s="155"/>
      <c r="H279" s="156"/>
      <c r="J279" s="160"/>
    </row>
    <row r="280" spans="1:10" s="157" customFormat="1" ht="13.5" customHeight="1" x14ac:dyDescent="0.2">
      <c r="A280" s="23">
        <v>139</v>
      </c>
      <c r="B280" s="162" t="s">
        <v>226</v>
      </c>
      <c r="C280" s="92">
        <v>200</v>
      </c>
      <c r="D280" s="92" t="s">
        <v>52</v>
      </c>
      <c r="E280" s="290">
        <v>0</v>
      </c>
      <c r="F280" s="291">
        <f t="shared" si="9"/>
        <v>0</v>
      </c>
      <c r="G280" s="155"/>
      <c r="J280" s="160"/>
    </row>
    <row r="281" spans="1:10" s="157" customFormat="1" ht="14.25" x14ac:dyDescent="0.2">
      <c r="A281" s="23">
        <v>140</v>
      </c>
      <c r="B281" s="157" t="s">
        <v>227</v>
      </c>
      <c r="C281" s="92">
        <v>600</v>
      </c>
      <c r="D281" s="11" t="s">
        <v>52</v>
      </c>
      <c r="E281" s="290">
        <v>0</v>
      </c>
      <c r="F281" s="291">
        <f t="shared" si="9"/>
        <v>0</v>
      </c>
      <c r="G281" s="155"/>
      <c r="J281" s="160"/>
    </row>
    <row r="282" spans="1:10" s="157" customFormat="1" ht="14.25" x14ac:dyDescent="0.2">
      <c r="A282" s="23">
        <v>141</v>
      </c>
      <c r="B282" s="162" t="s">
        <v>228</v>
      </c>
      <c r="C282" s="92">
        <v>1000</v>
      </c>
      <c r="D282" s="92" t="s">
        <v>71</v>
      </c>
      <c r="E282" s="290">
        <v>0</v>
      </c>
      <c r="F282" s="291">
        <f t="shared" si="9"/>
        <v>0</v>
      </c>
      <c r="G282" s="155"/>
      <c r="J282" s="160"/>
    </row>
    <row r="283" spans="1:10" s="157" customFormat="1" ht="14.25" x14ac:dyDescent="0.2">
      <c r="A283" s="23">
        <v>142</v>
      </c>
      <c r="B283" s="162" t="s">
        <v>229</v>
      </c>
      <c r="C283" s="92">
        <v>0</v>
      </c>
      <c r="D283" s="92" t="s">
        <v>52</v>
      </c>
      <c r="E283" s="290">
        <v>0</v>
      </c>
      <c r="F283" s="291">
        <f t="shared" si="9"/>
        <v>0</v>
      </c>
      <c r="G283" s="155"/>
      <c r="J283" s="160"/>
    </row>
    <row r="284" spans="1:10" s="157" customFormat="1" ht="14.25" x14ac:dyDescent="0.2">
      <c r="A284" s="23">
        <v>143</v>
      </c>
      <c r="B284" s="162" t="s">
        <v>230</v>
      </c>
      <c r="C284" s="92">
        <v>300</v>
      </c>
      <c r="D284" s="92" t="s">
        <v>71</v>
      </c>
      <c r="E284" s="290">
        <v>0</v>
      </c>
      <c r="F284" s="291">
        <f t="shared" si="9"/>
        <v>0</v>
      </c>
      <c r="G284" s="155"/>
      <c r="H284" s="156"/>
      <c r="J284" s="160"/>
    </row>
    <row r="285" spans="1:10" s="157" customFormat="1" ht="14.25" x14ac:dyDescent="0.2">
      <c r="A285" s="23">
        <v>144</v>
      </c>
      <c r="B285" s="167" t="s">
        <v>231</v>
      </c>
      <c r="C285" s="92">
        <v>0</v>
      </c>
      <c r="D285" s="92" t="s">
        <v>71</v>
      </c>
      <c r="E285" s="290">
        <v>0</v>
      </c>
      <c r="F285" s="291">
        <f t="shared" si="9"/>
        <v>0</v>
      </c>
      <c r="G285" s="155"/>
      <c r="H285" s="156"/>
      <c r="J285" s="160"/>
    </row>
    <row r="286" spans="1:10" s="157" customFormat="1" ht="14.25" x14ac:dyDescent="0.2">
      <c r="A286" s="23">
        <v>145</v>
      </c>
      <c r="B286" s="169" t="s">
        <v>461</v>
      </c>
      <c r="C286" s="92">
        <v>0</v>
      </c>
      <c r="D286" s="92" t="s">
        <v>71</v>
      </c>
      <c r="E286" s="290">
        <v>0</v>
      </c>
      <c r="F286" s="291">
        <f t="shared" si="9"/>
        <v>0</v>
      </c>
      <c r="G286" s="155"/>
      <c r="H286" s="156"/>
      <c r="J286" s="160"/>
    </row>
    <row r="287" spans="1:10" s="188" customFormat="1" ht="14.25" x14ac:dyDescent="0.2">
      <c r="A287" s="23">
        <v>146</v>
      </c>
      <c r="B287" s="183" t="s">
        <v>476</v>
      </c>
      <c r="C287" s="92">
        <v>0</v>
      </c>
      <c r="D287" s="298" t="s">
        <v>71</v>
      </c>
      <c r="E287" s="290">
        <v>0</v>
      </c>
      <c r="F287" s="294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92">
        <v>2000</v>
      </c>
      <c r="D288" s="92" t="s">
        <v>52</v>
      </c>
      <c r="E288" s="290">
        <v>0</v>
      </c>
      <c r="F288" s="291">
        <f t="shared" si="9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92">
        <v>0</v>
      </c>
      <c r="D289" s="92" t="s">
        <v>71</v>
      </c>
      <c r="E289" s="290">
        <v>0</v>
      </c>
      <c r="F289" s="291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92">
        <v>0</v>
      </c>
      <c r="D290" s="92" t="s">
        <v>52</v>
      </c>
      <c r="E290" s="290">
        <v>0</v>
      </c>
      <c r="F290" s="291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518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518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92">
        <v>200</v>
      </c>
      <c r="D293" s="92" t="s">
        <v>187</v>
      </c>
      <c r="E293" s="290">
        <v>0</v>
      </c>
      <c r="F293" s="291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92">
        <v>0</v>
      </c>
      <c r="D294" s="92" t="s">
        <v>52</v>
      </c>
      <c r="E294" s="290">
        <v>0</v>
      </c>
      <c r="F294" s="291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92">
        <v>10</v>
      </c>
      <c r="D295" s="92" t="s">
        <v>71</v>
      </c>
      <c r="E295" s="290">
        <v>0</v>
      </c>
      <c r="F295" s="291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92">
        <v>0</v>
      </c>
      <c r="D296" s="92" t="s">
        <v>14</v>
      </c>
      <c r="E296" s="290">
        <v>0</v>
      </c>
      <c r="F296" s="291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92">
        <v>0</v>
      </c>
      <c r="D297" s="92" t="s">
        <v>52</v>
      </c>
      <c r="E297" s="290">
        <v>0</v>
      </c>
      <c r="F297" s="291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92">
        <v>0</v>
      </c>
      <c r="D298" s="298" t="s">
        <v>71</v>
      </c>
      <c r="E298" s="290">
        <v>0</v>
      </c>
      <c r="F298" s="294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92">
        <v>0</v>
      </c>
      <c r="D299" s="92" t="s">
        <v>52</v>
      </c>
      <c r="E299" s="290">
        <v>0</v>
      </c>
      <c r="F299" s="291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92">
        <v>0</v>
      </c>
      <c r="D300" s="92" t="s">
        <v>71</v>
      </c>
      <c r="E300" s="290">
        <v>0</v>
      </c>
      <c r="F300" s="291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92">
        <v>0</v>
      </c>
      <c r="D301" s="92" t="s">
        <v>71</v>
      </c>
      <c r="E301" s="290">
        <v>0</v>
      </c>
      <c r="F301" s="291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92">
        <v>30</v>
      </c>
      <c r="D302" s="299" t="s">
        <v>52</v>
      </c>
      <c r="E302" s="290">
        <v>0</v>
      </c>
      <c r="F302" s="291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92">
        <v>0</v>
      </c>
      <c r="D303" s="299" t="s">
        <v>52</v>
      </c>
      <c r="E303" s="290">
        <v>0</v>
      </c>
      <c r="F303" s="291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92">
        <v>0</v>
      </c>
      <c r="D304" s="297" t="s">
        <v>197</v>
      </c>
      <c r="E304" s="290">
        <v>0</v>
      </c>
      <c r="F304" s="291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92">
        <v>0</v>
      </c>
      <c r="D305" s="92" t="s">
        <v>14</v>
      </c>
      <c r="E305" s="290">
        <v>0</v>
      </c>
      <c r="F305" s="291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92">
        <v>0</v>
      </c>
      <c r="D306" s="297" t="s">
        <v>197</v>
      </c>
      <c r="E306" s="290">
        <v>0</v>
      </c>
      <c r="F306" s="291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92">
        <v>300</v>
      </c>
      <c r="D307" s="92" t="s">
        <v>52</v>
      </c>
      <c r="E307" s="290">
        <v>0</v>
      </c>
      <c r="F307" s="291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92">
        <v>300</v>
      </c>
      <c r="D308" s="92" t="s">
        <v>52</v>
      </c>
      <c r="E308" s="290">
        <v>0</v>
      </c>
      <c r="F308" s="291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92">
        <v>300</v>
      </c>
      <c r="D309" s="297" t="s">
        <v>71</v>
      </c>
      <c r="E309" s="290">
        <v>0</v>
      </c>
      <c r="F309" s="291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92">
        <v>0</v>
      </c>
      <c r="D310" s="92" t="s">
        <v>52</v>
      </c>
      <c r="E310" s="290">
        <v>0</v>
      </c>
      <c r="F310" s="291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92">
        <v>300</v>
      </c>
      <c r="D311" s="92" t="s">
        <v>71</v>
      </c>
      <c r="E311" s="290">
        <v>0</v>
      </c>
      <c r="F311" s="291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92">
        <v>300</v>
      </c>
      <c r="D312" s="92" t="s">
        <v>71</v>
      </c>
      <c r="E312" s="290">
        <v>0</v>
      </c>
      <c r="F312" s="291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92">
        <v>0</v>
      </c>
      <c r="D313" s="92" t="s">
        <v>52</v>
      </c>
      <c r="E313" s="290">
        <v>0</v>
      </c>
      <c r="F313" s="291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92">
        <v>300</v>
      </c>
      <c r="D314" s="297" t="s">
        <v>52</v>
      </c>
      <c r="E314" s="290">
        <v>0</v>
      </c>
      <c r="F314" s="291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92">
        <v>0</v>
      </c>
      <c r="D315" s="92" t="s">
        <v>52</v>
      </c>
      <c r="E315" s="290">
        <v>0</v>
      </c>
      <c r="F315" s="291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92">
        <v>0</v>
      </c>
      <c r="D316" s="292" t="s">
        <v>71</v>
      </c>
      <c r="E316" s="290">
        <v>0</v>
      </c>
      <c r="F316" s="294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92">
        <v>0</v>
      </c>
      <c r="D317" s="92" t="s">
        <v>52</v>
      </c>
      <c r="E317" s="290">
        <v>0</v>
      </c>
      <c r="F317" s="291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92">
        <v>0</v>
      </c>
      <c r="D318" s="92" t="s">
        <v>71</v>
      </c>
      <c r="E318" s="290">
        <v>0</v>
      </c>
      <c r="F318" s="291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92">
        <v>0</v>
      </c>
      <c r="D319" s="300" t="s">
        <v>71</v>
      </c>
      <c r="E319" s="290">
        <v>0</v>
      </c>
      <c r="F319" s="291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92">
        <v>0</v>
      </c>
      <c r="D320" s="92" t="s">
        <v>71</v>
      </c>
      <c r="E320" s="290">
        <v>0</v>
      </c>
      <c r="F320" s="291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92">
        <v>0</v>
      </c>
      <c r="D321" s="92" t="s">
        <v>71</v>
      </c>
      <c r="E321" s="290">
        <v>0</v>
      </c>
      <c r="F321" s="291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92">
        <v>0</v>
      </c>
      <c r="D322" s="92" t="s">
        <v>71</v>
      </c>
      <c r="E322" s="290">
        <v>0</v>
      </c>
      <c r="F322" s="291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92">
        <v>0</v>
      </c>
      <c r="D323" s="11" t="s">
        <v>52</v>
      </c>
      <c r="E323" s="290">
        <v>0</v>
      </c>
      <c r="F323" s="291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420" t="s">
        <v>525</v>
      </c>
      <c r="C324" s="94">
        <v>300</v>
      </c>
      <c r="D324" s="305" t="s">
        <v>71</v>
      </c>
      <c r="E324" s="290">
        <v>0</v>
      </c>
      <c r="F324" s="301">
        <f t="shared" si="9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518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518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518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7" t="s">
        <v>68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92">
        <v>0</v>
      </c>
      <c r="D332" s="92" t="s">
        <v>14</v>
      </c>
      <c r="E332" s="302">
        <v>0</v>
      </c>
      <c r="F332" s="291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92">
        <v>0</v>
      </c>
      <c r="D333" s="92" t="s">
        <v>14</v>
      </c>
      <c r="E333" s="302">
        <v>0</v>
      </c>
      <c r="F333" s="291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92">
        <v>0</v>
      </c>
      <c r="D334" s="303" t="s">
        <v>14</v>
      </c>
      <c r="E334" s="302">
        <v>0</v>
      </c>
      <c r="F334" s="291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92">
        <v>0</v>
      </c>
      <c r="D335" s="92" t="s">
        <v>14</v>
      </c>
      <c r="E335" s="302">
        <v>0</v>
      </c>
      <c r="F335" s="291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92">
        <v>0</v>
      </c>
      <c r="D336" s="92" t="s">
        <v>14</v>
      </c>
      <c r="E336" s="302">
        <v>0</v>
      </c>
      <c r="F336" s="291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92">
        <v>0</v>
      </c>
      <c r="D337" s="92" t="s">
        <v>14</v>
      </c>
      <c r="E337" s="302">
        <v>0</v>
      </c>
      <c r="F337" s="291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92">
        <v>0</v>
      </c>
      <c r="D338" s="92" t="s">
        <v>14</v>
      </c>
      <c r="E338" s="302">
        <v>0</v>
      </c>
      <c r="F338" s="291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92">
        <v>0</v>
      </c>
      <c r="D339" s="92" t="s">
        <v>14</v>
      </c>
      <c r="E339" s="302">
        <v>0</v>
      </c>
      <c r="F339" s="291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92">
        <v>0</v>
      </c>
      <c r="D340" s="92" t="s">
        <v>17</v>
      </c>
      <c r="E340" s="302">
        <v>0</v>
      </c>
      <c r="F340" s="291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92">
        <v>0</v>
      </c>
      <c r="D341" s="92" t="s">
        <v>17</v>
      </c>
      <c r="E341" s="302">
        <v>0</v>
      </c>
      <c r="F341" s="291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92">
        <v>0</v>
      </c>
      <c r="D342" s="92" t="s">
        <v>14</v>
      </c>
      <c r="E342" s="302">
        <v>0</v>
      </c>
      <c r="F342" s="291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92">
        <v>0</v>
      </c>
      <c r="D343" s="92" t="s">
        <v>14</v>
      </c>
      <c r="E343" s="302">
        <v>0</v>
      </c>
      <c r="F343" s="291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92">
        <v>35</v>
      </c>
      <c r="D344" s="92" t="s">
        <v>14</v>
      </c>
      <c r="E344" s="302">
        <v>0</v>
      </c>
      <c r="F344" s="291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92">
        <v>35</v>
      </c>
      <c r="D345" s="92" t="s">
        <v>14</v>
      </c>
      <c r="E345" s="302">
        <v>0</v>
      </c>
      <c r="F345" s="291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92">
        <v>0</v>
      </c>
      <c r="D346" s="92" t="s">
        <v>14</v>
      </c>
      <c r="E346" s="302">
        <v>0</v>
      </c>
      <c r="F346" s="291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92">
        <v>30</v>
      </c>
      <c r="D347" s="92" t="s">
        <v>14</v>
      </c>
      <c r="E347" s="302">
        <v>0</v>
      </c>
      <c r="F347" s="291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92">
        <v>50</v>
      </c>
      <c r="D348" s="92" t="s">
        <v>14</v>
      </c>
      <c r="E348" s="302">
        <v>0</v>
      </c>
      <c r="F348" s="291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92">
        <v>0</v>
      </c>
      <c r="D349" s="92" t="s">
        <v>14</v>
      </c>
      <c r="E349" s="302">
        <v>0</v>
      </c>
      <c r="F349" s="291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92">
        <v>0</v>
      </c>
      <c r="D350" s="92" t="s">
        <v>14</v>
      </c>
      <c r="E350" s="302">
        <v>0</v>
      </c>
      <c r="F350" s="291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92">
        <v>0</v>
      </c>
      <c r="D351" s="92" t="s">
        <v>14</v>
      </c>
      <c r="E351" s="302">
        <v>0</v>
      </c>
      <c r="F351" s="291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92">
        <v>20</v>
      </c>
      <c r="D352" s="92" t="s">
        <v>14</v>
      </c>
      <c r="E352" s="302">
        <v>0</v>
      </c>
      <c r="F352" s="291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92">
        <v>20</v>
      </c>
      <c r="D353" s="92" t="s">
        <v>14</v>
      </c>
      <c r="E353" s="302">
        <v>0</v>
      </c>
      <c r="F353" s="291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92">
        <v>0</v>
      </c>
      <c r="D354" s="92" t="s">
        <v>14</v>
      </c>
      <c r="E354" s="302">
        <v>0</v>
      </c>
      <c r="F354" s="291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92">
        <v>0</v>
      </c>
      <c r="D355" s="92" t="s">
        <v>14</v>
      </c>
      <c r="E355" s="302">
        <v>0</v>
      </c>
      <c r="F355" s="291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92">
        <v>30</v>
      </c>
      <c r="D356" s="92" t="s">
        <v>14</v>
      </c>
      <c r="E356" s="302">
        <v>0</v>
      </c>
      <c r="F356" s="291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92">
        <v>0</v>
      </c>
      <c r="D357" s="92" t="s">
        <v>17</v>
      </c>
      <c r="E357" s="302">
        <v>0</v>
      </c>
      <c r="F357" s="291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92">
        <v>0</v>
      </c>
      <c r="D358" s="92" t="s">
        <v>14</v>
      </c>
      <c r="E358" s="302">
        <v>0</v>
      </c>
      <c r="F358" s="291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92">
        <v>0</v>
      </c>
      <c r="D359" s="92" t="s">
        <v>14</v>
      </c>
      <c r="E359" s="302">
        <v>0</v>
      </c>
      <c r="F359" s="291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92">
        <v>0</v>
      </c>
      <c r="D360" s="92" t="s">
        <v>17</v>
      </c>
      <c r="E360" s="302">
        <v>0</v>
      </c>
      <c r="F360" s="291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92">
        <v>50</v>
      </c>
      <c r="D361" s="92" t="s">
        <v>14</v>
      </c>
      <c r="E361" s="302">
        <v>0</v>
      </c>
      <c r="F361" s="291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92">
        <v>50</v>
      </c>
      <c r="D362" s="92" t="s">
        <v>14</v>
      </c>
      <c r="E362" s="302">
        <v>0</v>
      </c>
      <c r="F362" s="291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92">
        <v>50</v>
      </c>
      <c r="D363" s="92" t="s">
        <v>14</v>
      </c>
      <c r="E363" s="302">
        <v>0</v>
      </c>
      <c r="F363" s="291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92">
        <v>0</v>
      </c>
      <c r="D364" s="92" t="s">
        <v>14</v>
      </c>
      <c r="E364" s="302">
        <v>0</v>
      </c>
      <c r="F364" s="291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92">
        <v>0</v>
      </c>
      <c r="D365" s="92" t="s">
        <v>14</v>
      </c>
      <c r="E365" s="302">
        <v>0</v>
      </c>
      <c r="F365" s="291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92">
        <v>0</v>
      </c>
      <c r="D366" s="92" t="s">
        <v>14</v>
      </c>
      <c r="E366" s="302">
        <v>0</v>
      </c>
      <c r="F366" s="291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92">
        <v>0</v>
      </c>
      <c r="D367" s="299" t="s">
        <v>17</v>
      </c>
      <c r="E367" s="302">
        <v>0</v>
      </c>
      <c r="F367" s="291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92">
        <v>5</v>
      </c>
      <c r="D368" s="92" t="s">
        <v>14</v>
      </c>
      <c r="E368" s="302">
        <v>0</v>
      </c>
      <c r="F368" s="291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92">
        <v>50</v>
      </c>
      <c r="D369" s="92" t="s">
        <v>14</v>
      </c>
      <c r="E369" s="302">
        <v>0</v>
      </c>
      <c r="F369" s="291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92">
        <v>50</v>
      </c>
      <c r="D370" s="92" t="s">
        <v>14</v>
      </c>
      <c r="E370" s="302">
        <v>0</v>
      </c>
      <c r="F370" s="291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92">
        <v>0</v>
      </c>
      <c r="D371" s="92" t="s">
        <v>52</v>
      </c>
      <c r="E371" s="302">
        <v>0</v>
      </c>
      <c r="F371" s="291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92">
        <v>20</v>
      </c>
      <c r="D372" s="92" t="s">
        <v>14</v>
      </c>
      <c r="E372" s="302">
        <v>0</v>
      </c>
      <c r="F372" s="291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92">
        <v>0</v>
      </c>
      <c r="D373" s="92" t="s">
        <v>14</v>
      </c>
      <c r="E373" s="302">
        <v>0</v>
      </c>
      <c r="F373" s="291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92">
        <v>0</v>
      </c>
      <c r="D374" s="92" t="s">
        <v>52</v>
      </c>
      <c r="E374" s="302">
        <v>0</v>
      </c>
      <c r="F374" s="291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92">
        <v>800</v>
      </c>
      <c r="D379" s="92" t="s">
        <v>14</v>
      </c>
      <c r="E379" s="304">
        <v>0</v>
      </c>
      <c r="F379" s="291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92">
        <v>1800</v>
      </c>
      <c r="D384" s="92" t="s">
        <v>14</v>
      </c>
      <c r="E384" s="304">
        <v>0</v>
      </c>
      <c r="F384" s="291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92">
        <v>100</v>
      </c>
      <c r="D389" s="92" t="s">
        <v>14</v>
      </c>
      <c r="E389" s="304">
        <v>0</v>
      </c>
      <c r="F389" s="291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92">
        <v>5</v>
      </c>
      <c r="D390" s="94" t="s">
        <v>14</v>
      </c>
      <c r="E390" s="304">
        <v>0</v>
      </c>
      <c r="F390" s="291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92">
        <v>100</v>
      </c>
      <c r="D391" s="92" t="s">
        <v>14</v>
      </c>
      <c r="E391" s="304">
        <v>0</v>
      </c>
      <c r="F391" s="291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92">
        <v>15</v>
      </c>
      <c r="D392" s="92" t="s">
        <v>14</v>
      </c>
      <c r="E392" s="304">
        <v>0</v>
      </c>
      <c r="F392" s="291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92">
        <v>200</v>
      </c>
      <c r="D393" s="92" t="s">
        <v>14</v>
      </c>
      <c r="E393" s="304">
        <v>0</v>
      </c>
      <c r="F393" s="291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92">
        <v>50</v>
      </c>
      <c r="D394" s="92" t="s">
        <v>14</v>
      </c>
      <c r="E394" s="304">
        <v>0</v>
      </c>
      <c r="F394" s="291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92">
        <v>40</v>
      </c>
      <c r="D395" s="92" t="s">
        <v>14</v>
      </c>
      <c r="E395" s="304">
        <v>0</v>
      </c>
      <c r="F395" s="291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92">
        <v>20</v>
      </c>
      <c r="D396" s="92" t="s">
        <v>14</v>
      </c>
      <c r="E396" s="304">
        <v>0</v>
      </c>
      <c r="F396" s="291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92">
        <v>0</v>
      </c>
      <c r="D397" s="92" t="s">
        <v>14</v>
      </c>
      <c r="E397" s="304">
        <v>0</v>
      </c>
      <c r="F397" s="291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68" t="s">
        <v>530</v>
      </c>
      <c r="C398" s="414">
        <v>0</v>
      </c>
      <c r="D398" s="414" t="s">
        <v>52</v>
      </c>
      <c r="E398" s="520">
        <v>0</v>
      </c>
      <c r="F398" s="459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24" t="s">
        <v>307</v>
      </c>
      <c r="C399" s="92">
        <v>30</v>
      </c>
      <c r="D399" s="92" t="s">
        <v>71</v>
      </c>
      <c r="E399" s="304">
        <v>0</v>
      </c>
      <c r="F399" s="291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92">
        <v>50</v>
      </c>
      <c r="D400" s="92" t="s">
        <v>14</v>
      </c>
      <c r="E400" s="304">
        <v>0</v>
      </c>
      <c r="F400" s="291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92">
        <v>40</v>
      </c>
      <c r="D401" s="92" t="s">
        <v>14</v>
      </c>
      <c r="E401" s="304">
        <v>0</v>
      </c>
      <c r="F401" s="291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92">
        <v>50</v>
      </c>
      <c r="D402" s="92" t="s">
        <v>14</v>
      </c>
      <c r="E402" s="304">
        <v>0</v>
      </c>
      <c r="F402" s="291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92">
        <v>150</v>
      </c>
      <c r="D403" s="92" t="s">
        <v>71</v>
      </c>
      <c r="E403" s="304">
        <v>0</v>
      </c>
      <c r="F403" s="291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92">
        <v>20</v>
      </c>
      <c r="D404" s="92" t="s">
        <v>71</v>
      </c>
      <c r="E404" s="304">
        <v>0</v>
      </c>
      <c r="F404" s="291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92">
        <v>100</v>
      </c>
      <c r="D405" s="92" t="s">
        <v>14</v>
      </c>
      <c r="E405" s="304">
        <v>0</v>
      </c>
      <c r="F405" s="291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92">
        <v>50</v>
      </c>
      <c r="D406" s="92" t="s">
        <v>14</v>
      </c>
      <c r="E406" s="304">
        <v>0</v>
      </c>
      <c r="F406" s="291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92">
        <v>0</v>
      </c>
      <c r="D407" s="92" t="s">
        <v>14</v>
      </c>
      <c r="E407" s="304">
        <v>0</v>
      </c>
      <c r="F407" s="291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92">
        <v>150</v>
      </c>
      <c r="D408" s="92" t="s">
        <v>71</v>
      </c>
      <c r="E408" s="304">
        <v>0</v>
      </c>
      <c r="F408" s="291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92">
        <v>0</v>
      </c>
      <c r="D409" s="92" t="s">
        <v>52</v>
      </c>
      <c r="E409" s="304">
        <v>0</v>
      </c>
      <c r="F409" s="291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92">
        <v>0</v>
      </c>
      <c r="D410" s="94" t="s">
        <v>71</v>
      </c>
      <c r="E410" s="304">
        <v>0</v>
      </c>
      <c r="F410" s="291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92">
        <v>100</v>
      </c>
      <c r="D411" s="94" t="s">
        <v>71</v>
      </c>
      <c r="E411" s="304">
        <v>0</v>
      </c>
      <c r="F411" s="291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92">
        <v>20</v>
      </c>
      <c r="D412" s="94" t="s">
        <v>14</v>
      </c>
      <c r="E412" s="304">
        <v>0</v>
      </c>
      <c r="F412" s="291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92">
        <v>50</v>
      </c>
      <c r="D413" s="94" t="s">
        <v>14</v>
      </c>
      <c r="E413" s="304">
        <v>0</v>
      </c>
      <c r="F413" s="291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92">
        <v>0</v>
      </c>
      <c r="D414" s="94" t="s">
        <v>71</v>
      </c>
      <c r="E414" s="304">
        <v>0</v>
      </c>
      <c r="F414" s="291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92">
        <v>150</v>
      </c>
      <c r="D415" s="305" t="s">
        <v>71</v>
      </c>
      <c r="E415" s="304">
        <v>0</v>
      </c>
      <c r="F415" s="293">
        <f t="shared" si="13"/>
        <v>0</v>
      </c>
      <c r="G415" s="198"/>
      <c r="H415" s="216"/>
      <c r="J415" s="201"/>
    </row>
    <row r="416" spans="1:10" ht="14.25" x14ac:dyDescent="0.2">
      <c r="A416" s="23">
        <v>28</v>
      </c>
      <c r="B416" s="24" t="s">
        <v>321</v>
      </c>
      <c r="C416" s="92">
        <v>0</v>
      </c>
      <c r="D416" s="94" t="s">
        <v>71</v>
      </c>
      <c r="E416" s="304">
        <v>0</v>
      </c>
      <c r="F416" s="291">
        <f t="shared" si="13"/>
        <v>0</v>
      </c>
      <c r="G416"/>
      <c r="H416" s="141"/>
      <c r="J416" s="142"/>
    </row>
    <row r="417" spans="1:11" ht="14.25" x14ac:dyDescent="0.2">
      <c r="A417" s="23">
        <v>29</v>
      </c>
      <c r="B417" s="24" t="s">
        <v>322</v>
      </c>
      <c r="C417" s="92">
        <v>0</v>
      </c>
      <c r="D417" s="94" t="s">
        <v>71</v>
      </c>
      <c r="E417" s="304">
        <v>0</v>
      </c>
      <c r="F417" s="291">
        <f t="shared" si="13"/>
        <v>0</v>
      </c>
      <c r="G417"/>
      <c r="H417" s="141"/>
      <c r="J417" s="142"/>
    </row>
    <row r="418" spans="1:11" ht="14.25" x14ac:dyDescent="0.2">
      <c r="A418" s="23">
        <v>30</v>
      </c>
      <c r="B418" s="59" t="s">
        <v>323</v>
      </c>
      <c r="C418" s="92">
        <v>0</v>
      </c>
      <c r="D418" s="94" t="s">
        <v>71</v>
      </c>
      <c r="E418" s="304">
        <v>0</v>
      </c>
      <c r="F418" s="306">
        <f t="shared" si="13"/>
        <v>0</v>
      </c>
      <c r="G418"/>
      <c r="H418" s="141"/>
      <c r="J418" s="142"/>
    </row>
    <row r="419" spans="1:11" s="188" customFormat="1" ht="14.25" x14ac:dyDescent="0.2">
      <c r="A419" s="23">
        <v>31</v>
      </c>
      <c r="B419" s="219" t="s">
        <v>479</v>
      </c>
      <c r="C419" s="92">
        <v>0</v>
      </c>
      <c r="D419" s="292" t="s">
        <v>71</v>
      </c>
      <c r="E419" s="304">
        <v>0</v>
      </c>
      <c r="F419" s="294">
        <f t="shared" si="13"/>
        <v>0</v>
      </c>
      <c r="G419" s="186"/>
      <c r="H419" s="217"/>
      <c r="J419" s="189"/>
    </row>
    <row r="420" spans="1:11" ht="14.25" x14ac:dyDescent="0.2">
      <c r="A420" s="23">
        <v>32</v>
      </c>
      <c r="B420" s="24" t="s">
        <v>324</v>
      </c>
      <c r="C420" s="92">
        <v>30</v>
      </c>
      <c r="D420" s="94" t="s">
        <v>71</v>
      </c>
      <c r="E420" s="304">
        <v>0</v>
      </c>
      <c r="F420" s="291">
        <f t="shared" si="13"/>
        <v>0</v>
      </c>
      <c r="G420"/>
      <c r="H420" s="141"/>
      <c r="J420" s="142"/>
    </row>
    <row r="421" spans="1:11" ht="14.25" x14ac:dyDescent="0.2">
      <c r="A421" s="23">
        <v>33</v>
      </c>
      <c r="B421" s="24" t="s">
        <v>325</v>
      </c>
      <c r="C421" s="92">
        <v>0</v>
      </c>
      <c r="D421" s="94" t="s">
        <v>14</v>
      </c>
      <c r="E421" s="304">
        <v>0</v>
      </c>
      <c r="F421" s="291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92">
        <v>0</v>
      </c>
      <c r="D422" s="94" t="s">
        <v>71</v>
      </c>
      <c r="E422" s="304">
        <v>0</v>
      </c>
      <c r="F422" s="291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92">
        <v>0</v>
      </c>
      <c r="D423" s="94" t="s">
        <v>71</v>
      </c>
      <c r="E423" s="304">
        <v>0</v>
      </c>
      <c r="F423" s="291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92">
        <v>0</v>
      </c>
      <c r="D424" s="94" t="s">
        <v>71</v>
      </c>
      <c r="E424" s="304">
        <v>0</v>
      </c>
      <c r="F424" s="291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92">
        <v>0</v>
      </c>
      <c r="D425" s="94" t="s">
        <v>71</v>
      </c>
      <c r="E425" s="304">
        <v>0</v>
      </c>
      <c r="F425" s="291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92">
        <v>260</v>
      </c>
      <c r="D426" s="94" t="s">
        <v>71</v>
      </c>
      <c r="E426" s="304">
        <v>0</v>
      </c>
      <c r="F426" s="291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92">
        <v>0</v>
      </c>
      <c r="D427" s="94" t="s">
        <v>14</v>
      </c>
      <c r="E427" s="304">
        <v>0</v>
      </c>
      <c r="F427" s="291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92">
        <v>0</v>
      </c>
      <c r="D428" s="94" t="s">
        <v>17</v>
      </c>
      <c r="E428" s="304">
        <v>0</v>
      </c>
      <c r="F428" s="291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92">
        <v>0</v>
      </c>
      <c r="D429" s="94" t="s">
        <v>14</v>
      </c>
      <c r="E429" s="304">
        <v>0</v>
      </c>
      <c r="F429" s="291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92">
        <v>0</v>
      </c>
      <c r="D430" s="92" t="s">
        <v>71</v>
      </c>
      <c r="E430" s="304">
        <v>0</v>
      </c>
      <c r="F430" s="291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92">
        <v>15</v>
      </c>
      <c r="D431" s="92" t="s">
        <v>17</v>
      </c>
      <c r="E431" s="304">
        <v>0</v>
      </c>
      <c r="F431" s="291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92">
        <v>30</v>
      </c>
      <c r="D432" s="92" t="s">
        <v>52</v>
      </c>
      <c r="E432" s="304">
        <v>0</v>
      </c>
      <c r="F432" s="291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0" t="s">
        <v>545</v>
      </c>
      <c r="C433" s="453">
        <v>0</v>
      </c>
      <c r="D433" s="453" t="s">
        <v>52</v>
      </c>
      <c r="E433" s="521">
        <v>0</v>
      </c>
      <c r="F433" s="454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521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92">
        <v>0</v>
      </c>
      <c r="D435" s="92" t="s">
        <v>17</v>
      </c>
      <c r="E435" s="304">
        <v>0</v>
      </c>
      <c r="F435" s="291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92">
        <v>0</v>
      </c>
      <c r="D436" s="92" t="s">
        <v>17</v>
      </c>
      <c r="E436" s="304">
        <v>0</v>
      </c>
      <c r="F436" s="291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92">
        <v>0</v>
      </c>
      <c r="D437" s="92" t="s">
        <v>17</v>
      </c>
      <c r="E437" s="304">
        <v>0</v>
      </c>
      <c r="F437" s="291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92">
        <v>0</v>
      </c>
      <c r="D438" s="92" t="s">
        <v>17</v>
      </c>
      <c r="E438" s="304">
        <v>0</v>
      </c>
      <c r="F438" s="291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23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92">
        <v>0</v>
      </c>
      <c r="D443" s="92" t="s">
        <v>71</v>
      </c>
      <c r="E443" s="304">
        <v>0</v>
      </c>
      <c r="F443" s="291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92">
        <v>0</v>
      </c>
      <c r="D444" s="92" t="s">
        <v>71</v>
      </c>
      <c r="E444" s="304">
        <v>0</v>
      </c>
      <c r="F444" s="291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92">
        <v>0</v>
      </c>
      <c r="D445" s="92" t="s">
        <v>71</v>
      </c>
      <c r="E445" s="304">
        <v>0</v>
      </c>
      <c r="F445" s="291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92">
        <v>60</v>
      </c>
      <c r="D446" s="92" t="s">
        <v>14</v>
      </c>
      <c r="E446" s="304">
        <v>0</v>
      </c>
      <c r="F446" s="291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92">
        <v>30</v>
      </c>
      <c r="D447" s="92" t="s">
        <v>71</v>
      </c>
      <c r="E447" s="304">
        <v>0</v>
      </c>
      <c r="F447" s="291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92">
        <v>40</v>
      </c>
      <c r="D448" s="92" t="s">
        <v>52</v>
      </c>
      <c r="E448" s="304">
        <v>0</v>
      </c>
      <c r="F448" s="291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92">
        <v>0</v>
      </c>
      <c r="D449" s="92" t="s">
        <v>71</v>
      </c>
      <c r="E449" s="304">
        <v>0</v>
      </c>
      <c r="F449" s="291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92">
        <v>60</v>
      </c>
      <c r="D450" s="92" t="s">
        <v>14</v>
      </c>
      <c r="E450" s="304">
        <v>0</v>
      </c>
      <c r="F450" s="291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92">
        <v>20</v>
      </c>
      <c r="D451" s="92" t="s">
        <v>71</v>
      </c>
      <c r="E451" s="304">
        <v>0</v>
      </c>
      <c r="F451" s="291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92">
        <v>150</v>
      </c>
      <c r="D452" s="92" t="s">
        <v>14</v>
      </c>
      <c r="E452" s="304">
        <v>0</v>
      </c>
      <c r="F452" s="291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92">
        <v>0</v>
      </c>
      <c r="D453" s="92" t="s">
        <v>14</v>
      </c>
      <c r="E453" s="304">
        <v>0</v>
      </c>
      <c r="F453" s="291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92">
        <v>0</v>
      </c>
      <c r="D454" s="92" t="s">
        <v>71</v>
      </c>
      <c r="E454" s="304">
        <v>0</v>
      </c>
      <c r="F454" s="291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92">
        <v>0</v>
      </c>
      <c r="D455" s="92" t="s">
        <v>52</v>
      </c>
      <c r="E455" s="304">
        <v>0</v>
      </c>
      <c r="F455" s="291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92">
        <v>0</v>
      </c>
      <c r="D456" s="92" t="s">
        <v>71</v>
      </c>
      <c r="E456" s="304">
        <v>0</v>
      </c>
      <c r="F456" s="291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92">
        <v>0</v>
      </c>
      <c r="D457" s="92" t="s">
        <v>71</v>
      </c>
      <c r="E457" s="304">
        <v>0</v>
      </c>
      <c r="F457" s="291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92">
        <v>0</v>
      </c>
      <c r="D458" s="92" t="s">
        <v>71</v>
      </c>
      <c r="E458" s="304">
        <v>0</v>
      </c>
      <c r="F458" s="291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92">
        <v>0</v>
      </c>
      <c r="D459" s="92" t="s">
        <v>71</v>
      </c>
      <c r="E459" s="304">
        <v>0</v>
      </c>
      <c r="F459" s="291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92">
        <v>300</v>
      </c>
      <c r="D460" s="92" t="s">
        <v>71</v>
      </c>
      <c r="E460" s="304">
        <v>0</v>
      </c>
      <c r="F460" s="291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92">
        <v>520</v>
      </c>
      <c r="D461" s="94" t="s">
        <v>52</v>
      </c>
      <c r="E461" s="304">
        <v>0</v>
      </c>
      <c r="F461" s="291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92">
        <v>60</v>
      </c>
      <c r="D462" s="94" t="s">
        <v>14</v>
      </c>
      <c r="E462" s="304">
        <v>0</v>
      </c>
      <c r="F462" s="291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92">
        <v>60</v>
      </c>
      <c r="D463" s="92" t="s">
        <v>14</v>
      </c>
      <c r="E463" s="304">
        <v>0</v>
      </c>
      <c r="F463" s="291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92">
        <v>200</v>
      </c>
      <c r="D464" s="92" t="s">
        <v>14</v>
      </c>
      <c r="E464" s="304">
        <v>0</v>
      </c>
      <c r="F464" s="291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92">
        <v>150</v>
      </c>
      <c r="D465" s="92" t="s">
        <v>14</v>
      </c>
      <c r="E465" s="304">
        <v>0</v>
      </c>
      <c r="F465" s="291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92">
        <v>200</v>
      </c>
      <c r="D466" s="92" t="s">
        <v>14</v>
      </c>
      <c r="E466" s="304">
        <v>0</v>
      </c>
      <c r="F466" s="291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92">
        <v>50</v>
      </c>
      <c r="D467" s="92" t="s">
        <v>14</v>
      </c>
      <c r="E467" s="304">
        <v>0</v>
      </c>
      <c r="F467" s="291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92">
        <v>300</v>
      </c>
      <c r="D468" s="92" t="s">
        <v>52</v>
      </c>
      <c r="E468" s="304">
        <v>0</v>
      </c>
      <c r="F468" s="291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92">
        <v>0</v>
      </c>
      <c r="D469" s="92" t="s">
        <v>52</v>
      </c>
      <c r="E469" s="304">
        <v>0</v>
      </c>
      <c r="F469" s="291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520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92">
        <v>0</v>
      </c>
      <c r="D471" s="92" t="s">
        <v>71</v>
      </c>
      <c r="E471" s="304">
        <v>0</v>
      </c>
      <c r="F471" s="291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92">
        <v>100</v>
      </c>
      <c r="D472" s="92" t="s">
        <v>71</v>
      </c>
      <c r="E472" s="304">
        <v>0</v>
      </c>
      <c r="F472" s="291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92">
        <v>100</v>
      </c>
      <c r="D473" s="92" t="s">
        <v>71</v>
      </c>
      <c r="E473" s="304">
        <v>0</v>
      </c>
      <c r="F473" s="291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92">
        <v>0</v>
      </c>
      <c r="D474" s="92" t="s">
        <v>71</v>
      </c>
      <c r="E474" s="304">
        <v>0</v>
      </c>
      <c r="F474" s="291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92">
        <v>0</v>
      </c>
      <c r="D475" s="92" t="s">
        <v>14</v>
      </c>
      <c r="E475" s="304">
        <v>0</v>
      </c>
      <c r="F475" s="291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92">
        <v>10</v>
      </c>
      <c r="D476" s="92" t="s">
        <v>71</v>
      </c>
      <c r="E476" s="304">
        <v>0</v>
      </c>
      <c r="F476" s="291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92">
        <v>0</v>
      </c>
      <c r="D477" s="92" t="s">
        <v>52</v>
      </c>
      <c r="E477" s="304">
        <v>0</v>
      </c>
      <c r="F477" s="291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92">
        <v>0</v>
      </c>
      <c r="D478" s="292" t="s">
        <v>71</v>
      </c>
      <c r="E478" s="304">
        <v>0</v>
      </c>
      <c r="F478" s="293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92">
        <v>0</v>
      </c>
      <c r="D479" s="92" t="s">
        <v>71</v>
      </c>
      <c r="E479" s="304">
        <v>0</v>
      </c>
      <c r="F479" s="291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92">
        <v>0</v>
      </c>
      <c r="D480" s="92" t="s">
        <v>71</v>
      </c>
      <c r="E480" s="304">
        <v>0</v>
      </c>
      <c r="F480" s="291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92">
        <v>300</v>
      </c>
      <c r="D481" s="307" t="s">
        <v>52</v>
      </c>
      <c r="E481" s="304">
        <v>0</v>
      </c>
      <c r="F481" s="291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92">
        <v>20</v>
      </c>
      <c r="D482" s="92" t="s">
        <v>52</v>
      </c>
      <c r="E482" s="304">
        <v>0</v>
      </c>
      <c r="F482" s="291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92">
        <v>20</v>
      </c>
      <c r="D483" s="92" t="s">
        <v>52</v>
      </c>
      <c r="E483" s="304">
        <v>0</v>
      </c>
      <c r="F483" s="291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92">
        <v>0</v>
      </c>
      <c r="D484" s="92" t="s">
        <v>17</v>
      </c>
      <c r="E484" s="304">
        <v>0</v>
      </c>
      <c r="F484" s="291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92">
        <v>30</v>
      </c>
      <c r="D485" s="92" t="s">
        <v>52</v>
      </c>
      <c r="E485" s="304">
        <v>0</v>
      </c>
      <c r="F485" s="291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92">
        <v>60</v>
      </c>
      <c r="D486" s="92" t="s">
        <v>52</v>
      </c>
      <c r="E486" s="304">
        <v>0</v>
      </c>
      <c r="F486" s="291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92">
        <v>100</v>
      </c>
      <c r="D487" s="92" t="s">
        <v>52</v>
      </c>
      <c r="E487" s="304">
        <v>0</v>
      </c>
      <c r="F487" s="291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92">
        <v>0</v>
      </c>
      <c r="D488" s="92" t="s">
        <v>52</v>
      </c>
      <c r="E488" s="304">
        <v>0</v>
      </c>
      <c r="F488" s="291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92">
        <v>0</v>
      </c>
      <c r="D489" s="92" t="s">
        <v>52</v>
      </c>
      <c r="E489" s="304">
        <v>0</v>
      </c>
      <c r="F489" s="291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92">
        <v>0</v>
      </c>
      <c r="D490" s="92" t="s">
        <v>52</v>
      </c>
      <c r="E490" s="304">
        <v>0</v>
      </c>
      <c r="F490" s="291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92">
        <v>0</v>
      </c>
      <c r="D491" s="92" t="s">
        <v>52</v>
      </c>
      <c r="E491" s="304">
        <v>0</v>
      </c>
      <c r="F491" s="291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92">
        <v>800</v>
      </c>
      <c r="D496" s="92" t="s">
        <v>52</v>
      </c>
      <c r="E496" s="308">
        <v>0</v>
      </c>
      <c r="F496" s="291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92">
        <v>0</v>
      </c>
      <c r="D501" s="92" t="s">
        <v>52</v>
      </c>
      <c r="E501" s="309">
        <v>0</v>
      </c>
      <c r="F501" s="291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92">
        <v>10</v>
      </c>
      <c r="D502" s="94" t="s">
        <v>52</v>
      </c>
      <c r="E502" s="309">
        <v>0</v>
      </c>
      <c r="F502" s="291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92">
        <v>0</v>
      </c>
      <c r="D503" s="94" t="s">
        <v>52</v>
      </c>
      <c r="E503" s="309">
        <v>0</v>
      </c>
      <c r="F503" s="291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92">
        <v>0</v>
      </c>
      <c r="D504" s="92" t="s">
        <v>71</v>
      </c>
      <c r="E504" s="309">
        <v>0</v>
      </c>
      <c r="F504" s="291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92">
        <v>0</v>
      </c>
      <c r="D505" s="92" t="s">
        <v>71</v>
      </c>
      <c r="E505" s="309">
        <v>0</v>
      </c>
      <c r="F505" s="291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92">
        <v>0</v>
      </c>
      <c r="D506" s="92" t="s">
        <v>71</v>
      </c>
      <c r="E506" s="309">
        <v>0</v>
      </c>
      <c r="F506" s="291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92">
        <v>0</v>
      </c>
      <c r="D507" s="92" t="s">
        <v>71</v>
      </c>
      <c r="E507" s="309">
        <v>0</v>
      </c>
      <c r="F507" s="291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92">
        <v>0</v>
      </c>
      <c r="D508" s="92" t="s">
        <v>71</v>
      </c>
      <c r="E508" s="309">
        <v>0</v>
      </c>
      <c r="F508" s="291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92">
        <v>0</v>
      </c>
      <c r="D509" s="92" t="s">
        <v>71</v>
      </c>
      <c r="E509" s="309">
        <v>0</v>
      </c>
      <c r="F509" s="291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92">
        <v>0</v>
      </c>
      <c r="D510" s="92" t="s">
        <v>71</v>
      </c>
      <c r="E510" s="309">
        <v>0</v>
      </c>
      <c r="F510" s="291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92">
        <v>0</v>
      </c>
      <c r="D511" s="92" t="s">
        <v>71</v>
      </c>
      <c r="E511" s="309">
        <v>0</v>
      </c>
      <c r="F511" s="291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92">
        <v>400</v>
      </c>
      <c r="D512" s="95" t="s">
        <v>71</v>
      </c>
      <c r="E512" s="309">
        <v>0</v>
      </c>
      <c r="F512" s="291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92">
        <v>0</v>
      </c>
      <c r="D513" s="96" t="s">
        <v>71</v>
      </c>
      <c r="E513" s="309">
        <v>0</v>
      </c>
      <c r="F513" s="291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92">
        <v>0</v>
      </c>
      <c r="D514" s="96" t="s">
        <v>71</v>
      </c>
      <c r="E514" s="309">
        <v>0</v>
      </c>
      <c r="F514" s="291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92">
        <v>0</v>
      </c>
      <c r="D515" s="96" t="s">
        <v>52</v>
      </c>
      <c r="E515" s="309">
        <v>0</v>
      </c>
      <c r="F515" s="291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92">
        <v>0</v>
      </c>
      <c r="D516" s="96" t="s">
        <v>52</v>
      </c>
      <c r="E516" s="309">
        <v>0</v>
      </c>
      <c r="F516" s="291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92">
        <v>0</v>
      </c>
      <c r="D517" s="96" t="s">
        <v>52</v>
      </c>
      <c r="E517" s="309">
        <v>0</v>
      </c>
      <c r="F517" s="291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92">
        <v>0</v>
      </c>
      <c r="D518" s="96" t="s">
        <v>52</v>
      </c>
      <c r="E518" s="309">
        <v>0</v>
      </c>
      <c r="F518" s="291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92">
        <v>475</v>
      </c>
      <c r="D519" s="96" t="s">
        <v>52</v>
      </c>
      <c r="E519" s="309">
        <v>0</v>
      </c>
      <c r="F519" s="291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92">
        <v>500</v>
      </c>
      <c r="D520" s="96" t="s">
        <v>52</v>
      </c>
      <c r="E520" s="309">
        <v>0</v>
      </c>
      <c r="F520" s="291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92">
        <v>200</v>
      </c>
      <c r="D521" s="96" t="s">
        <v>52</v>
      </c>
      <c r="E521" s="309">
        <v>0</v>
      </c>
      <c r="F521" s="291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92">
        <v>600</v>
      </c>
      <c r="D522" s="96" t="s">
        <v>52</v>
      </c>
      <c r="E522" s="309">
        <v>0</v>
      </c>
      <c r="F522" s="291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92">
        <v>0</v>
      </c>
      <c r="D523" s="96" t="s">
        <v>52</v>
      </c>
      <c r="E523" s="309">
        <v>0</v>
      </c>
      <c r="F523" s="291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92">
        <v>0</v>
      </c>
      <c r="D524" s="73" t="s">
        <v>52</v>
      </c>
      <c r="E524" s="309">
        <v>0</v>
      </c>
      <c r="F524" s="291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92">
        <v>55</v>
      </c>
      <c r="D525" s="92" t="s">
        <v>14</v>
      </c>
      <c r="E525" s="309">
        <v>0</v>
      </c>
      <c r="F525" s="291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92">
        <v>0</v>
      </c>
      <c r="D526" s="92" t="s">
        <v>17</v>
      </c>
      <c r="E526" s="309">
        <v>0</v>
      </c>
      <c r="F526" s="291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92">
        <v>0</v>
      </c>
      <c r="D527" s="140" t="s">
        <v>17</v>
      </c>
      <c r="E527" s="309">
        <v>0</v>
      </c>
      <c r="F527" s="291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92">
        <v>0</v>
      </c>
      <c r="D528" s="94" t="s">
        <v>52</v>
      </c>
      <c r="E528" s="309">
        <v>0</v>
      </c>
      <c r="F528" s="291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92">
        <v>90</v>
      </c>
      <c r="D533" s="92" t="s">
        <v>14</v>
      </c>
      <c r="E533" s="310">
        <v>0</v>
      </c>
      <c r="F533" s="291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92">
        <v>26</v>
      </c>
      <c r="D534" s="92" t="s">
        <v>14</v>
      </c>
      <c r="E534" s="310">
        <v>0</v>
      </c>
      <c r="F534" s="291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92">
        <v>0</v>
      </c>
      <c r="D535" s="92" t="s">
        <v>17</v>
      </c>
      <c r="E535" s="310">
        <v>0</v>
      </c>
      <c r="F535" s="291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92">
        <v>40</v>
      </c>
      <c r="D536" s="92" t="s">
        <v>14</v>
      </c>
      <c r="E536" s="310">
        <v>0</v>
      </c>
      <c r="F536" s="291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92">
        <v>80</v>
      </c>
      <c r="D537" s="95" t="s">
        <v>17</v>
      </c>
      <c r="E537" s="310">
        <v>0</v>
      </c>
      <c r="F537" s="291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92">
        <v>80</v>
      </c>
      <c r="D538" s="92" t="s">
        <v>14</v>
      </c>
      <c r="E538" s="310">
        <v>0</v>
      </c>
      <c r="F538" s="291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92">
        <v>0</v>
      </c>
      <c r="D539" s="92" t="s">
        <v>17</v>
      </c>
      <c r="E539" s="310">
        <v>0</v>
      </c>
      <c r="F539" s="291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92">
        <v>0</v>
      </c>
      <c r="D540" s="92" t="s">
        <v>17</v>
      </c>
      <c r="E540" s="310">
        <v>0</v>
      </c>
      <c r="F540" s="291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92">
        <v>80</v>
      </c>
      <c r="D541" s="92" t="s">
        <v>17</v>
      </c>
      <c r="E541" s="310">
        <v>0</v>
      </c>
      <c r="F541" s="291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92">
        <v>40</v>
      </c>
      <c r="D542" s="92" t="s">
        <v>17</v>
      </c>
      <c r="E542" s="310">
        <v>0</v>
      </c>
      <c r="F542" s="291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92">
        <v>40</v>
      </c>
      <c r="D543" s="92" t="s">
        <v>17</v>
      </c>
      <c r="E543" s="310">
        <v>0</v>
      </c>
      <c r="F543" s="291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92">
        <v>80</v>
      </c>
      <c r="D544" s="92" t="s">
        <v>17</v>
      </c>
      <c r="E544" s="310">
        <v>0</v>
      </c>
      <c r="F544" s="291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92">
        <v>78</v>
      </c>
      <c r="D545" s="92" t="s">
        <v>17</v>
      </c>
      <c r="E545" s="310">
        <v>0</v>
      </c>
      <c r="F545" s="291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92">
        <v>39</v>
      </c>
      <c r="D546" s="94" t="s">
        <v>17</v>
      </c>
      <c r="E546" s="310">
        <v>0</v>
      </c>
      <c r="F546" s="291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92">
        <v>0</v>
      </c>
      <c r="D547" s="92" t="s">
        <v>17</v>
      </c>
      <c r="E547" s="310">
        <v>0</v>
      </c>
      <c r="F547" s="291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92">
        <v>0</v>
      </c>
      <c r="D548" s="94" t="s">
        <v>17</v>
      </c>
      <c r="E548" s="310">
        <v>0</v>
      </c>
      <c r="F548" s="291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310">
        <v>0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92">
        <v>160</v>
      </c>
      <c r="D553" s="94" t="s">
        <v>14</v>
      </c>
      <c r="E553" s="311">
        <v>0</v>
      </c>
      <c r="F553" s="291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92">
        <v>160</v>
      </c>
      <c r="D554" s="73" t="s">
        <v>14</v>
      </c>
      <c r="E554" s="311">
        <v>0</v>
      </c>
      <c r="F554" s="291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92">
        <v>0</v>
      </c>
      <c r="D555" s="92" t="s">
        <v>14</v>
      </c>
      <c r="E555" s="311">
        <v>0</v>
      </c>
      <c r="F555" s="291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92">
        <v>0</v>
      </c>
      <c r="D556" s="261" t="s">
        <v>17</v>
      </c>
      <c r="E556" s="311">
        <v>0</v>
      </c>
      <c r="F556" s="291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92">
        <v>94</v>
      </c>
      <c r="D557" s="92" t="s">
        <v>17</v>
      </c>
      <c r="E557" s="311">
        <v>0</v>
      </c>
      <c r="F557" s="291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92">
        <v>0</v>
      </c>
      <c r="D558" s="94" t="s">
        <v>17</v>
      </c>
      <c r="E558" s="311">
        <v>0</v>
      </c>
      <c r="F558" s="291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92">
        <v>0</v>
      </c>
      <c r="D559" s="312" t="s">
        <v>17</v>
      </c>
      <c r="E559" s="311">
        <v>0</v>
      </c>
      <c r="F559" s="291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5C6D-93AC-4790-BE00-5C58C35C142B}">
  <dimension ref="A2:AMJ571"/>
  <sheetViews>
    <sheetView workbookViewId="0">
      <selection activeCell="N548" sqref="N548"/>
    </sheetView>
  </sheetViews>
  <sheetFormatPr defaultColWidth="9" defaultRowHeight="12.75" x14ac:dyDescent="0.2"/>
  <cols>
    <col min="1" max="1" width="3.875" style="9" customWidth="1"/>
    <col min="2" max="2" width="39.375" style="10" customWidth="1"/>
    <col min="3" max="3" width="5.25" style="11" customWidth="1"/>
    <col min="4" max="4" width="5" style="11" customWidth="1"/>
    <col min="5" max="5" width="11.125" style="12" customWidth="1"/>
    <col min="6" max="6" width="14.625" style="12" customWidth="1"/>
    <col min="7" max="7" width="11.25" style="141" customWidth="1"/>
    <col min="8" max="8" width="10.625" style="10" customWidth="1"/>
    <col min="9" max="9" width="8.625" style="10" customWidth="1"/>
    <col min="10" max="10" width="13.375" style="10" hidden="1" customWidth="1"/>
    <col min="11" max="999" width="8.625" style="10" customWidth="1"/>
    <col min="1000" max="16384" width="9" style="10"/>
  </cols>
  <sheetData>
    <row r="2" spans="1:10" ht="15.75" x14ac:dyDescent="0.25">
      <c r="A2" s="263"/>
      <c r="B2" s="410" t="s">
        <v>520</v>
      </c>
      <c r="C2" s="411"/>
      <c r="D2" s="412"/>
      <c r="E2" s="413"/>
      <c r="F2" s="413"/>
    </row>
    <row r="3" spans="1:10" ht="15.75" x14ac:dyDescent="0.25">
      <c r="A3" s="263"/>
      <c r="B3" s="410" t="s">
        <v>526</v>
      </c>
      <c r="C3" s="429"/>
      <c r="D3" s="429"/>
      <c r="E3" s="430"/>
      <c r="F3" s="430"/>
    </row>
    <row r="4" spans="1:10" ht="15.75" x14ac:dyDescent="0.25">
      <c r="A4" s="263"/>
      <c r="B4" s="68"/>
      <c r="C4" s="414"/>
      <c r="D4" s="414"/>
      <c r="E4" s="431"/>
      <c r="F4" s="431"/>
    </row>
    <row r="5" spans="1:10" ht="15.75" customHeight="1" x14ac:dyDescent="0.25">
      <c r="C5" s="432"/>
      <c r="D5" s="432"/>
      <c r="E5" s="433"/>
      <c r="F5" s="433"/>
    </row>
    <row r="6" spans="1:10" ht="15.75" x14ac:dyDescent="0.25">
      <c r="E6" s="16"/>
      <c r="F6" s="16"/>
    </row>
    <row r="7" spans="1:10" ht="15" x14ac:dyDescent="0.25">
      <c r="A7" s="17"/>
      <c r="B7" s="3" t="s">
        <v>0</v>
      </c>
      <c r="C7" s="18"/>
      <c r="D7" s="18"/>
      <c r="E7" s="19"/>
      <c r="F7" s="20"/>
    </row>
    <row r="8" spans="1:10" ht="51" x14ac:dyDescent="0.2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/>
      <c r="H8" s="143"/>
      <c r="J8" s="144"/>
    </row>
    <row r="9" spans="1:10" ht="14.25" x14ac:dyDescent="0.2">
      <c r="A9" s="22" t="s">
        <v>7</v>
      </c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/>
    </row>
    <row r="10" spans="1:10" ht="49.5" customHeight="1" x14ac:dyDescent="0.2">
      <c r="A10" s="23">
        <v>1</v>
      </c>
      <c r="B10" s="24" t="s">
        <v>13</v>
      </c>
      <c r="C10" s="120">
        <v>50</v>
      </c>
      <c r="D10" s="117" t="s">
        <v>14</v>
      </c>
      <c r="E10" s="230">
        <v>0</v>
      </c>
      <c r="F10" s="231">
        <f t="shared" ref="F10:F28" si="0">C10*E10</f>
        <v>0</v>
      </c>
      <c r="G10"/>
      <c r="H10" s="141"/>
      <c r="J10" s="142"/>
    </row>
    <row r="11" spans="1:10" ht="48.75" customHeight="1" x14ac:dyDescent="0.2">
      <c r="A11" s="23">
        <f t="shared" ref="A11:A26" si="1">A10+1</f>
        <v>2</v>
      </c>
      <c r="B11" s="24" t="s">
        <v>15</v>
      </c>
      <c r="C11" s="120">
        <v>0</v>
      </c>
      <c r="D11" s="117" t="s">
        <v>14</v>
      </c>
      <c r="E11" s="230">
        <v>0</v>
      </c>
      <c r="F11" s="231">
        <f t="shared" si="0"/>
        <v>0</v>
      </c>
      <c r="G11"/>
      <c r="H11" s="141"/>
      <c r="J11" s="142"/>
    </row>
    <row r="12" spans="1:10" ht="48.75" customHeight="1" x14ac:dyDescent="0.2">
      <c r="A12" s="23">
        <f t="shared" si="1"/>
        <v>3</v>
      </c>
      <c r="B12" s="24" t="s">
        <v>16</v>
      </c>
      <c r="C12" s="120">
        <v>80</v>
      </c>
      <c r="D12" s="117" t="s">
        <v>17</v>
      </c>
      <c r="E12" s="230">
        <v>0</v>
      </c>
      <c r="F12" s="231">
        <f t="shared" si="0"/>
        <v>0</v>
      </c>
      <c r="G12"/>
      <c r="H12" s="141"/>
      <c r="J12" s="142"/>
    </row>
    <row r="13" spans="1:10" ht="52.5" customHeight="1" x14ac:dyDescent="0.2">
      <c r="A13" s="23">
        <f t="shared" si="1"/>
        <v>4</v>
      </c>
      <c r="B13" s="24" t="s">
        <v>18</v>
      </c>
      <c r="C13" s="120">
        <v>60</v>
      </c>
      <c r="D13" s="117" t="s">
        <v>14</v>
      </c>
      <c r="E13" s="230">
        <v>0</v>
      </c>
      <c r="F13" s="231">
        <f t="shared" si="0"/>
        <v>0</v>
      </c>
      <c r="G13"/>
      <c r="H13" s="141"/>
      <c r="J13" s="142"/>
    </row>
    <row r="14" spans="1:10" ht="52.5" customHeight="1" x14ac:dyDescent="0.2">
      <c r="A14" s="23">
        <f t="shared" si="1"/>
        <v>5</v>
      </c>
      <c r="B14" s="24" t="s">
        <v>19</v>
      </c>
      <c r="C14" s="120">
        <v>30</v>
      </c>
      <c r="D14" s="117" t="s">
        <v>14</v>
      </c>
      <c r="E14" s="230">
        <v>0</v>
      </c>
      <c r="F14" s="231">
        <f t="shared" si="0"/>
        <v>0</v>
      </c>
      <c r="G14"/>
      <c r="H14" s="141"/>
      <c r="J14" s="142"/>
    </row>
    <row r="15" spans="1:10" ht="25.5" x14ac:dyDescent="0.2">
      <c r="A15" s="23">
        <f t="shared" si="1"/>
        <v>6</v>
      </c>
      <c r="B15" s="24" t="s">
        <v>450</v>
      </c>
      <c r="C15" s="120">
        <v>0</v>
      </c>
      <c r="D15" s="117" t="s">
        <v>14</v>
      </c>
      <c r="E15" s="230">
        <v>0</v>
      </c>
      <c r="F15" s="231">
        <f t="shared" si="0"/>
        <v>0</v>
      </c>
      <c r="G15"/>
      <c r="H15" s="141"/>
      <c r="J15" s="142"/>
    </row>
    <row r="16" spans="1:10" ht="49.5" customHeight="1" x14ac:dyDescent="0.2">
      <c r="A16" s="23">
        <f t="shared" si="1"/>
        <v>7</v>
      </c>
      <c r="B16" s="24" t="s">
        <v>20</v>
      </c>
      <c r="C16" s="120">
        <v>120</v>
      </c>
      <c r="D16" s="117" t="s">
        <v>14</v>
      </c>
      <c r="E16" s="230">
        <v>0</v>
      </c>
      <c r="F16" s="231">
        <f t="shared" si="0"/>
        <v>0</v>
      </c>
      <c r="G16"/>
      <c r="H16" s="141"/>
      <c r="J16" s="142"/>
    </row>
    <row r="17" spans="1:10" ht="48" customHeight="1" x14ac:dyDescent="0.2">
      <c r="A17" s="23">
        <f t="shared" si="1"/>
        <v>8</v>
      </c>
      <c r="B17" s="24" t="s">
        <v>21</v>
      </c>
      <c r="C17" s="120">
        <v>120</v>
      </c>
      <c r="D17" s="117" t="s">
        <v>14</v>
      </c>
      <c r="E17" s="230">
        <v>0</v>
      </c>
      <c r="F17" s="231">
        <f t="shared" si="0"/>
        <v>0</v>
      </c>
      <c r="G17"/>
      <c r="H17" s="141"/>
      <c r="J17" s="142"/>
    </row>
    <row r="18" spans="1:10" ht="56.25" customHeight="1" x14ac:dyDescent="0.2">
      <c r="A18" s="23">
        <f t="shared" si="1"/>
        <v>9</v>
      </c>
      <c r="B18" s="24" t="s">
        <v>22</v>
      </c>
      <c r="C18" s="120">
        <v>50</v>
      </c>
      <c r="D18" s="117" t="s">
        <v>14</v>
      </c>
      <c r="E18" s="230">
        <v>0</v>
      </c>
      <c r="F18" s="231">
        <f t="shared" si="0"/>
        <v>0</v>
      </c>
      <c r="G18"/>
      <c r="H18" s="141"/>
      <c r="J18" s="142"/>
    </row>
    <row r="19" spans="1:10" ht="47.25" customHeight="1" x14ac:dyDescent="0.2">
      <c r="A19" s="23">
        <f t="shared" si="1"/>
        <v>10</v>
      </c>
      <c r="B19" s="24" t="s">
        <v>451</v>
      </c>
      <c r="C19" s="120">
        <v>70</v>
      </c>
      <c r="D19" s="117" t="s">
        <v>14</v>
      </c>
      <c r="E19" s="230">
        <v>0</v>
      </c>
      <c r="F19" s="231">
        <f t="shared" si="0"/>
        <v>0</v>
      </c>
      <c r="G19"/>
      <c r="H19" s="141"/>
      <c r="J19" s="142"/>
    </row>
    <row r="20" spans="1:10" ht="48" customHeight="1" x14ac:dyDescent="0.2">
      <c r="A20" s="23">
        <f t="shared" si="1"/>
        <v>11</v>
      </c>
      <c r="B20" s="24" t="s">
        <v>23</v>
      </c>
      <c r="C20" s="120">
        <v>60</v>
      </c>
      <c r="D20" s="117" t="s">
        <v>14</v>
      </c>
      <c r="E20" s="230">
        <v>0</v>
      </c>
      <c r="F20" s="231">
        <f t="shared" si="0"/>
        <v>0</v>
      </c>
      <c r="G20"/>
      <c r="H20" s="141"/>
      <c r="J20" s="142"/>
    </row>
    <row r="21" spans="1:10" ht="120.75" customHeight="1" x14ac:dyDescent="0.2">
      <c r="A21" s="23">
        <f t="shared" si="1"/>
        <v>12</v>
      </c>
      <c r="B21" s="82" t="s">
        <v>24</v>
      </c>
      <c r="C21" s="120">
        <v>40</v>
      </c>
      <c r="D21" s="117" t="s">
        <v>14</v>
      </c>
      <c r="E21" s="230">
        <v>0</v>
      </c>
      <c r="F21" s="231">
        <f t="shared" si="0"/>
        <v>0</v>
      </c>
      <c r="G21"/>
      <c r="H21" s="141"/>
      <c r="J21" s="142"/>
    </row>
    <row r="22" spans="1:10" ht="25.5" x14ac:dyDescent="0.2">
      <c r="A22" s="23">
        <f t="shared" si="1"/>
        <v>13</v>
      </c>
      <c r="B22" s="24" t="s">
        <v>25</v>
      </c>
      <c r="C22" s="120">
        <v>20</v>
      </c>
      <c r="D22" s="117" t="s">
        <v>14</v>
      </c>
      <c r="E22" s="230">
        <v>0</v>
      </c>
      <c r="F22" s="231">
        <f t="shared" si="0"/>
        <v>0</v>
      </c>
      <c r="G22"/>
      <c r="H22" s="141"/>
      <c r="J22" s="142"/>
    </row>
    <row r="23" spans="1:10" ht="33.75" customHeight="1" x14ac:dyDescent="0.2">
      <c r="A23" s="23">
        <f t="shared" si="1"/>
        <v>14</v>
      </c>
      <c r="B23" s="24" t="s">
        <v>26</v>
      </c>
      <c r="C23" s="120">
        <v>0</v>
      </c>
      <c r="D23" s="117" t="s">
        <v>14</v>
      </c>
      <c r="E23" s="230">
        <v>0</v>
      </c>
      <c r="F23" s="231">
        <f t="shared" si="0"/>
        <v>0</v>
      </c>
      <c r="G23"/>
      <c r="H23" s="141"/>
      <c r="J23" s="142"/>
    </row>
    <row r="24" spans="1:10" ht="14.25" x14ac:dyDescent="0.2">
      <c r="A24" s="23">
        <f t="shared" si="1"/>
        <v>15</v>
      </c>
      <c r="B24" s="24" t="s">
        <v>27</v>
      </c>
      <c r="C24" s="120">
        <v>0</v>
      </c>
      <c r="D24" s="117" t="s">
        <v>14</v>
      </c>
      <c r="E24" s="230">
        <v>0</v>
      </c>
      <c r="F24" s="231">
        <f t="shared" si="0"/>
        <v>0</v>
      </c>
      <c r="G24"/>
      <c r="H24" s="141"/>
      <c r="J24" s="142"/>
    </row>
    <row r="25" spans="1:10" ht="14.25" x14ac:dyDescent="0.2">
      <c r="A25" s="23">
        <f t="shared" si="1"/>
        <v>16</v>
      </c>
      <c r="B25" s="24" t="s">
        <v>28</v>
      </c>
      <c r="C25" s="120">
        <v>20</v>
      </c>
      <c r="D25" s="117" t="s">
        <v>14</v>
      </c>
      <c r="E25" s="230">
        <v>0</v>
      </c>
      <c r="F25" s="231">
        <f t="shared" si="0"/>
        <v>0</v>
      </c>
      <c r="G25"/>
      <c r="H25" s="141"/>
      <c r="J25" s="142"/>
    </row>
    <row r="26" spans="1:10" ht="89.25" x14ac:dyDescent="0.2">
      <c r="A26" s="23">
        <f t="shared" si="1"/>
        <v>17</v>
      </c>
      <c r="B26" s="24" t="s">
        <v>29</v>
      </c>
      <c r="C26" s="120">
        <v>0</v>
      </c>
      <c r="D26" s="117" t="s">
        <v>14</v>
      </c>
      <c r="E26" s="230">
        <v>0</v>
      </c>
      <c r="F26" s="231">
        <f t="shared" si="0"/>
        <v>0</v>
      </c>
      <c r="G26"/>
      <c r="H26" s="141"/>
      <c r="J26" s="142"/>
    </row>
    <row r="27" spans="1:10" ht="36.75" customHeight="1" x14ac:dyDescent="0.2">
      <c r="A27" s="23">
        <f>A26+1</f>
        <v>18</v>
      </c>
      <c r="B27" s="24" t="s">
        <v>30</v>
      </c>
      <c r="C27" s="120">
        <v>0</v>
      </c>
      <c r="D27" s="117" t="s">
        <v>14</v>
      </c>
      <c r="E27" s="230">
        <v>0</v>
      </c>
      <c r="F27" s="231">
        <f t="shared" si="0"/>
        <v>0</v>
      </c>
      <c r="G27"/>
      <c r="H27" s="141"/>
      <c r="J27" s="142"/>
    </row>
    <row r="28" spans="1:10" s="200" customFormat="1" ht="36.75" customHeight="1" x14ac:dyDescent="0.2">
      <c r="A28" s="194">
        <v>19</v>
      </c>
      <c r="B28" s="195" t="s">
        <v>466</v>
      </c>
      <c r="C28" s="120">
        <v>20</v>
      </c>
      <c r="D28" s="232" t="s">
        <v>17</v>
      </c>
      <c r="E28" s="230">
        <v>0</v>
      </c>
      <c r="F28" s="233">
        <f t="shared" si="0"/>
        <v>0</v>
      </c>
      <c r="G28" s="198"/>
      <c r="H28" s="216"/>
      <c r="J28" s="201"/>
    </row>
    <row r="29" spans="1:10" ht="14.25" x14ac:dyDescent="0.2">
      <c r="A29" s="23"/>
      <c r="B29" s="24"/>
      <c r="C29" s="26"/>
      <c r="D29" s="22"/>
      <c r="E29" s="27" t="s">
        <v>31</v>
      </c>
      <c r="F29" s="28">
        <f>SUM(F10:F28)</f>
        <v>0</v>
      </c>
      <c r="G29"/>
      <c r="J29" s="28"/>
    </row>
    <row r="30" spans="1:10" ht="39" customHeight="1" x14ac:dyDescent="0.25">
      <c r="A30" s="2"/>
      <c r="B30" s="29" t="s">
        <v>32</v>
      </c>
      <c r="C30" s="30"/>
      <c r="D30" s="30"/>
      <c r="E30" s="31"/>
      <c r="F30" s="1"/>
      <c r="G30"/>
    </row>
    <row r="31" spans="1:10" ht="51" x14ac:dyDescent="0.2">
      <c r="A31" s="32" t="s">
        <v>1</v>
      </c>
      <c r="B31" s="32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/>
    </row>
    <row r="32" spans="1:10" ht="14.25" x14ac:dyDescent="0.2">
      <c r="A32" s="22" t="s">
        <v>7</v>
      </c>
      <c r="B32" s="22" t="s">
        <v>8</v>
      </c>
      <c r="C32" s="22" t="s">
        <v>9</v>
      </c>
      <c r="D32" s="22" t="s">
        <v>10</v>
      </c>
      <c r="E32" s="22" t="s">
        <v>11</v>
      </c>
      <c r="F32" s="22" t="s">
        <v>12</v>
      </c>
      <c r="G32"/>
    </row>
    <row r="33" spans="1:10" ht="14.25" x14ac:dyDescent="0.2">
      <c r="A33" s="23">
        <v>1</v>
      </c>
      <c r="B33" s="24" t="s">
        <v>33</v>
      </c>
      <c r="C33" s="120">
        <v>50</v>
      </c>
      <c r="D33" s="117" t="s">
        <v>14</v>
      </c>
      <c r="E33" s="230">
        <v>0</v>
      </c>
      <c r="F33" s="231">
        <f t="shared" ref="F33:F51" si="2">C33*E33</f>
        <v>0</v>
      </c>
      <c r="G33"/>
      <c r="H33" s="141"/>
      <c r="J33" s="142"/>
    </row>
    <row r="34" spans="1:10" ht="14.25" x14ac:dyDescent="0.2">
      <c r="A34" s="23">
        <f t="shared" ref="A34:A51" si="3">A33+1</f>
        <v>2</v>
      </c>
      <c r="B34" s="24" t="s">
        <v>34</v>
      </c>
      <c r="C34" s="120">
        <v>0</v>
      </c>
      <c r="D34" s="117" t="s">
        <v>14</v>
      </c>
      <c r="E34" s="230">
        <v>0</v>
      </c>
      <c r="F34" s="231">
        <f t="shared" si="2"/>
        <v>0</v>
      </c>
      <c r="G34"/>
      <c r="H34" s="141"/>
      <c r="J34" s="142"/>
    </row>
    <row r="35" spans="1:10" ht="25.5" x14ac:dyDescent="0.2">
      <c r="A35" s="23">
        <f t="shared" si="3"/>
        <v>3</v>
      </c>
      <c r="B35" s="24" t="s">
        <v>35</v>
      </c>
      <c r="C35" s="120">
        <v>0</v>
      </c>
      <c r="D35" s="117" t="s">
        <v>14</v>
      </c>
      <c r="E35" s="230">
        <v>0</v>
      </c>
      <c r="F35" s="231">
        <f t="shared" si="2"/>
        <v>0</v>
      </c>
      <c r="G35"/>
      <c r="H35" s="141"/>
      <c r="J35" s="142"/>
    </row>
    <row r="36" spans="1:10" ht="38.25" x14ac:dyDescent="0.2">
      <c r="A36" s="23">
        <f t="shared" si="3"/>
        <v>4</v>
      </c>
      <c r="B36" s="24" t="s">
        <v>36</v>
      </c>
      <c r="C36" s="120">
        <v>0</v>
      </c>
      <c r="D36" s="117" t="s">
        <v>14</v>
      </c>
      <c r="E36" s="230">
        <v>0</v>
      </c>
      <c r="F36" s="231">
        <f t="shared" si="2"/>
        <v>0</v>
      </c>
      <c r="G36"/>
      <c r="H36" s="141"/>
      <c r="J36" s="142"/>
    </row>
    <row r="37" spans="1:10" ht="14.25" x14ac:dyDescent="0.2">
      <c r="A37" s="23">
        <f t="shared" si="3"/>
        <v>5</v>
      </c>
      <c r="B37" s="124" t="s">
        <v>442</v>
      </c>
      <c r="C37" s="120">
        <v>100</v>
      </c>
      <c r="D37" s="117" t="s">
        <v>14</v>
      </c>
      <c r="E37" s="230">
        <v>0</v>
      </c>
      <c r="F37" s="231">
        <f t="shared" si="2"/>
        <v>0</v>
      </c>
      <c r="G37"/>
      <c r="H37" s="141"/>
      <c r="J37" s="142"/>
    </row>
    <row r="38" spans="1:10" ht="14.25" x14ac:dyDescent="0.2">
      <c r="A38" s="23">
        <f t="shared" si="3"/>
        <v>6</v>
      </c>
      <c r="B38" s="24" t="s">
        <v>37</v>
      </c>
      <c r="C38" s="120">
        <v>150</v>
      </c>
      <c r="D38" s="117" t="s">
        <v>14</v>
      </c>
      <c r="E38" s="230">
        <v>0</v>
      </c>
      <c r="F38" s="231">
        <f t="shared" si="2"/>
        <v>0</v>
      </c>
      <c r="G38"/>
      <c r="H38" s="141"/>
      <c r="J38" s="142"/>
    </row>
    <row r="39" spans="1:10" ht="14.25" x14ac:dyDescent="0.2">
      <c r="A39" s="23">
        <f t="shared" si="3"/>
        <v>7</v>
      </c>
      <c r="B39" s="24" t="s">
        <v>38</v>
      </c>
      <c r="C39" s="120">
        <v>50</v>
      </c>
      <c r="D39" s="117" t="s">
        <v>14</v>
      </c>
      <c r="E39" s="230">
        <v>0</v>
      </c>
      <c r="F39" s="231">
        <f t="shared" si="2"/>
        <v>0</v>
      </c>
      <c r="G39"/>
      <c r="H39" s="141"/>
      <c r="J39" s="142"/>
    </row>
    <row r="40" spans="1:10" ht="38.25" x14ac:dyDescent="0.2">
      <c r="A40" s="23">
        <f t="shared" si="3"/>
        <v>8</v>
      </c>
      <c r="B40" s="24" t="s">
        <v>39</v>
      </c>
      <c r="C40" s="120">
        <v>0</v>
      </c>
      <c r="D40" s="117" t="s">
        <v>14</v>
      </c>
      <c r="E40" s="230">
        <v>0</v>
      </c>
      <c r="F40" s="231">
        <f t="shared" si="2"/>
        <v>0</v>
      </c>
      <c r="G40"/>
      <c r="H40" s="141"/>
      <c r="J40" s="142"/>
    </row>
    <row r="41" spans="1:10" ht="14.25" x14ac:dyDescent="0.2">
      <c r="A41" s="23">
        <f t="shared" si="3"/>
        <v>9</v>
      </c>
      <c r="B41" s="24" t="s">
        <v>40</v>
      </c>
      <c r="C41" s="120">
        <v>100</v>
      </c>
      <c r="D41" s="117" t="s">
        <v>14</v>
      </c>
      <c r="E41" s="230">
        <v>0</v>
      </c>
      <c r="F41" s="231">
        <f t="shared" si="2"/>
        <v>0</v>
      </c>
      <c r="G41"/>
      <c r="H41" s="141"/>
      <c r="J41" s="142"/>
    </row>
    <row r="42" spans="1:10" ht="14.25" x14ac:dyDescent="0.2">
      <c r="A42" s="23">
        <f t="shared" si="3"/>
        <v>10</v>
      </c>
      <c r="B42" s="24" t="s">
        <v>41</v>
      </c>
      <c r="C42" s="120">
        <v>30</v>
      </c>
      <c r="D42" s="117" t="s">
        <v>14</v>
      </c>
      <c r="E42" s="230">
        <v>0</v>
      </c>
      <c r="F42" s="231">
        <f t="shared" si="2"/>
        <v>0</v>
      </c>
      <c r="G42"/>
      <c r="H42" s="151"/>
      <c r="J42" s="142"/>
    </row>
    <row r="43" spans="1:10" ht="14.25" x14ac:dyDescent="0.2">
      <c r="A43" s="23">
        <f t="shared" si="3"/>
        <v>11</v>
      </c>
      <c r="B43" s="24" t="s">
        <v>42</v>
      </c>
      <c r="C43" s="120">
        <v>0</v>
      </c>
      <c r="D43" s="117" t="s">
        <v>14</v>
      </c>
      <c r="E43" s="230">
        <v>0</v>
      </c>
      <c r="F43" s="231">
        <f t="shared" si="2"/>
        <v>0</v>
      </c>
      <c r="G43"/>
      <c r="H43" s="141"/>
      <c r="J43" s="142"/>
    </row>
    <row r="44" spans="1:10" s="200" customFormat="1" ht="14.25" x14ac:dyDescent="0.2">
      <c r="A44" s="196">
        <f t="shared" si="3"/>
        <v>12</v>
      </c>
      <c r="B44" s="203" t="s">
        <v>509</v>
      </c>
      <c r="C44" s="120">
        <v>0</v>
      </c>
      <c r="D44" s="232" t="s">
        <v>17</v>
      </c>
      <c r="E44" s="230">
        <v>0</v>
      </c>
      <c r="F44" s="233">
        <f t="shared" si="2"/>
        <v>0</v>
      </c>
      <c r="G44" s="198"/>
      <c r="H44" s="216"/>
      <c r="J44" s="201"/>
    </row>
    <row r="45" spans="1:10" ht="14.25" x14ac:dyDescent="0.2">
      <c r="A45" s="23">
        <f t="shared" si="3"/>
        <v>13</v>
      </c>
      <c r="B45" s="24" t="s">
        <v>43</v>
      </c>
      <c r="C45" s="120">
        <v>0</v>
      </c>
      <c r="D45" s="117" t="s">
        <v>14</v>
      </c>
      <c r="E45" s="230">
        <v>0</v>
      </c>
      <c r="F45" s="231">
        <f t="shared" si="2"/>
        <v>0</v>
      </c>
      <c r="G45"/>
      <c r="H45" s="141"/>
      <c r="J45" s="142"/>
    </row>
    <row r="46" spans="1:10" ht="14.25" x14ac:dyDescent="0.2">
      <c r="A46" s="23">
        <f t="shared" si="3"/>
        <v>14</v>
      </c>
      <c r="B46" s="24" t="s">
        <v>44</v>
      </c>
      <c r="C46" s="120">
        <v>0</v>
      </c>
      <c r="D46" s="117" t="s">
        <v>14</v>
      </c>
      <c r="E46" s="230">
        <v>0</v>
      </c>
      <c r="F46" s="231">
        <f t="shared" si="2"/>
        <v>0</v>
      </c>
      <c r="G46"/>
      <c r="H46" s="141"/>
      <c r="J46" s="142"/>
    </row>
    <row r="47" spans="1:10" ht="14.25" x14ac:dyDescent="0.2">
      <c r="A47" s="23">
        <f t="shared" si="3"/>
        <v>15</v>
      </c>
      <c r="B47" s="24" t="s">
        <v>45</v>
      </c>
      <c r="C47" s="120">
        <v>0</v>
      </c>
      <c r="D47" s="117" t="s">
        <v>14</v>
      </c>
      <c r="E47" s="230">
        <v>0</v>
      </c>
      <c r="F47" s="231">
        <f t="shared" si="2"/>
        <v>0</v>
      </c>
      <c r="G47"/>
      <c r="H47" s="141"/>
      <c r="J47" s="142"/>
    </row>
    <row r="48" spans="1:10" ht="14.25" x14ac:dyDescent="0.2">
      <c r="A48" s="23">
        <f t="shared" si="3"/>
        <v>16</v>
      </c>
      <c r="B48" s="24" t="s">
        <v>46</v>
      </c>
      <c r="C48" s="120">
        <v>20</v>
      </c>
      <c r="D48" s="117" t="s">
        <v>14</v>
      </c>
      <c r="E48" s="230">
        <v>0</v>
      </c>
      <c r="F48" s="231">
        <f t="shared" si="2"/>
        <v>0</v>
      </c>
      <c r="G48"/>
      <c r="H48" s="141"/>
      <c r="J48" s="142"/>
    </row>
    <row r="49" spans="1:10" ht="14.25" x14ac:dyDescent="0.2">
      <c r="A49" s="23">
        <f t="shared" si="3"/>
        <v>17</v>
      </c>
      <c r="B49" s="24" t="s">
        <v>47</v>
      </c>
      <c r="C49" s="120">
        <v>40</v>
      </c>
      <c r="D49" s="117" t="s">
        <v>14</v>
      </c>
      <c r="E49" s="230">
        <v>0</v>
      </c>
      <c r="F49" s="231">
        <f t="shared" si="2"/>
        <v>0</v>
      </c>
      <c r="G49"/>
      <c r="H49" s="141"/>
      <c r="J49" s="142"/>
    </row>
    <row r="50" spans="1:10" ht="14.25" x14ac:dyDescent="0.2">
      <c r="A50" s="23">
        <f t="shared" si="3"/>
        <v>18</v>
      </c>
      <c r="B50" s="24" t="s">
        <v>48</v>
      </c>
      <c r="C50" s="120">
        <v>40</v>
      </c>
      <c r="D50" s="117" t="s">
        <v>14</v>
      </c>
      <c r="E50" s="230">
        <v>0</v>
      </c>
      <c r="F50" s="231">
        <f t="shared" si="2"/>
        <v>0</v>
      </c>
      <c r="G50"/>
      <c r="H50" s="141"/>
      <c r="J50" s="142"/>
    </row>
    <row r="51" spans="1:10" ht="14.25" x14ac:dyDescent="0.2">
      <c r="A51" s="23">
        <f t="shared" si="3"/>
        <v>19</v>
      </c>
      <c r="B51" s="24" t="s">
        <v>49</v>
      </c>
      <c r="C51" s="120">
        <v>60</v>
      </c>
      <c r="D51" s="117" t="s">
        <v>14</v>
      </c>
      <c r="E51" s="230">
        <v>0</v>
      </c>
      <c r="F51" s="231">
        <f t="shared" si="2"/>
        <v>0</v>
      </c>
      <c r="G51"/>
      <c r="H51" s="141"/>
      <c r="J51" s="142"/>
    </row>
    <row r="52" spans="1:10" ht="14.25" x14ac:dyDescent="0.2">
      <c r="A52" s="33"/>
      <c r="B52" s="24"/>
      <c r="C52" s="23"/>
      <c r="D52" s="23"/>
      <c r="E52" s="27" t="s">
        <v>31</v>
      </c>
      <c r="F52" s="28">
        <f>SUM(F33:F51)</f>
        <v>0</v>
      </c>
      <c r="G52"/>
      <c r="J52" s="28"/>
    </row>
    <row r="53" spans="1:10" ht="63.75" customHeight="1" x14ac:dyDescent="0.2">
      <c r="A53" s="17"/>
      <c r="B53" s="37" t="s">
        <v>50</v>
      </c>
      <c r="C53" s="38"/>
      <c r="D53" s="38"/>
      <c r="E53" s="39"/>
      <c r="F53" s="40"/>
      <c r="G53"/>
    </row>
    <row r="54" spans="1:10" ht="51" x14ac:dyDescent="0.2">
      <c r="A54" s="32" t="s">
        <v>1</v>
      </c>
      <c r="B54" s="32" t="s">
        <v>2</v>
      </c>
      <c r="C54" s="32" t="s">
        <v>3</v>
      </c>
      <c r="D54" s="32" t="s">
        <v>4</v>
      </c>
      <c r="E54" s="32" t="s">
        <v>5</v>
      </c>
      <c r="F54" s="32" t="s">
        <v>6</v>
      </c>
      <c r="G54"/>
      <c r="H54" s="141"/>
    </row>
    <row r="55" spans="1:10" ht="17.25" customHeight="1" x14ac:dyDescent="0.2">
      <c r="A55" s="22" t="s">
        <v>7</v>
      </c>
      <c r="B55" s="22" t="s">
        <v>8</v>
      </c>
      <c r="C55" s="22" t="s">
        <v>9</v>
      </c>
      <c r="D55" s="22" t="s">
        <v>10</v>
      </c>
      <c r="E55" s="22" t="s">
        <v>11</v>
      </c>
      <c r="F55" s="22" t="s">
        <v>12</v>
      </c>
      <c r="G55"/>
    </row>
    <row r="56" spans="1:10" ht="26.25" customHeight="1" x14ac:dyDescent="0.2">
      <c r="A56" s="23">
        <v>1</v>
      </c>
      <c r="B56" s="136" t="s">
        <v>51</v>
      </c>
      <c r="C56" s="120">
        <v>0</v>
      </c>
      <c r="D56" s="234" t="s">
        <v>52</v>
      </c>
      <c r="E56" s="230">
        <v>0</v>
      </c>
      <c r="F56" s="231">
        <f t="shared" ref="F56:F76" si="4">C56*E56</f>
        <v>0</v>
      </c>
      <c r="G56"/>
      <c r="H56" s="141"/>
      <c r="J56" s="142"/>
    </row>
    <row r="57" spans="1:10" ht="17.25" customHeight="1" x14ac:dyDescent="0.2">
      <c r="A57" s="23">
        <f>A56+1</f>
        <v>2</v>
      </c>
      <c r="B57" s="136" t="s">
        <v>53</v>
      </c>
      <c r="C57" s="120">
        <v>0</v>
      </c>
      <c r="D57" s="234" t="s">
        <v>52</v>
      </c>
      <c r="E57" s="230">
        <v>0</v>
      </c>
      <c r="F57" s="231">
        <f t="shared" si="4"/>
        <v>0</v>
      </c>
      <c r="G57"/>
      <c r="H57" s="141"/>
      <c r="J57" s="142"/>
    </row>
    <row r="58" spans="1:10" ht="61.5" customHeight="1" x14ac:dyDescent="0.2">
      <c r="A58" s="23">
        <f>A57+1</f>
        <v>3</v>
      </c>
      <c r="B58" s="138" t="s">
        <v>452</v>
      </c>
      <c r="C58" s="120">
        <v>60</v>
      </c>
      <c r="D58" s="117" t="s">
        <v>14</v>
      </c>
      <c r="E58" s="230">
        <v>0</v>
      </c>
      <c r="F58" s="231">
        <f t="shared" si="4"/>
        <v>0</v>
      </c>
      <c r="G58"/>
      <c r="H58" s="141"/>
      <c r="J58" s="142"/>
    </row>
    <row r="59" spans="1:10" ht="174" customHeight="1" x14ac:dyDescent="0.2">
      <c r="A59" s="23">
        <f t="shared" ref="A59:A76" si="5">A58+1</f>
        <v>4</v>
      </c>
      <c r="B59" s="137" t="s">
        <v>54</v>
      </c>
      <c r="C59" s="120">
        <v>60</v>
      </c>
      <c r="D59" s="117" t="s">
        <v>14</v>
      </c>
      <c r="E59" s="230">
        <v>0</v>
      </c>
      <c r="F59" s="231">
        <f t="shared" si="4"/>
        <v>0</v>
      </c>
      <c r="G59"/>
      <c r="H59" s="141"/>
      <c r="J59" s="142"/>
    </row>
    <row r="60" spans="1:10" ht="87.75" customHeight="1" x14ac:dyDescent="0.2">
      <c r="A60" s="23">
        <f t="shared" si="5"/>
        <v>5</v>
      </c>
      <c r="B60" s="137" t="s">
        <v>55</v>
      </c>
      <c r="C60" s="120">
        <v>0</v>
      </c>
      <c r="D60" s="117" t="s">
        <v>14</v>
      </c>
      <c r="E60" s="230">
        <v>0</v>
      </c>
      <c r="F60" s="231">
        <f t="shared" si="4"/>
        <v>0</v>
      </c>
      <c r="G60"/>
      <c r="H60" s="141"/>
      <c r="J60" s="142"/>
    </row>
    <row r="61" spans="1:10" ht="66.75" customHeight="1" x14ac:dyDescent="0.2">
      <c r="A61" s="23">
        <f t="shared" si="5"/>
        <v>6</v>
      </c>
      <c r="B61" s="137" t="s">
        <v>56</v>
      </c>
      <c r="C61" s="120">
        <v>0</v>
      </c>
      <c r="D61" s="117" t="s">
        <v>14</v>
      </c>
      <c r="E61" s="230">
        <v>0</v>
      </c>
      <c r="F61" s="231">
        <f t="shared" si="4"/>
        <v>0</v>
      </c>
      <c r="G61"/>
      <c r="H61" s="141"/>
      <c r="J61" s="142"/>
    </row>
    <row r="62" spans="1:10" ht="76.5" x14ac:dyDescent="0.2">
      <c r="A62" s="23">
        <f t="shared" si="5"/>
        <v>7</v>
      </c>
      <c r="B62" s="137" t="s">
        <v>57</v>
      </c>
      <c r="C62" s="120">
        <v>0</v>
      </c>
      <c r="D62" s="117" t="s">
        <v>14</v>
      </c>
      <c r="E62" s="230">
        <v>0</v>
      </c>
      <c r="F62" s="231">
        <f t="shared" si="4"/>
        <v>0</v>
      </c>
      <c r="G62"/>
      <c r="H62" s="141"/>
      <c r="J62" s="142"/>
    </row>
    <row r="63" spans="1:10" ht="14.25" x14ac:dyDescent="0.2">
      <c r="A63" s="23">
        <f t="shared" si="5"/>
        <v>8</v>
      </c>
      <c r="B63" s="137" t="s">
        <v>58</v>
      </c>
      <c r="C63" s="120">
        <v>40</v>
      </c>
      <c r="D63" s="117" t="s">
        <v>14</v>
      </c>
      <c r="E63" s="230">
        <v>0</v>
      </c>
      <c r="F63" s="231">
        <f t="shared" si="4"/>
        <v>0</v>
      </c>
      <c r="G63"/>
      <c r="H63" s="141"/>
      <c r="J63" s="142"/>
    </row>
    <row r="64" spans="1:10" ht="80.25" customHeight="1" x14ac:dyDescent="0.2">
      <c r="A64" s="23">
        <f t="shared" si="5"/>
        <v>9</v>
      </c>
      <c r="B64" s="137" t="s">
        <v>59</v>
      </c>
      <c r="C64" s="120">
        <v>0</v>
      </c>
      <c r="D64" s="117" t="s">
        <v>14</v>
      </c>
      <c r="E64" s="230">
        <v>0</v>
      </c>
      <c r="F64" s="231">
        <f t="shared" si="4"/>
        <v>0</v>
      </c>
      <c r="G64"/>
      <c r="H64" s="141"/>
      <c r="J64" s="142"/>
    </row>
    <row r="65" spans="1:10" ht="129.75" customHeight="1" x14ac:dyDescent="0.2">
      <c r="A65" s="23">
        <f t="shared" si="5"/>
        <v>10</v>
      </c>
      <c r="B65" s="137" t="s">
        <v>60</v>
      </c>
      <c r="C65" s="120">
        <v>0</v>
      </c>
      <c r="D65" s="117" t="s">
        <v>14</v>
      </c>
      <c r="E65" s="230">
        <v>0</v>
      </c>
      <c r="F65" s="231">
        <f t="shared" si="4"/>
        <v>0</v>
      </c>
      <c r="G65"/>
      <c r="H65" s="141"/>
      <c r="J65" s="142"/>
    </row>
    <row r="66" spans="1:10" ht="102" customHeight="1" x14ac:dyDescent="0.2">
      <c r="A66" s="23">
        <f t="shared" si="5"/>
        <v>11</v>
      </c>
      <c r="B66" s="137" t="s">
        <v>61</v>
      </c>
      <c r="C66" s="120">
        <v>0</v>
      </c>
      <c r="D66" s="117" t="s">
        <v>14</v>
      </c>
      <c r="E66" s="230">
        <v>0</v>
      </c>
      <c r="F66" s="231">
        <f t="shared" si="4"/>
        <v>0</v>
      </c>
      <c r="G66"/>
      <c r="H66" s="141"/>
      <c r="J66" s="142"/>
    </row>
    <row r="67" spans="1:10" ht="96" customHeight="1" x14ac:dyDescent="0.2">
      <c r="A67" s="23">
        <f t="shared" si="5"/>
        <v>12</v>
      </c>
      <c r="B67" s="137" t="s">
        <v>62</v>
      </c>
      <c r="C67" s="120">
        <v>40</v>
      </c>
      <c r="D67" s="117" t="s">
        <v>14</v>
      </c>
      <c r="E67" s="230">
        <v>0</v>
      </c>
      <c r="F67" s="231">
        <f t="shared" si="4"/>
        <v>0</v>
      </c>
      <c r="G67"/>
      <c r="H67" s="141"/>
      <c r="J67" s="142"/>
    </row>
    <row r="68" spans="1:10" ht="33.75" customHeight="1" x14ac:dyDescent="0.2">
      <c r="A68" s="23">
        <f t="shared" si="5"/>
        <v>13</v>
      </c>
      <c r="B68" s="137" t="s">
        <v>63</v>
      </c>
      <c r="C68" s="120">
        <v>0</v>
      </c>
      <c r="D68" s="117" t="s">
        <v>14</v>
      </c>
      <c r="E68" s="230">
        <v>0</v>
      </c>
      <c r="F68" s="231">
        <f t="shared" si="4"/>
        <v>0</v>
      </c>
      <c r="G68"/>
      <c r="H68" s="141"/>
      <c r="J68" s="142"/>
    </row>
    <row r="69" spans="1:10" ht="98.25" customHeight="1" x14ac:dyDescent="0.2">
      <c r="A69" s="23">
        <f t="shared" si="5"/>
        <v>14</v>
      </c>
      <c r="B69" s="138" t="s">
        <v>453</v>
      </c>
      <c r="C69" s="120">
        <v>40</v>
      </c>
      <c r="D69" s="117" t="s">
        <v>14</v>
      </c>
      <c r="E69" s="230">
        <v>0</v>
      </c>
      <c r="F69" s="231">
        <f t="shared" si="4"/>
        <v>0</v>
      </c>
      <c r="G69"/>
      <c r="H69" s="141"/>
      <c r="J69" s="142"/>
    </row>
    <row r="70" spans="1:10" ht="98.25" customHeight="1" x14ac:dyDescent="0.2">
      <c r="A70" s="23">
        <f t="shared" si="5"/>
        <v>15</v>
      </c>
      <c r="B70" s="138" t="s">
        <v>454</v>
      </c>
      <c r="C70" s="120">
        <v>20</v>
      </c>
      <c r="D70" s="117" t="s">
        <v>14</v>
      </c>
      <c r="E70" s="230">
        <v>0</v>
      </c>
      <c r="F70" s="231">
        <f t="shared" si="4"/>
        <v>0</v>
      </c>
      <c r="G70"/>
      <c r="H70" s="141"/>
      <c r="J70" s="142"/>
    </row>
    <row r="71" spans="1:10" ht="69.75" customHeight="1" x14ac:dyDescent="0.2">
      <c r="A71" s="23">
        <f t="shared" si="5"/>
        <v>16</v>
      </c>
      <c r="B71" s="137" t="s">
        <v>64</v>
      </c>
      <c r="C71" s="120">
        <v>0</v>
      </c>
      <c r="D71" s="117" t="s">
        <v>14</v>
      </c>
      <c r="E71" s="230">
        <v>0</v>
      </c>
      <c r="F71" s="231">
        <f t="shared" si="4"/>
        <v>0</v>
      </c>
      <c r="G71"/>
      <c r="H71" s="141"/>
      <c r="J71" s="142"/>
    </row>
    <row r="72" spans="1:10" ht="30.75" customHeight="1" x14ac:dyDescent="0.2">
      <c r="A72" s="23">
        <f t="shared" si="5"/>
        <v>17</v>
      </c>
      <c r="B72" s="138" t="s">
        <v>455</v>
      </c>
      <c r="C72" s="120">
        <v>0</v>
      </c>
      <c r="D72" s="117" t="s">
        <v>14</v>
      </c>
      <c r="E72" s="230">
        <v>0</v>
      </c>
      <c r="F72" s="231">
        <f t="shared" si="4"/>
        <v>0</v>
      </c>
      <c r="G72"/>
      <c r="H72" s="141"/>
      <c r="J72" s="142"/>
    </row>
    <row r="73" spans="1:10" ht="28.5" customHeight="1" x14ac:dyDescent="0.2">
      <c r="A73" s="23">
        <f t="shared" si="5"/>
        <v>18</v>
      </c>
      <c r="B73" s="137" t="s">
        <v>65</v>
      </c>
      <c r="C73" s="120">
        <v>0</v>
      </c>
      <c r="D73" s="117" t="s">
        <v>14</v>
      </c>
      <c r="E73" s="230">
        <v>0</v>
      </c>
      <c r="F73" s="231">
        <f t="shared" si="4"/>
        <v>0</v>
      </c>
      <c r="G73"/>
      <c r="H73" s="141"/>
      <c r="J73" s="142"/>
    </row>
    <row r="74" spans="1:10" ht="27.75" customHeight="1" x14ac:dyDescent="0.2">
      <c r="A74" s="23">
        <f t="shared" si="5"/>
        <v>19</v>
      </c>
      <c r="B74" s="137" t="s">
        <v>66</v>
      </c>
      <c r="C74" s="120">
        <v>0</v>
      </c>
      <c r="D74" s="117" t="s">
        <v>14</v>
      </c>
      <c r="E74" s="230">
        <v>0</v>
      </c>
      <c r="F74" s="231">
        <f t="shared" si="4"/>
        <v>0</v>
      </c>
      <c r="G74"/>
      <c r="H74" s="141"/>
      <c r="J74" s="142"/>
    </row>
    <row r="75" spans="1:10" ht="25.5" customHeight="1" x14ac:dyDescent="0.2">
      <c r="A75" s="23">
        <f t="shared" si="5"/>
        <v>20</v>
      </c>
      <c r="B75" s="137" t="s">
        <v>67</v>
      </c>
      <c r="C75" s="120">
        <v>0</v>
      </c>
      <c r="D75" s="117" t="s">
        <v>14</v>
      </c>
      <c r="E75" s="230">
        <v>0</v>
      </c>
      <c r="F75" s="231">
        <f t="shared" si="4"/>
        <v>0</v>
      </c>
      <c r="G75"/>
      <c r="H75" s="141"/>
      <c r="J75" s="142"/>
    </row>
    <row r="76" spans="1:10" ht="60.75" customHeight="1" x14ac:dyDescent="0.2">
      <c r="A76" s="23">
        <f t="shared" si="5"/>
        <v>21</v>
      </c>
      <c r="B76" s="138" t="s">
        <v>456</v>
      </c>
      <c r="C76" s="120">
        <v>40</v>
      </c>
      <c r="D76" s="117" t="s">
        <v>14</v>
      </c>
      <c r="E76" s="230">
        <v>0</v>
      </c>
      <c r="F76" s="231">
        <f t="shared" si="4"/>
        <v>0</v>
      </c>
      <c r="G76"/>
      <c r="H76" s="141"/>
      <c r="J76" s="142"/>
    </row>
    <row r="77" spans="1:10" ht="14.25" x14ac:dyDescent="0.2">
      <c r="A77" s="23"/>
      <c r="B77" s="24"/>
      <c r="C77" s="22"/>
      <c r="D77" s="22"/>
      <c r="E77" s="27" t="s">
        <v>68</v>
      </c>
      <c r="F77" s="28">
        <f>SUM(F56:F76)</f>
        <v>0</v>
      </c>
      <c r="G77"/>
      <c r="J77" s="28"/>
    </row>
    <row r="78" spans="1:10" ht="35.25" customHeight="1" x14ac:dyDescent="0.2">
      <c r="A78" s="42"/>
      <c r="B78" s="37" t="s">
        <v>69</v>
      </c>
      <c r="C78" s="34"/>
      <c r="D78" s="34"/>
      <c r="E78" s="35"/>
      <c r="F78" s="43"/>
      <c r="G78"/>
    </row>
    <row r="79" spans="1:10" ht="51" x14ac:dyDescent="0.2">
      <c r="A79" s="32" t="s">
        <v>1</v>
      </c>
      <c r="B79" s="32" t="s">
        <v>2</v>
      </c>
      <c r="C79" s="32" t="s">
        <v>3</v>
      </c>
      <c r="D79" s="32" t="s">
        <v>4</v>
      </c>
      <c r="E79" s="44" t="s">
        <v>5</v>
      </c>
      <c r="F79" s="32" t="s">
        <v>6</v>
      </c>
      <c r="G79"/>
    </row>
    <row r="80" spans="1:10" ht="14.25" x14ac:dyDescent="0.2">
      <c r="A80" s="22" t="s">
        <v>7</v>
      </c>
      <c r="B80" s="22" t="s">
        <v>8</v>
      </c>
      <c r="C80" s="22" t="s">
        <v>9</v>
      </c>
      <c r="D80" s="22" t="s">
        <v>10</v>
      </c>
      <c r="E80" s="45" t="s">
        <v>11</v>
      </c>
      <c r="F80" s="22" t="s">
        <v>12</v>
      </c>
      <c r="G80"/>
    </row>
    <row r="81" spans="1:10" ht="14.25" x14ac:dyDescent="0.2">
      <c r="A81" s="23">
        <v>1</v>
      </c>
      <c r="B81" s="24" t="s">
        <v>70</v>
      </c>
      <c r="C81" s="120">
        <v>0</v>
      </c>
      <c r="D81" s="117" t="s">
        <v>71</v>
      </c>
      <c r="E81" s="235">
        <v>0</v>
      </c>
      <c r="F81" s="231">
        <f t="shared" ref="F81:F137" si="6">C81*E81</f>
        <v>0</v>
      </c>
      <c r="G81"/>
      <c r="H81" s="141"/>
      <c r="J81" s="142"/>
    </row>
    <row r="82" spans="1:10" ht="14.25" x14ac:dyDescent="0.2">
      <c r="A82" s="23">
        <v>2</v>
      </c>
      <c r="B82" s="24" t="s">
        <v>72</v>
      </c>
      <c r="C82" s="120">
        <v>50</v>
      </c>
      <c r="D82" s="117" t="s">
        <v>71</v>
      </c>
      <c r="E82" s="235">
        <v>0</v>
      </c>
      <c r="F82" s="231">
        <f t="shared" si="6"/>
        <v>0</v>
      </c>
      <c r="G82"/>
      <c r="H82" s="141"/>
      <c r="J82" s="142"/>
    </row>
    <row r="83" spans="1:10" ht="14.25" x14ac:dyDescent="0.2">
      <c r="A83" s="23">
        <v>3</v>
      </c>
      <c r="B83" s="24" t="s">
        <v>73</v>
      </c>
      <c r="C83" s="120">
        <v>0</v>
      </c>
      <c r="D83" s="117" t="s">
        <v>71</v>
      </c>
      <c r="E83" s="235">
        <v>0</v>
      </c>
      <c r="F83" s="231">
        <f t="shared" si="6"/>
        <v>0</v>
      </c>
      <c r="G83"/>
      <c r="H83" s="141"/>
      <c r="J83" s="142"/>
    </row>
    <row r="84" spans="1:10" s="188" customFormat="1" ht="14.25" x14ac:dyDescent="0.2">
      <c r="A84" s="184">
        <v>4</v>
      </c>
      <c r="B84" s="191" t="s">
        <v>469</v>
      </c>
      <c r="C84" s="120">
        <v>0</v>
      </c>
      <c r="D84" s="236" t="s">
        <v>71</v>
      </c>
      <c r="E84" s="235">
        <v>0</v>
      </c>
      <c r="F84" s="237">
        <f t="shared" si="6"/>
        <v>0</v>
      </c>
      <c r="G84" s="186"/>
      <c r="H84" s="217"/>
      <c r="J84" s="189"/>
    </row>
    <row r="85" spans="1:10" s="157" customFormat="1" ht="14.25" x14ac:dyDescent="0.2">
      <c r="A85" s="159">
        <v>5</v>
      </c>
      <c r="B85" s="162" t="s">
        <v>74</v>
      </c>
      <c r="C85" s="120">
        <v>50</v>
      </c>
      <c r="D85" s="238" t="s">
        <v>71</v>
      </c>
      <c r="E85" s="235">
        <v>0</v>
      </c>
      <c r="F85" s="239">
        <f t="shared" si="6"/>
        <v>0</v>
      </c>
      <c r="G85" s="155"/>
      <c r="H85" s="156"/>
      <c r="J85" s="158"/>
    </row>
    <row r="86" spans="1:10" s="157" customFormat="1" ht="25.5" x14ac:dyDescent="0.2">
      <c r="A86" s="159">
        <v>6</v>
      </c>
      <c r="B86" s="162" t="s">
        <v>75</v>
      </c>
      <c r="C86" s="120">
        <v>50</v>
      </c>
      <c r="D86" s="238" t="s">
        <v>71</v>
      </c>
      <c r="E86" s="235">
        <v>0</v>
      </c>
      <c r="F86" s="239">
        <f t="shared" si="6"/>
        <v>0</v>
      </c>
      <c r="G86" s="155"/>
      <c r="H86" s="156"/>
      <c r="J86" s="158"/>
    </row>
    <row r="87" spans="1:10" s="188" customFormat="1" ht="14.25" x14ac:dyDescent="0.2">
      <c r="A87" s="184">
        <v>7</v>
      </c>
      <c r="B87" s="191" t="s">
        <v>471</v>
      </c>
      <c r="C87" s="120">
        <v>0</v>
      </c>
      <c r="D87" s="236" t="s">
        <v>71</v>
      </c>
      <c r="E87" s="235">
        <v>0</v>
      </c>
      <c r="F87" s="237">
        <f t="shared" si="6"/>
        <v>0</v>
      </c>
      <c r="G87" s="186"/>
      <c r="H87" s="217"/>
      <c r="J87" s="189"/>
    </row>
    <row r="88" spans="1:10" ht="14.25" x14ac:dyDescent="0.2">
      <c r="A88" s="23">
        <v>8</v>
      </c>
      <c r="B88" s="24" t="s">
        <v>76</v>
      </c>
      <c r="C88" s="120">
        <v>50</v>
      </c>
      <c r="D88" s="238" t="s">
        <v>71</v>
      </c>
      <c r="E88" s="235">
        <v>0</v>
      </c>
      <c r="F88" s="239">
        <f t="shared" si="6"/>
        <v>0</v>
      </c>
      <c r="G88"/>
      <c r="H88" s="141"/>
      <c r="J88" s="142"/>
    </row>
    <row r="89" spans="1:10" ht="14.25" x14ac:dyDescent="0.2">
      <c r="A89" s="23">
        <v>9</v>
      </c>
      <c r="B89" s="24" t="s">
        <v>77</v>
      </c>
      <c r="C89" s="120">
        <v>0</v>
      </c>
      <c r="D89" s="238" t="s">
        <v>71</v>
      </c>
      <c r="E89" s="235">
        <v>0</v>
      </c>
      <c r="F89" s="239">
        <f t="shared" si="6"/>
        <v>0</v>
      </c>
      <c r="G89"/>
      <c r="H89" s="141"/>
      <c r="J89" s="142"/>
    </row>
    <row r="90" spans="1:10" ht="14.25" x14ac:dyDescent="0.2">
      <c r="A90" s="23">
        <v>10</v>
      </c>
      <c r="B90" s="24" t="s">
        <v>78</v>
      </c>
      <c r="C90" s="120">
        <v>0</v>
      </c>
      <c r="D90" s="117" t="s">
        <v>71</v>
      </c>
      <c r="E90" s="235">
        <v>0</v>
      </c>
      <c r="F90" s="231">
        <f t="shared" si="6"/>
        <v>0</v>
      </c>
      <c r="G90"/>
      <c r="H90" s="141"/>
      <c r="J90" s="142"/>
    </row>
    <row r="91" spans="1:10" ht="14.25" x14ac:dyDescent="0.2">
      <c r="A91" s="134">
        <v>11</v>
      </c>
      <c r="B91" s="24" t="s">
        <v>79</v>
      </c>
      <c r="C91" s="120">
        <v>0</v>
      </c>
      <c r="D91" s="117" t="s">
        <v>71</v>
      </c>
      <c r="E91" s="235">
        <v>0</v>
      </c>
      <c r="F91" s="231">
        <f t="shared" si="6"/>
        <v>0</v>
      </c>
      <c r="G91"/>
      <c r="H91" s="141"/>
      <c r="J91" s="142"/>
    </row>
    <row r="92" spans="1:10" ht="25.5" x14ac:dyDescent="0.2">
      <c r="A92" s="23">
        <v>12</v>
      </c>
      <c r="B92" s="24" t="s">
        <v>80</v>
      </c>
      <c r="C92" s="120">
        <v>30</v>
      </c>
      <c r="D92" s="117" t="s">
        <v>17</v>
      </c>
      <c r="E92" s="235">
        <v>0</v>
      </c>
      <c r="F92" s="231">
        <f t="shared" si="6"/>
        <v>0</v>
      </c>
      <c r="G92"/>
      <c r="H92" s="141"/>
      <c r="J92" s="142"/>
    </row>
    <row r="93" spans="1:10" ht="38.25" x14ac:dyDescent="0.2">
      <c r="A93" s="23">
        <v>13</v>
      </c>
      <c r="B93" s="24" t="s">
        <v>81</v>
      </c>
      <c r="C93" s="120">
        <v>0</v>
      </c>
      <c r="D93" s="117" t="s">
        <v>52</v>
      </c>
      <c r="E93" s="235">
        <v>0</v>
      </c>
      <c r="F93" s="231">
        <f t="shared" si="6"/>
        <v>0</v>
      </c>
      <c r="G93"/>
      <c r="H93" s="141"/>
      <c r="J93" s="142"/>
    </row>
    <row r="94" spans="1:10" ht="38.25" x14ac:dyDescent="0.2">
      <c r="A94" s="23">
        <v>14</v>
      </c>
      <c r="B94" s="24" t="s">
        <v>82</v>
      </c>
      <c r="C94" s="120">
        <v>0</v>
      </c>
      <c r="D94" s="117" t="s">
        <v>71</v>
      </c>
      <c r="E94" s="235">
        <v>0</v>
      </c>
      <c r="F94" s="231">
        <f t="shared" si="6"/>
        <v>0</v>
      </c>
      <c r="G94"/>
      <c r="H94" s="141"/>
      <c r="J94" s="142"/>
    </row>
    <row r="95" spans="1:10" ht="51" x14ac:dyDescent="0.2">
      <c r="A95" s="134">
        <v>15</v>
      </c>
      <c r="B95" s="24" t="s">
        <v>83</v>
      </c>
      <c r="C95" s="120">
        <v>600</v>
      </c>
      <c r="D95" s="117" t="s">
        <v>52</v>
      </c>
      <c r="E95" s="235">
        <v>0</v>
      </c>
      <c r="F95" s="231">
        <f t="shared" si="6"/>
        <v>0</v>
      </c>
      <c r="G95"/>
      <c r="H95" s="141"/>
      <c r="J95" s="142"/>
    </row>
    <row r="96" spans="1:10" ht="51" x14ac:dyDescent="0.2">
      <c r="A96" s="23">
        <v>16</v>
      </c>
      <c r="B96" s="24" t="s">
        <v>84</v>
      </c>
      <c r="C96" s="120">
        <v>0</v>
      </c>
      <c r="D96" s="117" t="s">
        <v>71</v>
      </c>
      <c r="E96" s="235">
        <v>0</v>
      </c>
      <c r="F96" s="231">
        <f t="shared" si="6"/>
        <v>0</v>
      </c>
      <c r="G96"/>
      <c r="H96" s="141"/>
      <c r="J96" s="142"/>
    </row>
    <row r="97" spans="1:10" ht="38.25" x14ac:dyDescent="0.2">
      <c r="A97" s="23">
        <v>17</v>
      </c>
      <c r="B97" s="24" t="s">
        <v>85</v>
      </c>
      <c r="C97" s="120">
        <v>0</v>
      </c>
      <c r="D97" s="117" t="s">
        <v>71</v>
      </c>
      <c r="E97" s="235">
        <v>0</v>
      </c>
      <c r="F97" s="231">
        <f t="shared" si="6"/>
        <v>0</v>
      </c>
      <c r="G97"/>
      <c r="H97" s="141"/>
      <c r="J97" s="142"/>
    </row>
    <row r="98" spans="1:10" ht="14.25" x14ac:dyDescent="0.2">
      <c r="A98" s="23">
        <v>18</v>
      </c>
      <c r="B98" s="24" t="s">
        <v>86</v>
      </c>
      <c r="C98" s="120">
        <v>0</v>
      </c>
      <c r="D98" s="240" t="s">
        <v>71</v>
      </c>
      <c r="E98" s="235">
        <v>0</v>
      </c>
      <c r="F98" s="231">
        <f t="shared" si="6"/>
        <v>0</v>
      </c>
      <c r="G98"/>
      <c r="H98" s="141"/>
      <c r="J98" s="142"/>
    </row>
    <row r="99" spans="1:10" ht="38.25" x14ac:dyDescent="0.2">
      <c r="A99" s="134">
        <v>19</v>
      </c>
      <c r="B99" s="24" t="s">
        <v>87</v>
      </c>
      <c r="C99" s="120">
        <v>600</v>
      </c>
      <c r="D99" s="117" t="s">
        <v>71</v>
      </c>
      <c r="E99" s="235">
        <v>0</v>
      </c>
      <c r="F99" s="231">
        <f t="shared" si="6"/>
        <v>0</v>
      </c>
      <c r="G99"/>
      <c r="H99" s="141"/>
      <c r="J99" s="142"/>
    </row>
    <row r="100" spans="1:10" ht="63.75" x14ac:dyDescent="0.2">
      <c r="A100" s="23">
        <v>20</v>
      </c>
      <c r="B100" s="48" t="s">
        <v>88</v>
      </c>
      <c r="C100" s="120">
        <v>0</v>
      </c>
      <c r="D100" s="117" t="s">
        <v>71</v>
      </c>
      <c r="E100" s="235">
        <v>0</v>
      </c>
      <c r="F100" s="231">
        <f t="shared" si="6"/>
        <v>0</v>
      </c>
      <c r="G100"/>
      <c r="H100" s="141"/>
      <c r="J100" s="142"/>
    </row>
    <row r="101" spans="1:10" ht="14.25" x14ac:dyDescent="0.2">
      <c r="A101" s="23">
        <v>21</v>
      </c>
      <c r="B101" s="24" t="s">
        <v>89</v>
      </c>
      <c r="C101" s="120">
        <v>20</v>
      </c>
      <c r="D101" s="117" t="s">
        <v>52</v>
      </c>
      <c r="E101" s="235">
        <v>0</v>
      </c>
      <c r="F101" s="231">
        <f t="shared" si="6"/>
        <v>0</v>
      </c>
      <c r="G101"/>
      <c r="H101" s="141"/>
      <c r="J101" s="142"/>
    </row>
    <row r="102" spans="1:10" ht="14.25" x14ac:dyDescent="0.2">
      <c r="A102" s="23">
        <v>22</v>
      </c>
      <c r="B102" s="24" t="s">
        <v>90</v>
      </c>
      <c r="C102" s="120">
        <v>0</v>
      </c>
      <c r="D102" s="117" t="s">
        <v>71</v>
      </c>
      <c r="E102" s="235">
        <v>0</v>
      </c>
      <c r="F102" s="231">
        <f t="shared" si="6"/>
        <v>0</v>
      </c>
      <c r="G102"/>
      <c r="H102" s="141"/>
      <c r="J102" s="142"/>
    </row>
    <row r="103" spans="1:10" ht="14.25" x14ac:dyDescent="0.2">
      <c r="A103" s="134">
        <v>23</v>
      </c>
      <c r="B103" s="24" t="s">
        <v>91</v>
      </c>
      <c r="C103" s="120">
        <v>600</v>
      </c>
      <c r="D103" s="240" t="s">
        <v>71</v>
      </c>
      <c r="E103" s="235">
        <v>0</v>
      </c>
      <c r="F103" s="231">
        <f t="shared" si="6"/>
        <v>0</v>
      </c>
      <c r="G103"/>
      <c r="H103" s="141"/>
      <c r="J103" s="142"/>
    </row>
    <row r="104" spans="1:10" ht="14.25" x14ac:dyDescent="0.2">
      <c r="A104" s="23">
        <v>24</v>
      </c>
      <c r="B104" s="118" t="s">
        <v>460</v>
      </c>
      <c r="C104" s="120">
        <v>0</v>
      </c>
      <c r="D104" s="240" t="s">
        <v>71</v>
      </c>
      <c r="E104" s="235">
        <v>0</v>
      </c>
      <c r="F104" s="231">
        <f t="shared" si="6"/>
        <v>0</v>
      </c>
      <c r="G104"/>
      <c r="H104" s="141"/>
      <c r="J104" s="142"/>
    </row>
    <row r="105" spans="1:10" ht="14.25" x14ac:dyDescent="0.2">
      <c r="A105" s="23">
        <v>25</v>
      </c>
      <c r="B105" s="24" t="s">
        <v>92</v>
      </c>
      <c r="C105" s="120">
        <v>0</v>
      </c>
      <c r="D105" s="117" t="s">
        <v>52</v>
      </c>
      <c r="E105" s="235">
        <v>0</v>
      </c>
      <c r="F105" s="231">
        <f t="shared" si="6"/>
        <v>0</v>
      </c>
      <c r="G105"/>
      <c r="H105" s="141"/>
      <c r="J105" s="142"/>
    </row>
    <row r="106" spans="1:10" s="188" customFormat="1" ht="14.25" x14ac:dyDescent="0.2">
      <c r="A106" s="182">
        <v>26</v>
      </c>
      <c r="B106" s="183" t="s">
        <v>468</v>
      </c>
      <c r="C106" s="120">
        <v>0</v>
      </c>
      <c r="D106" s="241" t="s">
        <v>71</v>
      </c>
      <c r="E106" s="235">
        <v>0</v>
      </c>
      <c r="F106" s="242">
        <f t="shared" si="6"/>
        <v>0</v>
      </c>
      <c r="G106" s="186"/>
      <c r="H106" s="217"/>
      <c r="J106" s="189"/>
    </row>
    <row r="107" spans="1:10" s="188" customFormat="1" ht="14.25" x14ac:dyDescent="0.2">
      <c r="A107" s="184">
        <v>27</v>
      </c>
      <c r="B107" s="183" t="s">
        <v>472</v>
      </c>
      <c r="C107" s="120">
        <v>0</v>
      </c>
      <c r="D107" s="241" t="s">
        <v>71</v>
      </c>
      <c r="E107" s="235">
        <v>0</v>
      </c>
      <c r="F107" s="242">
        <f t="shared" si="6"/>
        <v>0</v>
      </c>
      <c r="G107" s="186"/>
      <c r="H107" s="217"/>
      <c r="J107" s="189"/>
    </row>
    <row r="108" spans="1:10" s="157" customFormat="1" ht="28.5" customHeight="1" x14ac:dyDescent="0.2">
      <c r="A108" s="159">
        <v>28</v>
      </c>
      <c r="B108" s="164" t="s">
        <v>93</v>
      </c>
      <c r="C108" s="120">
        <v>0</v>
      </c>
      <c r="D108" s="120" t="s">
        <v>52</v>
      </c>
      <c r="E108" s="235">
        <v>0</v>
      </c>
      <c r="F108" s="231">
        <f t="shared" si="6"/>
        <v>0</v>
      </c>
      <c r="G108" s="155"/>
      <c r="H108" s="156"/>
      <c r="J108" s="158"/>
    </row>
    <row r="109" spans="1:10" s="157" customFormat="1" ht="28.5" customHeight="1" x14ac:dyDescent="0.2">
      <c r="A109" s="159">
        <v>29</v>
      </c>
      <c r="B109" s="162" t="s">
        <v>94</v>
      </c>
      <c r="C109" s="120">
        <v>600</v>
      </c>
      <c r="D109" s="120" t="s">
        <v>71</v>
      </c>
      <c r="E109" s="235">
        <v>0</v>
      </c>
      <c r="F109" s="231">
        <f t="shared" si="6"/>
        <v>0</v>
      </c>
      <c r="G109" s="155"/>
      <c r="H109" s="156"/>
      <c r="J109" s="158"/>
    </row>
    <row r="110" spans="1:10" s="157" customFormat="1" ht="14.25" x14ac:dyDescent="0.2">
      <c r="A110" s="159">
        <v>30</v>
      </c>
      <c r="B110" s="162" t="s">
        <v>95</v>
      </c>
      <c r="C110" s="120">
        <v>0</v>
      </c>
      <c r="D110" s="117" t="s">
        <v>71</v>
      </c>
      <c r="E110" s="235">
        <v>0</v>
      </c>
      <c r="F110" s="231">
        <f t="shared" si="6"/>
        <v>0</v>
      </c>
      <c r="G110" s="155"/>
      <c r="H110" s="156"/>
      <c r="J110" s="158"/>
    </row>
    <row r="111" spans="1:10" s="157" customFormat="1" ht="14.25" x14ac:dyDescent="0.2">
      <c r="A111" s="154">
        <v>31</v>
      </c>
      <c r="B111" s="162" t="s">
        <v>96</v>
      </c>
      <c r="C111" s="120">
        <v>10</v>
      </c>
      <c r="D111" s="117" t="s">
        <v>14</v>
      </c>
      <c r="E111" s="235">
        <v>0</v>
      </c>
      <c r="F111" s="231">
        <f t="shared" si="6"/>
        <v>0</v>
      </c>
      <c r="G111" s="155"/>
      <c r="H111" s="156"/>
      <c r="J111" s="158"/>
    </row>
    <row r="112" spans="1:10" s="157" customFormat="1" ht="14.25" x14ac:dyDescent="0.2">
      <c r="A112" s="159">
        <v>32</v>
      </c>
      <c r="B112" s="162" t="s">
        <v>97</v>
      </c>
      <c r="C112" s="120">
        <v>80</v>
      </c>
      <c r="D112" s="117" t="s">
        <v>71</v>
      </c>
      <c r="E112" s="235">
        <v>0</v>
      </c>
      <c r="F112" s="231">
        <f t="shared" si="6"/>
        <v>0</v>
      </c>
      <c r="G112" s="155"/>
      <c r="H112" s="156"/>
      <c r="J112" s="158"/>
    </row>
    <row r="113" spans="1:10" s="188" customFormat="1" ht="14.25" x14ac:dyDescent="0.2">
      <c r="A113" s="182">
        <v>33</v>
      </c>
      <c r="B113" s="191" t="s">
        <v>470</v>
      </c>
      <c r="C113" s="120">
        <v>0</v>
      </c>
      <c r="D113" s="236" t="s">
        <v>71</v>
      </c>
      <c r="E113" s="235">
        <v>0</v>
      </c>
      <c r="F113" s="237">
        <f t="shared" si="6"/>
        <v>0</v>
      </c>
      <c r="G113" s="186"/>
      <c r="H113" s="217"/>
      <c r="J113" s="189"/>
    </row>
    <row r="114" spans="1:10" s="157" customFormat="1" ht="14.25" x14ac:dyDescent="0.2">
      <c r="A114" s="159">
        <v>34</v>
      </c>
      <c r="B114" s="162" t="s">
        <v>98</v>
      </c>
      <c r="C114" s="120">
        <v>0</v>
      </c>
      <c r="D114" s="117" t="s">
        <v>52</v>
      </c>
      <c r="E114" s="235">
        <v>0</v>
      </c>
      <c r="F114" s="231">
        <f t="shared" si="6"/>
        <v>0</v>
      </c>
      <c r="G114" s="155"/>
      <c r="H114" s="156"/>
      <c r="J114" s="158"/>
    </row>
    <row r="115" spans="1:10" ht="14.25" x14ac:dyDescent="0.2">
      <c r="A115" s="134">
        <v>35</v>
      </c>
      <c r="B115" s="24" t="s">
        <v>99</v>
      </c>
      <c r="C115" s="120">
        <v>0</v>
      </c>
      <c r="D115" s="117" t="s">
        <v>52</v>
      </c>
      <c r="E115" s="235">
        <v>0</v>
      </c>
      <c r="F115" s="231">
        <f t="shared" si="6"/>
        <v>0</v>
      </c>
      <c r="G115"/>
      <c r="H115" s="141"/>
      <c r="J115" s="142"/>
    </row>
    <row r="116" spans="1:10" ht="28.5" customHeight="1" x14ac:dyDescent="0.2">
      <c r="A116" s="23">
        <v>36</v>
      </c>
      <c r="B116" s="48" t="s">
        <v>100</v>
      </c>
      <c r="C116" s="120">
        <v>0</v>
      </c>
      <c r="D116" s="117" t="s">
        <v>71</v>
      </c>
      <c r="E116" s="235">
        <v>0</v>
      </c>
      <c r="F116" s="231">
        <f t="shared" si="6"/>
        <v>0</v>
      </c>
      <c r="G116"/>
      <c r="H116" s="141"/>
      <c r="J116" s="142"/>
    </row>
    <row r="117" spans="1:10" ht="38.25" x14ac:dyDescent="0.2">
      <c r="A117" s="23">
        <v>37</v>
      </c>
      <c r="B117" s="24" t="s">
        <v>101</v>
      </c>
      <c r="C117" s="120">
        <v>60</v>
      </c>
      <c r="D117" s="117" t="s">
        <v>71</v>
      </c>
      <c r="E117" s="235">
        <v>0</v>
      </c>
      <c r="F117" s="231">
        <f t="shared" si="6"/>
        <v>0</v>
      </c>
      <c r="G117"/>
      <c r="H117" s="141"/>
      <c r="J117" s="142"/>
    </row>
    <row r="118" spans="1:10" ht="66" customHeight="1" x14ac:dyDescent="0.2">
      <c r="A118" s="23">
        <v>38</v>
      </c>
      <c r="B118" s="24" t="s">
        <v>102</v>
      </c>
      <c r="C118" s="120">
        <v>0</v>
      </c>
      <c r="D118" s="117" t="s">
        <v>71</v>
      </c>
      <c r="E118" s="235">
        <v>0</v>
      </c>
      <c r="F118" s="231">
        <f t="shared" si="6"/>
        <v>0</v>
      </c>
      <c r="G118"/>
      <c r="H118" s="141"/>
      <c r="J118" s="142"/>
    </row>
    <row r="119" spans="1:10" ht="25.5" x14ac:dyDescent="0.2">
      <c r="A119" s="134">
        <v>39</v>
      </c>
      <c r="B119" s="24" t="s">
        <v>103</v>
      </c>
      <c r="C119" s="120">
        <v>0</v>
      </c>
      <c r="D119" s="117" t="s">
        <v>71</v>
      </c>
      <c r="E119" s="235">
        <v>0</v>
      </c>
      <c r="F119" s="231">
        <f t="shared" si="6"/>
        <v>0</v>
      </c>
      <c r="G119"/>
      <c r="H119" s="141"/>
      <c r="J119" s="142"/>
    </row>
    <row r="120" spans="1:10" ht="14.25" x14ac:dyDescent="0.2">
      <c r="A120" s="23">
        <v>40</v>
      </c>
      <c r="B120" s="24" t="s">
        <v>104</v>
      </c>
      <c r="C120" s="120">
        <v>0</v>
      </c>
      <c r="D120" s="117" t="s">
        <v>71</v>
      </c>
      <c r="E120" s="235">
        <v>0</v>
      </c>
      <c r="F120" s="231">
        <f t="shared" si="6"/>
        <v>0</v>
      </c>
      <c r="G120"/>
      <c r="H120" s="141"/>
      <c r="J120" s="142"/>
    </row>
    <row r="121" spans="1:10" ht="14.25" x14ac:dyDescent="0.2">
      <c r="A121" s="23">
        <v>41</v>
      </c>
      <c r="B121" s="47" t="s">
        <v>105</v>
      </c>
      <c r="C121" s="120">
        <v>0</v>
      </c>
      <c r="D121" s="117" t="s">
        <v>52</v>
      </c>
      <c r="E121" s="235">
        <v>0</v>
      </c>
      <c r="F121" s="231">
        <f t="shared" si="6"/>
        <v>0</v>
      </c>
      <c r="G121"/>
      <c r="H121" s="141"/>
      <c r="J121" s="142"/>
    </row>
    <row r="122" spans="1:10" ht="25.5" x14ac:dyDescent="0.2">
      <c r="A122" s="23">
        <v>42</v>
      </c>
      <c r="B122" s="24" t="s">
        <v>106</v>
      </c>
      <c r="C122" s="120">
        <v>0</v>
      </c>
      <c r="D122" s="117" t="s">
        <v>52</v>
      </c>
      <c r="E122" s="235">
        <v>0</v>
      </c>
      <c r="F122" s="231">
        <f t="shared" si="6"/>
        <v>0</v>
      </c>
      <c r="G122"/>
      <c r="H122" s="141"/>
      <c r="J122" s="142"/>
    </row>
    <row r="123" spans="1:10" ht="14.25" x14ac:dyDescent="0.2">
      <c r="A123" s="134">
        <v>43</v>
      </c>
      <c r="B123" s="10" t="s">
        <v>107</v>
      </c>
      <c r="C123" s="120">
        <v>0</v>
      </c>
      <c r="D123" s="117" t="s">
        <v>52</v>
      </c>
      <c r="E123" s="235">
        <v>0</v>
      </c>
      <c r="F123" s="231">
        <f t="shared" si="6"/>
        <v>0</v>
      </c>
      <c r="G123"/>
      <c r="H123" s="141"/>
      <c r="J123" s="142"/>
    </row>
    <row r="124" spans="1:10" ht="25.5" x14ac:dyDescent="0.2">
      <c r="A124" s="23">
        <v>44</v>
      </c>
      <c r="B124" s="24" t="s">
        <v>108</v>
      </c>
      <c r="C124" s="120">
        <v>0</v>
      </c>
      <c r="D124" s="117" t="s">
        <v>52</v>
      </c>
      <c r="E124" s="235">
        <v>0</v>
      </c>
      <c r="F124" s="231">
        <f t="shared" si="6"/>
        <v>0</v>
      </c>
      <c r="G124"/>
      <c r="H124" s="141"/>
      <c r="J124" s="142"/>
    </row>
    <row r="125" spans="1:10" ht="14.25" x14ac:dyDescent="0.2">
      <c r="A125" s="134">
        <v>45</v>
      </c>
      <c r="B125" s="24" t="s">
        <v>109</v>
      </c>
      <c r="C125" s="120">
        <v>40</v>
      </c>
      <c r="D125" s="120" t="s">
        <v>52</v>
      </c>
      <c r="E125" s="235">
        <v>0</v>
      </c>
      <c r="F125" s="231">
        <f t="shared" si="6"/>
        <v>0</v>
      </c>
      <c r="G125"/>
      <c r="H125" s="141"/>
      <c r="J125" s="142"/>
    </row>
    <row r="126" spans="1:10" ht="14.25" x14ac:dyDescent="0.2">
      <c r="A126" s="23">
        <v>46</v>
      </c>
      <c r="B126" s="466" t="s">
        <v>110</v>
      </c>
      <c r="C126" s="154">
        <v>0</v>
      </c>
      <c r="D126" s="154" t="s">
        <v>17</v>
      </c>
      <c r="E126" s="477">
        <v>0</v>
      </c>
      <c r="F126" s="438">
        <f t="shared" si="6"/>
        <v>0</v>
      </c>
      <c r="G126"/>
      <c r="H126" s="141"/>
      <c r="J126" s="142"/>
    </row>
    <row r="127" spans="1:10" ht="14.25" x14ac:dyDescent="0.2">
      <c r="A127" s="134">
        <v>47</v>
      </c>
      <c r="B127" s="466" t="s">
        <v>531</v>
      </c>
      <c r="C127" s="154">
        <v>0</v>
      </c>
      <c r="D127" s="154" t="s">
        <v>52</v>
      </c>
      <c r="E127" s="477">
        <v>0</v>
      </c>
      <c r="F127" s="467">
        <f t="shared" si="6"/>
        <v>0</v>
      </c>
      <c r="G127"/>
      <c r="H127" s="141"/>
      <c r="J127" s="142"/>
    </row>
    <row r="128" spans="1:10" ht="25.5" x14ac:dyDescent="0.2">
      <c r="A128" s="23">
        <v>48</v>
      </c>
      <c r="B128" s="478" t="s">
        <v>111</v>
      </c>
      <c r="C128" s="154">
        <v>20</v>
      </c>
      <c r="D128" s="154" t="s">
        <v>52</v>
      </c>
      <c r="E128" s="477">
        <v>0</v>
      </c>
      <c r="F128" s="438">
        <f t="shared" si="6"/>
        <v>0</v>
      </c>
      <c r="G128"/>
      <c r="H128" s="141"/>
      <c r="J128" s="142"/>
    </row>
    <row r="129" spans="1:10" s="188" customFormat="1" ht="14.25" x14ac:dyDescent="0.2">
      <c r="A129" s="134">
        <v>49</v>
      </c>
      <c r="B129" s="183" t="s">
        <v>508</v>
      </c>
      <c r="C129" s="154">
        <v>0</v>
      </c>
      <c r="D129" s="479" t="s">
        <v>71</v>
      </c>
      <c r="E129" s="477">
        <v>0</v>
      </c>
      <c r="F129" s="480">
        <f t="shared" si="6"/>
        <v>0</v>
      </c>
      <c r="G129" s="186"/>
      <c r="H129" s="217"/>
      <c r="J129" s="189"/>
    </row>
    <row r="130" spans="1:10" ht="14.25" x14ac:dyDescent="0.2">
      <c r="A130" s="23">
        <v>50</v>
      </c>
      <c r="B130" s="478" t="s">
        <v>441</v>
      </c>
      <c r="C130" s="154">
        <v>0</v>
      </c>
      <c r="D130" s="154" t="s">
        <v>17</v>
      </c>
      <c r="E130" s="477">
        <v>0</v>
      </c>
      <c r="F130" s="438">
        <f t="shared" si="6"/>
        <v>0</v>
      </c>
      <c r="G130"/>
      <c r="H130" s="141"/>
      <c r="J130" s="142"/>
    </row>
    <row r="131" spans="1:10" ht="14.25" x14ac:dyDescent="0.2">
      <c r="A131" s="134">
        <v>51</v>
      </c>
      <c r="B131" s="466" t="s">
        <v>532</v>
      </c>
      <c r="C131" s="154">
        <v>0</v>
      </c>
      <c r="D131" s="154" t="s">
        <v>52</v>
      </c>
      <c r="E131" s="477">
        <v>0</v>
      </c>
      <c r="F131" s="467">
        <f t="shared" si="6"/>
        <v>0</v>
      </c>
      <c r="G131"/>
      <c r="H131" s="141"/>
      <c r="J131" s="142"/>
    </row>
    <row r="132" spans="1:10" ht="25.5" x14ac:dyDescent="0.2">
      <c r="A132" s="23">
        <v>52</v>
      </c>
      <c r="B132" s="478" t="s">
        <v>112</v>
      </c>
      <c r="C132" s="154">
        <v>300</v>
      </c>
      <c r="D132" s="154" t="s">
        <v>52</v>
      </c>
      <c r="E132" s="477">
        <v>0</v>
      </c>
      <c r="F132" s="438">
        <f t="shared" si="6"/>
        <v>0</v>
      </c>
      <c r="G132"/>
      <c r="H132" s="141"/>
      <c r="J132" s="142"/>
    </row>
    <row r="133" spans="1:10" ht="25.5" x14ac:dyDescent="0.2">
      <c r="A133" s="134">
        <v>53</v>
      </c>
      <c r="B133" s="24" t="s">
        <v>113</v>
      </c>
      <c r="C133" s="120">
        <v>0</v>
      </c>
      <c r="D133" s="117" t="s">
        <v>71</v>
      </c>
      <c r="E133" s="235">
        <v>0</v>
      </c>
      <c r="F133" s="231">
        <f t="shared" si="6"/>
        <v>0</v>
      </c>
      <c r="G133"/>
      <c r="H133" s="141"/>
      <c r="J133" s="142"/>
    </row>
    <row r="134" spans="1:10" ht="25.5" x14ac:dyDescent="0.2">
      <c r="A134" s="23">
        <v>54</v>
      </c>
      <c r="B134" s="24" t="s">
        <v>114</v>
      </c>
      <c r="C134" s="120">
        <v>300</v>
      </c>
      <c r="D134" s="117" t="s">
        <v>52</v>
      </c>
      <c r="E134" s="235">
        <v>0</v>
      </c>
      <c r="F134" s="231">
        <f t="shared" si="6"/>
        <v>0</v>
      </c>
      <c r="G134"/>
      <c r="H134" s="141"/>
      <c r="J134" s="142"/>
    </row>
    <row r="135" spans="1:10" ht="12.75" customHeight="1" x14ac:dyDescent="0.2">
      <c r="A135" s="134">
        <v>55</v>
      </c>
      <c r="B135" s="47" t="s">
        <v>115</v>
      </c>
      <c r="C135" s="120">
        <v>0</v>
      </c>
      <c r="D135" s="117" t="s">
        <v>52</v>
      </c>
      <c r="E135" s="235">
        <v>0</v>
      </c>
      <c r="F135" s="231">
        <f t="shared" si="6"/>
        <v>0</v>
      </c>
      <c r="G135"/>
      <c r="H135" s="141"/>
      <c r="J135" s="142"/>
    </row>
    <row r="136" spans="1:10" ht="93" customHeight="1" x14ac:dyDescent="0.2">
      <c r="A136" s="23">
        <v>56</v>
      </c>
      <c r="B136" s="24" t="s">
        <v>116</v>
      </c>
      <c r="C136" s="120">
        <v>0</v>
      </c>
      <c r="D136" s="117" t="s">
        <v>52</v>
      </c>
      <c r="E136" s="235">
        <v>0</v>
      </c>
      <c r="F136" s="231">
        <f t="shared" si="6"/>
        <v>0</v>
      </c>
      <c r="G136"/>
      <c r="H136" s="141"/>
      <c r="J136" s="142"/>
    </row>
    <row r="137" spans="1:10" ht="140.25" x14ac:dyDescent="0.2">
      <c r="A137" s="134">
        <v>57</v>
      </c>
      <c r="B137" s="48" t="s">
        <v>457</v>
      </c>
      <c r="C137" s="120">
        <v>0</v>
      </c>
      <c r="D137" s="243" t="s">
        <v>52</v>
      </c>
      <c r="E137" s="235">
        <v>0</v>
      </c>
      <c r="F137" s="231">
        <f t="shared" si="6"/>
        <v>0</v>
      </c>
      <c r="G137"/>
      <c r="H137" s="141"/>
      <c r="J137" s="142"/>
    </row>
    <row r="138" spans="1:10" ht="14.25" x14ac:dyDescent="0.2">
      <c r="A138" s="17"/>
      <c r="B138" s="24"/>
      <c r="C138" s="50"/>
      <c r="D138" s="23"/>
      <c r="E138" s="27" t="s">
        <v>68</v>
      </c>
      <c r="F138" s="28">
        <f>SUM(F81:F137)</f>
        <v>0</v>
      </c>
      <c r="G138"/>
      <c r="J138" s="28"/>
    </row>
    <row r="139" spans="1:10" ht="57.75" customHeight="1" x14ac:dyDescent="0.2">
      <c r="A139" s="42"/>
      <c r="B139" s="51" t="s">
        <v>117</v>
      </c>
      <c r="C139" s="34"/>
      <c r="D139" s="34"/>
      <c r="E139" s="35"/>
      <c r="F139" s="25"/>
      <c r="G139"/>
    </row>
    <row r="140" spans="1:10" ht="51" x14ac:dyDescent="0.2">
      <c r="A140" s="32" t="s">
        <v>1</v>
      </c>
      <c r="B140" s="32" t="s">
        <v>2</v>
      </c>
      <c r="C140" s="32" t="s">
        <v>3</v>
      </c>
      <c r="D140" s="32" t="s">
        <v>4</v>
      </c>
      <c r="E140" s="32" t="s">
        <v>5</v>
      </c>
      <c r="F140" s="32" t="s">
        <v>6</v>
      </c>
      <c r="G140"/>
    </row>
    <row r="141" spans="1:10" ht="14.25" x14ac:dyDescent="0.2">
      <c r="A141" s="22" t="s">
        <v>7</v>
      </c>
      <c r="B141" s="22" t="s">
        <v>8</v>
      </c>
      <c r="C141" s="22" t="s">
        <v>9</v>
      </c>
      <c r="D141" s="22" t="s">
        <v>10</v>
      </c>
      <c r="E141" s="22" t="s">
        <v>11</v>
      </c>
      <c r="F141" s="22" t="s">
        <v>12</v>
      </c>
      <c r="G141"/>
    </row>
    <row r="142" spans="1:10" ht="14.25" x14ac:dyDescent="0.2">
      <c r="A142" s="23">
        <v>1</v>
      </c>
      <c r="B142" s="24" t="s">
        <v>118</v>
      </c>
      <c r="C142" s="120">
        <v>80</v>
      </c>
      <c r="D142" s="117" t="s">
        <v>71</v>
      </c>
      <c r="E142" s="230">
        <v>0</v>
      </c>
      <c r="F142" s="231">
        <f t="shared" ref="F142:F211" si="7">C142*E142</f>
        <v>0</v>
      </c>
      <c r="G142"/>
      <c r="H142" s="141"/>
      <c r="J142" s="142"/>
    </row>
    <row r="143" spans="1:10" ht="14.25" x14ac:dyDescent="0.2">
      <c r="A143" s="23">
        <v>2</v>
      </c>
      <c r="B143" s="47" t="s">
        <v>119</v>
      </c>
      <c r="C143" s="120">
        <v>10</v>
      </c>
      <c r="D143" s="117" t="s">
        <v>14</v>
      </c>
      <c r="E143" s="230">
        <v>0</v>
      </c>
      <c r="F143" s="231">
        <f t="shared" si="7"/>
        <v>0</v>
      </c>
      <c r="G143"/>
      <c r="H143" s="141"/>
      <c r="J143" s="142"/>
    </row>
    <row r="144" spans="1:10" ht="14.25" x14ac:dyDescent="0.2">
      <c r="A144" s="23">
        <v>3</v>
      </c>
      <c r="B144" s="24" t="s">
        <v>120</v>
      </c>
      <c r="C144" s="120">
        <v>10</v>
      </c>
      <c r="D144" s="117" t="s">
        <v>71</v>
      </c>
      <c r="E144" s="230">
        <v>0</v>
      </c>
      <c r="F144" s="231">
        <f t="shared" si="7"/>
        <v>0</v>
      </c>
      <c r="G144"/>
      <c r="H144" s="141"/>
      <c r="J144" s="142"/>
    </row>
    <row r="145" spans="1:10" ht="14.25" x14ac:dyDescent="0.2">
      <c r="A145" s="23">
        <v>4</v>
      </c>
      <c r="B145" s="24" t="s">
        <v>121</v>
      </c>
      <c r="C145" s="120">
        <v>5</v>
      </c>
      <c r="D145" s="117" t="s">
        <v>71</v>
      </c>
      <c r="E145" s="230">
        <v>0</v>
      </c>
      <c r="F145" s="231">
        <f t="shared" si="7"/>
        <v>0</v>
      </c>
      <c r="G145"/>
      <c r="H145" s="141"/>
      <c r="J145" s="142"/>
    </row>
    <row r="146" spans="1:10" ht="14.25" x14ac:dyDescent="0.2">
      <c r="A146" s="23">
        <v>5</v>
      </c>
      <c r="B146" s="24" t="s">
        <v>122</v>
      </c>
      <c r="C146" s="120">
        <v>20</v>
      </c>
      <c r="D146" s="117" t="s">
        <v>71</v>
      </c>
      <c r="E146" s="230">
        <v>0</v>
      </c>
      <c r="F146" s="231">
        <f t="shared" si="7"/>
        <v>0</v>
      </c>
      <c r="G146"/>
      <c r="J146" s="142"/>
    </row>
    <row r="147" spans="1:10" ht="14.25" x14ac:dyDescent="0.2">
      <c r="A147" s="23">
        <v>6</v>
      </c>
      <c r="B147" s="24" t="s">
        <v>123</v>
      </c>
      <c r="C147" s="120">
        <v>5</v>
      </c>
      <c r="D147" s="117" t="s">
        <v>71</v>
      </c>
      <c r="E147" s="230">
        <v>0</v>
      </c>
      <c r="F147" s="231">
        <f t="shared" si="7"/>
        <v>0</v>
      </c>
      <c r="G147"/>
      <c r="J147" s="142"/>
    </row>
    <row r="148" spans="1:10" ht="14.25" x14ac:dyDescent="0.2">
      <c r="A148" s="23">
        <v>7</v>
      </c>
      <c r="B148" s="24" t="s">
        <v>480</v>
      </c>
      <c r="C148" s="120">
        <v>0</v>
      </c>
      <c r="D148" s="117" t="s">
        <v>71</v>
      </c>
      <c r="E148" s="230">
        <v>0</v>
      </c>
      <c r="F148" s="231">
        <f t="shared" si="7"/>
        <v>0</v>
      </c>
      <c r="G148"/>
      <c r="H148" s="141"/>
      <c r="J148" s="147"/>
    </row>
    <row r="149" spans="1:10" ht="14.25" x14ac:dyDescent="0.2">
      <c r="A149" s="23">
        <v>8</v>
      </c>
      <c r="B149" s="24" t="s">
        <v>124</v>
      </c>
      <c r="C149" s="120">
        <v>5</v>
      </c>
      <c r="D149" s="117" t="s">
        <v>52</v>
      </c>
      <c r="E149" s="230">
        <v>0</v>
      </c>
      <c r="F149" s="231">
        <f t="shared" si="7"/>
        <v>0</v>
      </c>
      <c r="G149"/>
      <c r="H149" s="141"/>
      <c r="J149" s="147"/>
    </row>
    <row r="150" spans="1:10" ht="14.25" x14ac:dyDescent="0.2">
      <c r="A150" s="23">
        <v>9</v>
      </c>
      <c r="B150" s="24" t="s">
        <v>481</v>
      </c>
      <c r="C150" s="120">
        <v>5</v>
      </c>
      <c r="D150" s="117" t="s">
        <v>71</v>
      </c>
      <c r="E150" s="230">
        <v>0</v>
      </c>
      <c r="F150" s="231">
        <f t="shared" si="7"/>
        <v>0</v>
      </c>
      <c r="G150"/>
      <c r="H150" s="141"/>
      <c r="J150" s="147"/>
    </row>
    <row r="151" spans="1:10" ht="14.25" x14ac:dyDescent="0.2">
      <c r="A151" s="23">
        <v>10</v>
      </c>
      <c r="B151" s="24" t="s">
        <v>482</v>
      </c>
      <c r="C151" s="120">
        <v>0</v>
      </c>
      <c r="D151" s="117" t="s">
        <v>71</v>
      </c>
      <c r="E151" s="230">
        <v>0</v>
      </c>
      <c r="F151" s="231">
        <f t="shared" si="7"/>
        <v>0</v>
      </c>
      <c r="G151"/>
      <c r="H151" s="141"/>
      <c r="J151" s="147"/>
    </row>
    <row r="152" spans="1:10" ht="14.25" x14ac:dyDescent="0.2">
      <c r="A152" s="23">
        <v>11</v>
      </c>
      <c r="B152" s="24" t="s">
        <v>483</v>
      </c>
      <c r="C152" s="120">
        <v>2</v>
      </c>
      <c r="D152" s="117" t="s">
        <v>71</v>
      </c>
      <c r="E152" s="230">
        <v>0</v>
      </c>
      <c r="F152" s="231">
        <f t="shared" si="7"/>
        <v>0</v>
      </c>
      <c r="G152"/>
      <c r="H152" s="141"/>
      <c r="J152" s="147"/>
    </row>
    <row r="153" spans="1:10" ht="14.25" x14ac:dyDescent="0.2">
      <c r="A153" s="23">
        <v>12</v>
      </c>
      <c r="B153" s="24" t="s">
        <v>125</v>
      </c>
      <c r="C153" s="120">
        <v>2</v>
      </c>
      <c r="D153" s="117" t="s">
        <v>52</v>
      </c>
      <c r="E153" s="230">
        <v>0</v>
      </c>
      <c r="F153" s="231">
        <f t="shared" si="7"/>
        <v>0</v>
      </c>
      <c r="G153"/>
      <c r="H153" s="141"/>
      <c r="J153" s="147"/>
    </row>
    <row r="154" spans="1:10" ht="14.25" x14ac:dyDescent="0.2">
      <c r="A154" s="23">
        <v>13</v>
      </c>
      <c r="B154" s="24" t="s">
        <v>126</v>
      </c>
      <c r="C154" s="120">
        <v>0</v>
      </c>
      <c r="D154" s="117" t="s">
        <v>52</v>
      </c>
      <c r="E154" s="230">
        <v>0</v>
      </c>
      <c r="F154" s="231">
        <f t="shared" si="7"/>
        <v>0</v>
      </c>
      <c r="G154"/>
      <c r="H154" s="141"/>
      <c r="J154" s="147"/>
    </row>
    <row r="155" spans="1:10" ht="14.25" x14ac:dyDescent="0.2">
      <c r="A155" s="23">
        <v>14</v>
      </c>
      <c r="B155" s="24" t="s">
        <v>127</v>
      </c>
      <c r="C155" s="120">
        <v>0</v>
      </c>
      <c r="D155" s="117" t="s">
        <v>52</v>
      </c>
      <c r="E155" s="230">
        <v>0</v>
      </c>
      <c r="F155" s="231">
        <f t="shared" si="7"/>
        <v>0</v>
      </c>
      <c r="G155"/>
      <c r="H155" s="141"/>
      <c r="J155" s="147"/>
    </row>
    <row r="156" spans="1:10" ht="14.25" x14ac:dyDescent="0.2">
      <c r="A156" s="23">
        <v>15</v>
      </c>
      <c r="B156" s="24" t="s">
        <v>128</v>
      </c>
      <c r="C156" s="120">
        <v>0</v>
      </c>
      <c r="D156" s="117" t="s">
        <v>52</v>
      </c>
      <c r="E156" s="230">
        <v>0</v>
      </c>
      <c r="F156" s="231">
        <f t="shared" si="7"/>
        <v>0</v>
      </c>
      <c r="G156"/>
      <c r="H156" s="141"/>
      <c r="J156" s="147"/>
    </row>
    <row r="157" spans="1:10" ht="14.25" x14ac:dyDescent="0.2">
      <c r="A157" s="23">
        <v>16</v>
      </c>
      <c r="B157" s="24" t="s">
        <v>129</v>
      </c>
      <c r="C157" s="120">
        <v>2</v>
      </c>
      <c r="D157" s="117" t="s">
        <v>52</v>
      </c>
      <c r="E157" s="230">
        <v>0</v>
      </c>
      <c r="F157" s="231">
        <f t="shared" si="7"/>
        <v>0</v>
      </c>
      <c r="G157"/>
      <c r="H157" s="141"/>
      <c r="J157" s="147"/>
    </row>
    <row r="158" spans="1:10" ht="14.25" x14ac:dyDescent="0.2">
      <c r="A158" s="23">
        <v>17</v>
      </c>
      <c r="B158" s="24" t="s">
        <v>130</v>
      </c>
      <c r="C158" s="120">
        <v>0</v>
      </c>
      <c r="D158" s="117" t="s">
        <v>52</v>
      </c>
      <c r="E158" s="230">
        <v>0</v>
      </c>
      <c r="F158" s="231">
        <f t="shared" si="7"/>
        <v>0</v>
      </c>
      <c r="G158"/>
      <c r="H158" s="141"/>
      <c r="J158" s="147"/>
    </row>
    <row r="159" spans="1:10" ht="14.25" x14ac:dyDescent="0.2">
      <c r="A159" s="23">
        <v>18</v>
      </c>
      <c r="B159" s="24" t="s">
        <v>131</v>
      </c>
      <c r="C159" s="120">
        <v>2</v>
      </c>
      <c r="D159" s="117" t="s">
        <v>52</v>
      </c>
      <c r="E159" s="230">
        <v>0</v>
      </c>
      <c r="F159" s="231">
        <f t="shared" si="7"/>
        <v>0</v>
      </c>
      <c r="G159"/>
      <c r="H159" s="141"/>
      <c r="J159" s="147"/>
    </row>
    <row r="160" spans="1:10" ht="14.25" x14ac:dyDescent="0.2">
      <c r="A160" s="23">
        <v>19</v>
      </c>
      <c r="B160" s="24" t="s">
        <v>132</v>
      </c>
      <c r="C160" s="120">
        <v>0</v>
      </c>
      <c r="D160" s="117" t="s">
        <v>52</v>
      </c>
      <c r="E160" s="230">
        <v>0</v>
      </c>
      <c r="F160" s="231">
        <f t="shared" si="7"/>
        <v>0</v>
      </c>
      <c r="G160"/>
      <c r="H160" s="141"/>
      <c r="J160" s="147"/>
    </row>
    <row r="161" spans="1:10" ht="14.25" x14ac:dyDescent="0.2">
      <c r="A161" s="23">
        <v>20</v>
      </c>
      <c r="B161" s="24" t="s">
        <v>133</v>
      </c>
      <c r="C161" s="120">
        <v>2</v>
      </c>
      <c r="D161" s="117" t="s">
        <v>52</v>
      </c>
      <c r="E161" s="230">
        <v>0</v>
      </c>
      <c r="F161" s="231">
        <f t="shared" si="7"/>
        <v>0</v>
      </c>
      <c r="G161"/>
      <c r="H161" s="141"/>
      <c r="J161" s="147"/>
    </row>
    <row r="162" spans="1:10" ht="14.25" x14ac:dyDescent="0.2">
      <c r="A162" s="23">
        <v>21</v>
      </c>
      <c r="B162" s="24" t="s">
        <v>134</v>
      </c>
      <c r="C162" s="120">
        <v>0</v>
      </c>
      <c r="D162" s="117" t="s">
        <v>52</v>
      </c>
      <c r="E162" s="230">
        <v>0</v>
      </c>
      <c r="F162" s="231">
        <f t="shared" si="7"/>
        <v>0</v>
      </c>
      <c r="G162"/>
      <c r="H162" s="141"/>
      <c r="J162" s="147"/>
    </row>
    <row r="163" spans="1:10" ht="14.25" x14ac:dyDescent="0.2">
      <c r="A163" s="23">
        <v>22</v>
      </c>
      <c r="B163" s="24" t="s">
        <v>135</v>
      </c>
      <c r="C163" s="120">
        <v>1</v>
      </c>
      <c r="D163" s="117" t="s">
        <v>52</v>
      </c>
      <c r="E163" s="230">
        <v>0</v>
      </c>
      <c r="F163" s="231">
        <f t="shared" si="7"/>
        <v>0</v>
      </c>
      <c r="G163"/>
      <c r="H163" s="141"/>
      <c r="J163" s="147"/>
    </row>
    <row r="164" spans="1:10" ht="14.25" x14ac:dyDescent="0.2">
      <c r="A164" s="23">
        <v>23</v>
      </c>
      <c r="B164" s="24" t="s">
        <v>136</v>
      </c>
      <c r="C164" s="120">
        <v>0</v>
      </c>
      <c r="D164" s="117" t="s">
        <v>52</v>
      </c>
      <c r="E164" s="230">
        <v>0</v>
      </c>
      <c r="F164" s="231">
        <f t="shared" si="7"/>
        <v>0</v>
      </c>
      <c r="G164"/>
      <c r="H164" s="141"/>
      <c r="J164" s="147"/>
    </row>
    <row r="165" spans="1:10" ht="14.25" x14ac:dyDescent="0.2">
      <c r="A165" s="23">
        <v>24</v>
      </c>
      <c r="B165" s="24" t="s">
        <v>137</v>
      </c>
      <c r="C165" s="120">
        <v>1</v>
      </c>
      <c r="D165" s="117" t="s">
        <v>52</v>
      </c>
      <c r="E165" s="230">
        <v>0</v>
      </c>
      <c r="F165" s="231">
        <f t="shared" si="7"/>
        <v>0</v>
      </c>
      <c r="G165"/>
      <c r="H165" s="141"/>
      <c r="J165" s="147"/>
    </row>
    <row r="166" spans="1:10" ht="14.25" x14ac:dyDescent="0.2">
      <c r="A166" s="23">
        <v>25</v>
      </c>
      <c r="B166" s="24" t="s">
        <v>138</v>
      </c>
      <c r="C166" s="120">
        <v>0</v>
      </c>
      <c r="D166" s="117" t="s">
        <v>52</v>
      </c>
      <c r="E166" s="230">
        <v>0</v>
      </c>
      <c r="F166" s="231">
        <f t="shared" si="7"/>
        <v>0</v>
      </c>
      <c r="G166"/>
      <c r="H166" s="141"/>
      <c r="J166" s="147"/>
    </row>
    <row r="167" spans="1:10" ht="14.25" x14ac:dyDescent="0.2">
      <c r="A167" s="23">
        <v>26</v>
      </c>
      <c r="B167" s="24" t="s">
        <v>139</v>
      </c>
      <c r="C167" s="120">
        <v>6</v>
      </c>
      <c r="D167" s="117" t="s">
        <v>52</v>
      </c>
      <c r="E167" s="230">
        <v>0</v>
      </c>
      <c r="F167" s="231">
        <f t="shared" si="7"/>
        <v>0</v>
      </c>
      <c r="G167"/>
      <c r="H167" s="141"/>
      <c r="J167" s="147"/>
    </row>
    <row r="168" spans="1:10" ht="14.25" x14ac:dyDescent="0.2">
      <c r="A168" s="23">
        <v>27</v>
      </c>
      <c r="B168" s="24" t="s">
        <v>140</v>
      </c>
      <c r="C168" s="120">
        <v>3</v>
      </c>
      <c r="D168" s="117" t="s">
        <v>71</v>
      </c>
      <c r="E168" s="230">
        <v>0</v>
      </c>
      <c r="F168" s="231">
        <f t="shared" si="7"/>
        <v>0</v>
      </c>
      <c r="G168"/>
      <c r="H168" s="141"/>
      <c r="J168" s="147"/>
    </row>
    <row r="169" spans="1:10" ht="14.25" x14ac:dyDescent="0.2">
      <c r="A169" s="23">
        <v>28</v>
      </c>
      <c r="B169" s="24" t="s">
        <v>141</v>
      </c>
      <c r="C169" s="120">
        <v>2</v>
      </c>
      <c r="D169" s="117" t="s">
        <v>71</v>
      </c>
      <c r="E169" s="230">
        <v>0</v>
      </c>
      <c r="F169" s="231">
        <f t="shared" si="7"/>
        <v>0</v>
      </c>
      <c r="G169"/>
      <c r="H169" s="141"/>
      <c r="J169" s="147"/>
    </row>
    <row r="170" spans="1:10" ht="14.25" x14ac:dyDescent="0.2">
      <c r="A170" s="23">
        <v>29</v>
      </c>
      <c r="B170" s="24" t="s">
        <v>142</v>
      </c>
      <c r="C170" s="120">
        <v>0</v>
      </c>
      <c r="D170" s="117" t="s">
        <v>71</v>
      </c>
      <c r="E170" s="230">
        <v>0</v>
      </c>
      <c r="F170" s="231">
        <f t="shared" si="7"/>
        <v>0</v>
      </c>
      <c r="G170"/>
      <c r="H170" s="141"/>
      <c r="J170" s="147"/>
    </row>
    <row r="171" spans="1:10" ht="14.25" x14ac:dyDescent="0.2">
      <c r="A171" s="23">
        <v>30</v>
      </c>
      <c r="B171" s="24" t="s">
        <v>143</v>
      </c>
      <c r="C171" s="120">
        <v>0</v>
      </c>
      <c r="D171" s="117" t="s">
        <v>71</v>
      </c>
      <c r="E171" s="230">
        <v>0</v>
      </c>
      <c r="F171" s="231">
        <f t="shared" si="7"/>
        <v>0</v>
      </c>
      <c r="G171"/>
      <c r="H171" s="141"/>
      <c r="J171" s="147"/>
    </row>
    <row r="172" spans="1:10" ht="14.25" x14ac:dyDescent="0.2">
      <c r="A172" s="23">
        <v>31</v>
      </c>
      <c r="B172" s="24" t="s">
        <v>144</v>
      </c>
      <c r="C172" s="120">
        <v>5</v>
      </c>
      <c r="D172" s="117" t="s">
        <v>52</v>
      </c>
      <c r="E172" s="230">
        <v>0</v>
      </c>
      <c r="F172" s="231">
        <f t="shared" si="7"/>
        <v>0</v>
      </c>
      <c r="G172"/>
      <c r="H172" s="141"/>
      <c r="J172" s="147"/>
    </row>
    <row r="173" spans="1:10" ht="14.25" x14ac:dyDescent="0.2">
      <c r="A173" s="23">
        <v>32</v>
      </c>
      <c r="B173" s="24" t="s">
        <v>145</v>
      </c>
      <c r="C173" s="120">
        <v>0</v>
      </c>
      <c r="D173" s="117" t="s">
        <v>71</v>
      </c>
      <c r="E173" s="230">
        <v>0</v>
      </c>
      <c r="F173" s="231">
        <f t="shared" si="7"/>
        <v>0</v>
      </c>
      <c r="G173"/>
      <c r="H173" s="141"/>
      <c r="J173" s="147"/>
    </row>
    <row r="174" spans="1:10" ht="14.25" x14ac:dyDescent="0.2">
      <c r="A174" s="23">
        <v>33</v>
      </c>
      <c r="B174" s="212" t="s">
        <v>529</v>
      </c>
      <c r="C174" s="213">
        <v>0</v>
      </c>
      <c r="D174" s="213" t="s">
        <v>52</v>
      </c>
      <c r="E174" s="482">
        <v>0</v>
      </c>
      <c r="F174" s="214">
        <f t="shared" si="7"/>
        <v>0</v>
      </c>
      <c r="G174"/>
      <c r="H174" s="141"/>
      <c r="J174" s="147"/>
    </row>
    <row r="175" spans="1:10" ht="14.25" x14ac:dyDescent="0.2">
      <c r="A175" s="23">
        <v>34</v>
      </c>
      <c r="B175" s="195" t="s">
        <v>536</v>
      </c>
      <c r="C175" s="194">
        <v>0</v>
      </c>
      <c r="D175" s="194" t="s">
        <v>52</v>
      </c>
      <c r="E175" s="482">
        <v>0</v>
      </c>
      <c r="F175" s="396">
        <f>C175*E175</f>
        <v>0</v>
      </c>
      <c r="G175"/>
      <c r="H175" s="141"/>
      <c r="J175" s="147"/>
    </row>
    <row r="176" spans="1:10" ht="14.25" x14ac:dyDescent="0.2">
      <c r="A176" s="23">
        <v>35</v>
      </c>
      <c r="B176" s="195" t="s">
        <v>535</v>
      </c>
      <c r="C176" s="194">
        <v>0</v>
      </c>
      <c r="D176" s="194" t="s">
        <v>52</v>
      </c>
      <c r="E176" s="482">
        <v>0</v>
      </c>
      <c r="F176" s="396">
        <f>C176*E176</f>
        <v>0</v>
      </c>
      <c r="G176"/>
      <c r="H176" s="141"/>
      <c r="J176" s="147"/>
    </row>
    <row r="177" spans="1:10" ht="14.25" x14ac:dyDescent="0.2">
      <c r="A177" s="23">
        <v>36</v>
      </c>
      <c r="B177" s="24" t="s">
        <v>146</v>
      </c>
      <c r="C177" s="120">
        <v>0</v>
      </c>
      <c r="D177" s="117" t="s">
        <v>71</v>
      </c>
      <c r="E177" s="230">
        <v>0</v>
      </c>
      <c r="F177" s="231">
        <f t="shared" si="7"/>
        <v>0</v>
      </c>
      <c r="G177"/>
      <c r="J177" s="147"/>
    </row>
    <row r="178" spans="1:10" ht="14.25" x14ac:dyDescent="0.2">
      <c r="A178" s="23">
        <v>37</v>
      </c>
      <c r="B178" s="24" t="s">
        <v>147</v>
      </c>
      <c r="C178" s="120">
        <v>0</v>
      </c>
      <c r="D178" s="117" t="s">
        <v>71</v>
      </c>
      <c r="E178" s="230">
        <v>0</v>
      </c>
      <c r="F178" s="231">
        <f t="shared" si="7"/>
        <v>0</v>
      </c>
      <c r="G178"/>
      <c r="H178" s="141"/>
      <c r="J178" s="147"/>
    </row>
    <row r="179" spans="1:10" ht="14.25" x14ac:dyDescent="0.2">
      <c r="A179" s="23">
        <v>38</v>
      </c>
      <c r="B179" s="24" t="s">
        <v>148</v>
      </c>
      <c r="C179" s="120">
        <v>4</v>
      </c>
      <c r="D179" s="117" t="s">
        <v>71</v>
      </c>
      <c r="E179" s="230">
        <v>0</v>
      </c>
      <c r="F179" s="231">
        <f t="shared" si="7"/>
        <v>0</v>
      </c>
      <c r="G179"/>
      <c r="H179" s="141"/>
      <c r="J179" s="147"/>
    </row>
    <row r="180" spans="1:10" ht="14.25" x14ac:dyDescent="0.2">
      <c r="A180" s="23">
        <v>39</v>
      </c>
      <c r="B180" s="24" t="s">
        <v>149</v>
      </c>
      <c r="C180" s="120">
        <v>0</v>
      </c>
      <c r="D180" s="117" t="s">
        <v>52</v>
      </c>
      <c r="E180" s="230">
        <v>0</v>
      </c>
      <c r="F180" s="231">
        <f t="shared" si="7"/>
        <v>0</v>
      </c>
      <c r="G180"/>
      <c r="H180" s="141"/>
      <c r="J180" s="147"/>
    </row>
    <row r="181" spans="1:10" ht="14.25" x14ac:dyDescent="0.2">
      <c r="A181" s="23">
        <v>40</v>
      </c>
      <c r="B181" s="24" t="s">
        <v>150</v>
      </c>
      <c r="C181" s="120">
        <v>0</v>
      </c>
      <c r="D181" s="117" t="s">
        <v>52</v>
      </c>
      <c r="E181" s="230">
        <v>0</v>
      </c>
      <c r="F181" s="231">
        <f t="shared" si="7"/>
        <v>0</v>
      </c>
      <c r="G181"/>
      <c r="J181" s="147"/>
    </row>
    <row r="182" spans="1:10" ht="14.25" x14ac:dyDescent="0.2">
      <c r="A182" s="23">
        <v>41</v>
      </c>
      <c r="B182" s="24" t="s">
        <v>151</v>
      </c>
      <c r="C182" s="120">
        <v>2</v>
      </c>
      <c r="D182" s="117" t="s">
        <v>71</v>
      </c>
      <c r="E182" s="230">
        <v>0</v>
      </c>
      <c r="F182" s="231">
        <f t="shared" si="7"/>
        <v>0</v>
      </c>
      <c r="G182"/>
      <c r="J182" s="147"/>
    </row>
    <row r="183" spans="1:10" ht="14.25" x14ac:dyDescent="0.2">
      <c r="A183" s="23">
        <v>42</v>
      </c>
      <c r="B183" s="24" t="s">
        <v>152</v>
      </c>
      <c r="C183" s="120">
        <v>5</v>
      </c>
      <c r="D183" s="117" t="s">
        <v>52</v>
      </c>
      <c r="E183" s="230">
        <v>0</v>
      </c>
      <c r="F183" s="231">
        <f t="shared" si="7"/>
        <v>0</v>
      </c>
      <c r="G183"/>
      <c r="J183" s="147"/>
    </row>
    <row r="184" spans="1:10" ht="14.25" x14ac:dyDescent="0.2">
      <c r="A184" s="23">
        <v>43</v>
      </c>
      <c r="B184" s="24" t="s">
        <v>153</v>
      </c>
      <c r="C184" s="120">
        <v>10</v>
      </c>
      <c r="D184" s="117" t="s">
        <v>52</v>
      </c>
      <c r="E184" s="230">
        <v>0</v>
      </c>
      <c r="F184" s="231">
        <f t="shared" si="7"/>
        <v>0</v>
      </c>
      <c r="G184"/>
      <c r="J184" s="147"/>
    </row>
    <row r="185" spans="1:10" ht="14.25" x14ac:dyDescent="0.2">
      <c r="A185" s="23">
        <v>44</v>
      </c>
      <c r="B185" s="24" t="s">
        <v>154</v>
      </c>
      <c r="C185" s="120">
        <v>0</v>
      </c>
      <c r="D185" s="117" t="s">
        <v>52</v>
      </c>
      <c r="E185" s="230">
        <v>0</v>
      </c>
      <c r="F185" s="231">
        <f t="shared" si="7"/>
        <v>0</v>
      </c>
      <c r="G185"/>
      <c r="H185" s="141"/>
      <c r="J185" s="147"/>
    </row>
    <row r="186" spans="1:10" ht="14.25" x14ac:dyDescent="0.2">
      <c r="A186" s="23">
        <v>45</v>
      </c>
      <c r="B186" s="24" t="s">
        <v>155</v>
      </c>
      <c r="C186" s="120">
        <v>5</v>
      </c>
      <c r="D186" s="117" t="s">
        <v>52</v>
      </c>
      <c r="E186" s="230">
        <v>0</v>
      </c>
      <c r="F186" s="231">
        <f t="shared" si="7"/>
        <v>0</v>
      </c>
      <c r="G186"/>
      <c r="H186" s="141"/>
      <c r="J186" s="147"/>
    </row>
    <row r="187" spans="1:10" ht="14.25" x14ac:dyDescent="0.2">
      <c r="A187" s="23">
        <v>46</v>
      </c>
      <c r="B187" s="24" t="s">
        <v>496</v>
      </c>
      <c r="C187" s="120">
        <v>0</v>
      </c>
      <c r="D187" s="117" t="s">
        <v>52</v>
      </c>
      <c r="E187" s="230">
        <v>0</v>
      </c>
      <c r="F187" s="231">
        <f t="shared" si="7"/>
        <v>0</v>
      </c>
      <c r="G187"/>
      <c r="H187" s="141"/>
      <c r="J187" s="147"/>
    </row>
    <row r="188" spans="1:10" ht="14.25" x14ac:dyDescent="0.2">
      <c r="A188" s="23">
        <v>47</v>
      </c>
      <c r="B188" s="24" t="s">
        <v>156</v>
      </c>
      <c r="C188" s="120">
        <v>0</v>
      </c>
      <c r="D188" s="117" t="s">
        <v>52</v>
      </c>
      <c r="E188" s="230">
        <v>0</v>
      </c>
      <c r="F188" s="231">
        <f t="shared" si="7"/>
        <v>0</v>
      </c>
      <c r="G188"/>
      <c r="H188" s="141"/>
      <c r="J188" s="147"/>
    </row>
    <row r="189" spans="1:10" ht="14.25" x14ac:dyDescent="0.2">
      <c r="A189" s="23">
        <v>48</v>
      </c>
      <c r="B189" s="24" t="s">
        <v>157</v>
      </c>
      <c r="C189" s="120">
        <v>15</v>
      </c>
      <c r="D189" s="117" t="s">
        <v>71</v>
      </c>
      <c r="E189" s="230">
        <v>0</v>
      </c>
      <c r="F189" s="231">
        <f t="shared" si="7"/>
        <v>0</v>
      </c>
      <c r="G189"/>
      <c r="H189" s="141"/>
      <c r="J189" s="147"/>
    </row>
    <row r="190" spans="1:10" ht="14.25" x14ac:dyDescent="0.2">
      <c r="A190" s="23">
        <v>49</v>
      </c>
      <c r="B190" s="24" t="s">
        <v>158</v>
      </c>
      <c r="C190" s="120">
        <v>0</v>
      </c>
      <c r="D190" s="117" t="s">
        <v>52</v>
      </c>
      <c r="E190" s="230">
        <v>0</v>
      </c>
      <c r="F190" s="231">
        <f t="shared" si="7"/>
        <v>0</v>
      </c>
      <c r="G190"/>
      <c r="H190" s="141"/>
      <c r="J190" s="147"/>
    </row>
    <row r="191" spans="1:10" ht="14.25" x14ac:dyDescent="0.2">
      <c r="A191" s="23">
        <v>50</v>
      </c>
      <c r="B191" s="24" t="s">
        <v>159</v>
      </c>
      <c r="C191" s="120">
        <v>0</v>
      </c>
      <c r="D191" s="117" t="s">
        <v>52</v>
      </c>
      <c r="E191" s="230">
        <v>0</v>
      </c>
      <c r="F191" s="231">
        <f t="shared" si="7"/>
        <v>0</v>
      </c>
      <c r="G191"/>
      <c r="H191" s="141"/>
      <c r="J191" s="147"/>
    </row>
    <row r="192" spans="1:10" ht="14.25" x14ac:dyDescent="0.2">
      <c r="A192" s="23">
        <v>51</v>
      </c>
      <c r="B192" s="118" t="s">
        <v>462</v>
      </c>
      <c r="C192" s="120">
        <v>0</v>
      </c>
      <c r="D192" s="117" t="s">
        <v>71</v>
      </c>
      <c r="E192" s="230">
        <v>0</v>
      </c>
      <c r="F192" s="231">
        <f t="shared" si="7"/>
        <v>0</v>
      </c>
      <c r="G192"/>
      <c r="H192" s="141"/>
      <c r="J192" s="147"/>
    </row>
    <row r="193" spans="1:10" ht="14.25" x14ac:dyDescent="0.2">
      <c r="A193" s="23">
        <v>52</v>
      </c>
      <c r="B193" s="118" t="s">
        <v>463</v>
      </c>
      <c r="C193" s="120">
        <v>0</v>
      </c>
      <c r="D193" s="117" t="s">
        <v>52</v>
      </c>
      <c r="E193" s="230">
        <v>0</v>
      </c>
      <c r="F193" s="231">
        <f t="shared" si="7"/>
        <v>0</v>
      </c>
      <c r="G193"/>
      <c r="H193" s="141"/>
      <c r="J193" s="147"/>
    </row>
    <row r="194" spans="1:10" ht="14.25" x14ac:dyDescent="0.2">
      <c r="A194" s="23">
        <v>53</v>
      </c>
      <c r="B194" s="118" t="s">
        <v>464</v>
      </c>
      <c r="C194" s="120">
        <v>0</v>
      </c>
      <c r="D194" s="117" t="s">
        <v>52</v>
      </c>
      <c r="E194" s="230">
        <v>0</v>
      </c>
      <c r="F194" s="231">
        <f t="shared" si="7"/>
        <v>0</v>
      </c>
      <c r="G194"/>
      <c r="H194" s="141"/>
      <c r="J194" s="147"/>
    </row>
    <row r="195" spans="1:10" ht="51" x14ac:dyDescent="0.2">
      <c r="A195" s="23">
        <v>54</v>
      </c>
      <c r="B195" s="132" t="s">
        <v>540</v>
      </c>
      <c r="C195" s="152">
        <v>0</v>
      </c>
      <c r="D195" s="152" t="s">
        <v>52</v>
      </c>
      <c r="E195" s="481">
        <v>0</v>
      </c>
      <c r="F195" s="393">
        <f t="shared" si="7"/>
        <v>0</v>
      </c>
      <c r="G195"/>
      <c r="H195" s="141"/>
      <c r="J195" s="147"/>
    </row>
    <row r="196" spans="1:10" ht="102" x14ac:dyDescent="0.2">
      <c r="A196" s="23">
        <v>55</v>
      </c>
      <c r="B196" s="132" t="s">
        <v>541</v>
      </c>
      <c r="C196" s="152">
        <v>0</v>
      </c>
      <c r="D196" s="152" t="s">
        <v>52</v>
      </c>
      <c r="E196" s="481">
        <v>0</v>
      </c>
      <c r="F196" s="393">
        <f t="shared" si="7"/>
        <v>0</v>
      </c>
      <c r="G196"/>
      <c r="H196" s="141"/>
      <c r="J196" s="147"/>
    </row>
    <row r="197" spans="1:10" ht="89.25" x14ac:dyDescent="0.2">
      <c r="A197" s="23">
        <v>56</v>
      </c>
      <c r="B197" s="132" t="s">
        <v>542</v>
      </c>
      <c r="C197" s="152">
        <v>0</v>
      </c>
      <c r="D197" s="152" t="s">
        <v>52</v>
      </c>
      <c r="E197" s="481">
        <v>0</v>
      </c>
      <c r="F197" s="393">
        <f t="shared" si="7"/>
        <v>0</v>
      </c>
      <c r="G197"/>
      <c r="H197" s="141"/>
      <c r="J197" s="147"/>
    </row>
    <row r="198" spans="1:10" ht="76.5" x14ac:dyDescent="0.2">
      <c r="A198" s="23">
        <v>57</v>
      </c>
      <c r="B198" s="132" t="s">
        <v>543</v>
      </c>
      <c r="C198" s="152">
        <v>0</v>
      </c>
      <c r="D198" s="152" t="s">
        <v>52</v>
      </c>
      <c r="E198" s="481">
        <v>0</v>
      </c>
      <c r="F198" s="462">
        <f t="shared" si="7"/>
        <v>0</v>
      </c>
      <c r="G198"/>
      <c r="H198" s="141"/>
      <c r="J198" s="147"/>
    </row>
    <row r="199" spans="1:10" ht="14.25" x14ac:dyDescent="0.2">
      <c r="A199" s="23">
        <v>58</v>
      </c>
      <c r="B199" s="118" t="s">
        <v>160</v>
      </c>
      <c r="C199" s="120">
        <v>0</v>
      </c>
      <c r="D199" s="117" t="s">
        <v>71</v>
      </c>
      <c r="E199" s="230">
        <v>0</v>
      </c>
      <c r="F199" s="231">
        <f t="shared" si="7"/>
        <v>0</v>
      </c>
      <c r="G199"/>
      <c r="H199" s="141"/>
      <c r="J199" s="147"/>
    </row>
    <row r="200" spans="1:10" ht="14.25" x14ac:dyDescent="0.2">
      <c r="A200" s="23">
        <v>59</v>
      </c>
      <c r="B200" s="118" t="s">
        <v>161</v>
      </c>
      <c r="C200" s="120">
        <v>0</v>
      </c>
      <c r="D200" s="117" t="s">
        <v>71</v>
      </c>
      <c r="E200" s="230">
        <v>0</v>
      </c>
      <c r="F200" s="231">
        <f t="shared" si="7"/>
        <v>0</v>
      </c>
      <c r="G200"/>
      <c r="H200" s="141"/>
      <c r="J200" s="147"/>
    </row>
    <row r="201" spans="1:10" ht="14.25" x14ac:dyDescent="0.2">
      <c r="A201" s="23">
        <v>60</v>
      </c>
      <c r="B201" s="118" t="s">
        <v>162</v>
      </c>
      <c r="C201" s="120">
        <v>0</v>
      </c>
      <c r="D201" s="117" t="s">
        <v>71</v>
      </c>
      <c r="E201" s="230">
        <v>0</v>
      </c>
      <c r="F201" s="231">
        <f t="shared" si="7"/>
        <v>0</v>
      </c>
      <c r="G201"/>
      <c r="H201" s="141"/>
      <c r="J201" s="147"/>
    </row>
    <row r="202" spans="1:10" ht="14.25" x14ac:dyDescent="0.2">
      <c r="A202" s="23">
        <v>61</v>
      </c>
      <c r="B202" s="118" t="s">
        <v>163</v>
      </c>
      <c r="C202" s="120">
        <v>0</v>
      </c>
      <c r="D202" s="117" t="s">
        <v>71</v>
      </c>
      <c r="E202" s="230">
        <v>0</v>
      </c>
      <c r="F202" s="231">
        <f t="shared" si="7"/>
        <v>0</v>
      </c>
      <c r="G202"/>
      <c r="H202" s="141"/>
      <c r="J202" s="147"/>
    </row>
    <row r="203" spans="1:10" ht="14.25" x14ac:dyDescent="0.2">
      <c r="A203" s="23">
        <v>62</v>
      </c>
      <c r="B203" s="118" t="s">
        <v>164</v>
      </c>
      <c r="C203" s="120">
        <v>0</v>
      </c>
      <c r="D203" s="117" t="s">
        <v>71</v>
      </c>
      <c r="E203" s="230">
        <v>0</v>
      </c>
      <c r="F203" s="231">
        <f t="shared" si="7"/>
        <v>0</v>
      </c>
      <c r="G203"/>
      <c r="H203" s="141"/>
      <c r="J203" s="147"/>
    </row>
    <row r="204" spans="1:10" ht="14.25" x14ac:dyDescent="0.2">
      <c r="A204" s="23">
        <v>63</v>
      </c>
      <c r="B204" s="24" t="s">
        <v>165</v>
      </c>
      <c r="C204" s="120">
        <v>100</v>
      </c>
      <c r="D204" s="117" t="s">
        <v>71</v>
      </c>
      <c r="E204" s="230">
        <v>0</v>
      </c>
      <c r="F204" s="231">
        <f t="shared" si="7"/>
        <v>0</v>
      </c>
      <c r="G204"/>
      <c r="H204" s="141"/>
      <c r="J204" s="147"/>
    </row>
    <row r="205" spans="1:10" ht="14.25" x14ac:dyDescent="0.2">
      <c r="A205" s="23">
        <v>64</v>
      </c>
      <c r="B205" s="24" t="s">
        <v>166</v>
      </c>
      <c r="C205" s="120">
        <v>0</v>
      </c>
      <c r="D205" s="117" t="s">
        <v>71</v>
      </c>
      <c r="E205" s="230">
        <v>0</v>
      </c>
      <c r="F205" s="231">
        <f t="shared" si="7"/>
        <v>0</v>
      </c>
      <c r="G205"/>
      <c r="H205" s="141"/>
      <c r="J205" s="147"/>
    </row>
    <row r="206" spans="1:10" ht="14.25" x14ac:dyDescent="0.2">
      <c r="A206" s="23">
        <v>65</v>
      </c>
      <c r="B206" s="24" t="s">
        <v>167</v>
      </c>
      <c r="C206" s="120">
        <v>0</v>
      </c>
      <c r="D206" s="117" t="s">
        <v>71</v>
      </c>
      <c r="E206" s="230">
        <v>0</v>
      </c>
      <c r="F206" s="231">
        <f t="shared" si="7"/>
        <v>0</v>
      </c>
      <c r="G206"/>
      <c r="H206" s="141"/>
      <c r="J206" s="147"/>
    </row>
    <row r="207" spans="1:10" ht="14.25" x14ac:dyDescent="0.2">
      <c r="A207" s="23">
        <v>66</v>
      </c>
      <c r="B207" s="24" t="s">
        <v>168</v>
      </c>
      <c r="C207" s="120">
        <v>0</v>
      </c>
      <c r="D207" s="117" t="s">
        <v>52</v>
      </c>
      <c r="E207" s="230">
        <v>0</v>
      </c>
      <c r="F207" s="231">
        <f t="shared" si="7"/>
        <v>0</v>
      </c>
      <c r="G207"/>
      <c r="H207" s="141"/>
      <c r="J207" s="147"/>
    </row>
    <row r="208" spans="1:10" ht="14.25" x14ac:dyDescent="0.2">
      <c r="A208" s="23">
        <v>67</v>
      </c>
      <c r="B208" s="24" t="s">
        <v>169</v>
      </c>
      <c r="C208" s="120">
        <v>20</v>
      </c>
      <c r="D208" s="117" t="s">
        <v>71</v>
      </c>
      <c r="E208" s="230">
        <v>0</v>
      </c>
      <c r="F208" s="231">
        <f t="shared" si="7"/>
        <v>0</v>
      </c>
      <c r="G208"/>
      <c r="H208" s="141"/>
      <c r="J208" s="147"/>
    </row>
    <row r="209" spans="1:10" ht="14.25" x14ac:dyDescent="0.2">
      <c r="A209" s="23">
        <v>68</v>
      </c>
      <c r="B209" s="24" t="s">
        <v>170</v>
      </c>
      <c r="C209" s="120">
        <v>20</v>
      </c>
      <c r="D209" s="117" t="s">
        <v>71</v>
      </c>
      <c r="E209" s="230">
        <v>0</v>
      </c>
      <c r="F209" s="231">
        <f t="shared" si="7"/>
        <v>0</v>
      </c>
      <c r="G209"/>
      <c r="H209" s="141"/>
      <c r="J209" s="147"/>
    </row>
    <row r="210" spans="1:10" ht="14.25" x14ac:dyDescent="0.2">
      <c r="A210" s="23">
        <v>69</v>
      </c>
      <c r="B210" s="24" t="s">
        <v>171</v>
      </c>
      <c r="C210" s="120">
        <v>100</v>
      </c>
      <c r="D210" s="117" t="s">
        <v>71</v>
      </c>
      <c r="E210" s="230">
        <v>0</v>
      </c>
      <c r="F210" s="231">
        <f t="shared" si="7"/>
        <v>0</v>
      </c>
      <c r="G210"/>
      <c r="H210" s="141"/>
      <c r="J210" s="147"/>
    </row>
    <row r="211" spans="1:10" ht="76.5" x14ac:dyDescent="0.2">
      <c r="A211" s="23">
        <v>70</v>
      </c>
      <c r="B211" s="83" t="s">
        <v>495</v>
      </c>
      <c r="C211" s="120">
        <v>0</v>
      </c>
      <c r="D211" s="54" t="s">
        <v>71</v>
      </c>
      <c r="E211" s="230">
        <v>0</v>
      </c>
      <c r="F211" s="231">
        <f t="shared" si="7"/>
        <v>0</v>
      </c>
      <c r="G211"/>
      <c r="H211" s="141"/>
      <c r="J211" s="147"/>
    </row>
    <row r="212" spans="1:10" ht="14.25" x14ac:dyDescent="0.2">
      <c r="A212" s="23">
        <v>71</v>
      </c>
      <c r="B212" s="24" t="s">
        <v>172</v>
      </c>
      <c r="C212" s="120">
        <v>10</v>
      </c>
      <c r="D212" s="117" t="s">
        <v>14</v>
      </c>
      <c r="E212" s="230">
        <v>0</v>
      </c>
      <c r="F212" s="231">
        <f t="shared" ref="F212:F272" si="8">C212*E212</f>
        <v>0</v>
      </c>
      <c r="G212"/>
      <c r="H212" s="141"/>
      <c r="J212" s="147"/>
    </row>
    <row r="213" spans="1:10" ht="14.25" x14ac:dyDescent="0.2">
      <c r="A213" s="23">
        <v>72</v>
      </c>
      <c r="B213" s="24" t="s">
        <v>173</v>
      </c>
      <c r="C213" s="120">
        <v>20</v>
      </c>
      <c r="D213" s="117" t="s">
        <v>71</v>
      </c>
      <c r="E213" s="230">
        <v>0</v>
      </c>
      <c r="F213" s="231">
        <f t="shared" si="8"/>
        <v>0</v>
      </c>
      <c r="G213"/>
      <c r="H213" s="141"/>
      <c r="J213" s="147"/>
    </row>
    <row r="214" spans="1:10" ht="14.25" x14ac:dyDescent="0.2">
      <c r="A214" s="23">
        <v>73</v>
      </c>
      <c r="B214" s="24" t="s">
        <v>174</v>
      </c>
      <c r="C214" s="120">
        <v>0</v>
      </c>
      <c r="D214" s="117" t="s">
        <v>71</v>
      </c>
      <c r="E214" s="230">
        <v>0</v>
      </c>
      <c r="F214" s="231">
        <f t="shared" si="8"/>
        <v>0</v>
      </c>
      <c r="G214"/>
      <c r="H214" s="141"/>
      <c r="J214" s="147"/>
    </row>
    <row r="215" spans="1:10" ht="14.25" x14ac:dyDescent="0.2">
      <c r="A215" s="23">
        <v>74</v>
      </c>
      <c r="B215" s="24" t="s">
        <v>175</v>
      </c>
      <c r="C215" s="120">
        <v>0</v>
      </c>
      <c r="D215" s="117" t="s">
        <v>71</v>
      </c>
      <c r="E215" s="230">
        <v>0</v>
      </c>
      <c r="F215" s="231">
        <f t="shared" si="8"/>
        <v>0</v>
      </c>
      <c r="G215"/>
      <c r="H215" s="141"/>
      <c r="J215" s="147"/>
    </row>
    <row r="216" spans="1:10" ht="25.5" x14ac:dyDescent="0.2">
      <c r="A216" s="23">
        <v>75</v>
      </c>
      <c r="B216" s="24" t="s">
        <v>176</v>
      </c>
      <c r="C216" s="120">
        <v>0</v>
      </c>
      <c r="D216" s="117" t="s">
        <v>71</v>
      </c>
      <c r="E216" s="230">
        <v>0</v>
      </c>
      <c r="F216" s="231">
        <f t="shared" si="8"/>
        <v>0</v>
      </c>
      <c r="G216"/>
      <c r="H216" s="141"/>
      <c r="J216" s="147"/>
    </row>
    <row r="217" spans="1:10" ht="14.25" x14ac:dyDescent="0.2">
      <c r="A217" s="23">
        <v>76</v>
      </c>
      <c r="B217" s="24" t="s">
        <v>177</v>
      </c>
      <c r="C217" s="120">
        <v>0</v>
      </c>
      <c r="D217" s="120" t="s">
        <v>52</v>
      </c>
      <c r="E217" s="230">
        <v>0</v>
      </c>
      <c r="F217" s="231">
        <f t="shared" si="8"/>
        <v>0</v>
      </c>
      <c r="G217"/>
      <c r="H217" s="141"/>
      <c r="J217" s="147"/>
    </row>
    <row r="218" spans="1:10" ht="25.5" x14ac:dyDescent="0.2">
      <c r="A218" s="23">
        <v>77</v>
      </c>
      <c r="B218" s="24" t="s">
        <v>178</v>
      </c>
      <c r="C218" s="120">
        <v>10</v>
      </c>
      <c r="D218" s="117" t="s">
        <v>71</v>
      </c>
      <c r="E218" s="230">
        <v>0</v>
      </c>
      <c r="F218" s="231">
        <f t="shared" si="8"/>
        <v>0</v>
      </c>
      <c r="G218"/>
      <c r="H218" s="141"/>
      <c r="J218" s="147"/>
    </row>
    <row r="219" spans="1:10" ht="63.75" x14ac:dyDescent="0.2">
      <c r="A219" s="23">
        <v>78</v>
      </c>
      <c r="B219" s="24" t="s">
        <v>179</v>
      </c>
      <c r="C219" s="120">
        <v>40</v>
      </c>
      <c r="D219" s="117" t="s">
        <v>52</v>
      </c>
      <c r="E219" s="230">
        <v>0</v>
      </c>
      <c r="F219" s="231">
        <f t="shared" si="8"/>
        <v>0</v>
      </c>
      <c r="G219"/>
      <c r="H219" s="141"/>
      <c r="J219" s="147"/>
    </row>
    <row r="220" spans="1:10" ht="51" x14ac:dyDescent="0.2">
      <c r="A220" s="23">
        <v>79</v>
      </c>
      <c r="B220" s="24" t="s">
        <v>180</v>
      </c>
      <c r="C220" s="120">
        <v>20</v>
      </c>
      <c r="D220" s="117" t="s">
        <v>52</v>
      </c>
      <c r="E220" s="230">
        <v>0</v>
      </c>
      <c r="F220" s="231">
        <f t="shared" si="8"/>
        <v>0</v>
      </c>
      <c r="G220"/>
      <c r="H220" s="141"/>
      <c r="J220" s="147"/>
    </row>
    <row r="221" spans="1:10" ht="51" x14ac:dyDescent="0.2">
      <c r="A221" s="23">
        <v>80</v>
      </c>
      <c r="B221" s="24" t="s">
        <v>181</v>
      </c>
      <c r="C221" s="120">
        <v>20</v>
      </c>
      <c r="D221" s="117" t="s">
        <v>71</v>
      </c>
      <c r="E221" s="230">
        <v>0</v>
      </c>
      <c r="F221" s="231">
        <f t="shared" si="8"/>
        <v>0</v>
      </c>
      <c r="G221"/>
      <c r="H221" s="141"/>
      <c r="J221" s="147"/>
    </row>
    <row r="222" spans="1:10" ht="14.25" x14ac:dyDescent="0.2">
      <c r="A222" s="23">
        <v>81</v>
      </c>
      <c r="B222" s="55" t="s">
        <v>182</v>
      </c>
      <c r="C222" s="120">
        <v>70</v>
      </c>
      <c r="D222" s="120" t="s">
        <v>17</v>
      </c>
      <c r="E222" s="230">
        <v>0</v>
      </c>
      <c r="F222" s="231">
        <f t="shared" si="8"/>
        <v>0</v>
      </c>
      <c r="G222"/>
      <c r="H222" s="141"/>
      <c r="J222" s="147"/>
    </row>
    <row r="223" spans="1:10" ht="63.75" x14ac:dyDescent="0.2">
      <c r="A223" s="23">
        <v>82</v>
      </c>
      <c r="B223" s="55" t="s">
        <v>183</v>
      </c>
      <c r="C223" s="120">
        <v>10</v>
      </c>
      <c r="D223" s="120" t="s">
        <v>71</v>
      </c>
      <c r="E223" s="230">
        <v>0</v>
      </c>
      <c r="F223" s="231">
        <f t="shared" si="8"/>
        <v>0</v>
      </c>
      <c r="G223"/>
      <c r="H223" s="141"/>
      <c r="J223" s="147"/>
    </row>
    <row r="224" spans="1:10" ht="51" x14ac:dyDescent="0.2">
      <c r="A224" s="23">
        <v>83</v>
      </c>
      <c r="B224" s="55" t="s">
        <v>184</v>
      </c>
      <c r="C224" s="120">
        <v>0</v>
      </c>
      <c r="D224" s="120" t="s">
        <v>71</v>
      </c>
      <c r="E224" s="230">
        <v>0</v>
      </c>
      <c r="F224" s="231">
        <f t="shared" si="8"/>
        <v>0</v>
      </c>
      <c r="G224"/>
      <c r="H224" s="141"/>
      <c r="J224" s="147"/>
    </row>
    <row r="225" spans="1:10" s="188" customFormat="1" ht="14.25" x14ac:dyDescent="0.2">
      <c r="A225" s="23">
        <v>84</v>
      </c>
      <c r="B225" s="191" t="s">
        <v>478</v>
      </c>
      <c r="C225" s="120">
        <v>0</v>
      </c>
      <c r="D225" s="236" t="s">
        <v>71</v>
      </c>
      <c r="E225" s="230">
        <v>0</v>
      </c>
      <c r="F225" s="237">
        <f t="shared" si="8"/>
        <v>0</v>
      </c>
      <c r="G225" s="186"/>
      <c r="H225" s="217"/>
      <c r="J225" s="190"/>
    </row>
    <row r="226" spans="1:10" ht="14.25" x14ac:dyDescent="0.2">
      <c r="A226" s="23">
        <v>85</v>
      </c>
      <c r="B226" s="55" t="s">
        <v>185</v>
      </c>
      <c r="C226" s="120">
        <v>40</v>
      </c>
      <c r="D226" s="117" t="s">
        <v>52</v>
      </c>
      <c r="E226" s="230">
        <v>0</v>
      </c>
      <c r="F226" s="231">
        <f t="shared" si="8"/>
        <v>0</v>
      </c>
      <c r="G226"/>
      <c r="H226" s="141"/>
      <c r="J226" s="147"/>
    </row>
    <row r="227" spans="1:10" ht="25.5" x14ac:dyDescent="0.2">
      <c r="A227" s="23">
        <v>86</v>
      </c>
      <c r="B227" s="24" t="s">
        <v>186</v>
      </c>
      <c r="C227" s="120">
        <v>20</v>
      </c>
      <c r="D227" s="117" t="s">
        <v>187</v>
      </c>
      <c r="E227" s="230">
        <v>0</v>
      </c>
      <c r="F227" s="231">
        <f t="shared" si="8"/>
        <v>0</v>
      </c>
      <c r="G227"/>
      <c r="H227" s="141"/>
      <c r="J227" s="147"/>
    </row>
    <row r="228" spans="1:10" ht="25.5" x14ac:dyDescent="0.2">
      <c r="A228" s="23">
        <v>87</v>
      </c>
      <c r="B228" s="24" t="s">
        <v>188</v>
      </c>
      <c r="C228" s="120">
        <v>0</v>
      </c>
      <c r="D228" s="117" t="s">
        <v>14</v>
      </c>
      <c r="E228" s="230">
        <v>0</v>
      </c>
      <c r="F228" s="231">
        <f t="shared" si="8"/>
        <v>0</v>
      </c>
      <c r="G228"/>
      <c r="H228" s="141"/>
      <c r="J228" s="147"/>
    </row>
    <row r="229" spans="1:10" ht="38.25" x14ac:dyDescent="0.2">
      <c r="A229" s="23">
        <v>88</v>
      </c>
      <c r="B229" s="24" t="s">
        <v>189</v>
      </c>
      <c r="C229" s="120">
        <v>60</v>
      </c>
      <c r="D229" s="117" t="s">
        <v>17</v>
      </c>
      <c r="E229" s="230">
        <v>0</v>
      </c>
      <c r="F229" s="231">
        <f t="shared" si="8"/>
        <v>0</v>
      </c>
      <c r="G229"/>
      <c r="H229" s="141"/>
      <c r="J229" s="147"/>
    </row>
    <row r="230" spans="1:10" ht="14.25" x14ac:dyDescent="0.2">
      <c r="A230" s="23">
        <v>89</v>
      </c>
      <c r="B230" s="24" t="s">
        <v>190</v>
      </c>
      <c r="C230" s="120">
        <v>0</v>
      </c>
      <c r="D230" s="117" t="s">
        <v>71</v>
      </c>
      <c r="E230" s="230">
        <v>0</v>
      </c>
      <c r="F230" s="231">
        <f t="shared" si="8"/>
        <v>0</v>
      </c>
      <c r="G230"/>
      <c r="H230" s="141"/>
      <c r="J230" s="147"/>
    </row>
    <row r="231" spans="1:10" ht="14.25" x14ac:dyDescent="0.2">
      <c r="A231" s="23">
        <v>90</v>
      </c>
      <c r="B231" s="56" t="s">
        <v>191</v>
      </c>
      <c r="C231" s="120">
        <v>0</v>
      </c>
      <c r="D231" s="117" t="s">
        <v>52</v>
      </c>
      <c r="E231" s="230">
        <v>0</v>
      </c>
      <c r="F231" s="231">
        <f t="shared" si="8"/>
        <v>0</v>
      </c>
      <c r="G231"/>
      <c r="H231" s="141"/>
      <c r="J231" s="147"/>
    </row>
    <row r="232" spans="1:10" ht="14.25" x14ac:dyDescent="0.2">
      <c r="A232" s="23">
        <v>91</v>
      </c>
      <c r="B232" s="24" t="s">
        <v>192</v>
      </c>
      <c r="C232" s="120">
        <v>0</v>
      </c>
      <c r="D232" s="117" t="s">
        <v>71</v>
      </c>
      <c r="E232" s="230">
        <v>0</v>
      </c>
      <c r="F232" s="231">
        <f t="shared" si="8"/>
        <v>0</v>
      </c>
      <c r="G232"/>
      <c r="H232" s="141"/>
      <c r="J232" s="147"/>
    </row>
    <row r="233" spans="1:10" ht="14.25" x14ac:dyDescent="0.2">
      <c r="A233" s="23">
        <v>92</v>
      </c>
      <c r="B233" s="24" t="s">
        <v>193</v>
      </c>
      <c r="C233" s="120">
        <v>20</v>
      </c>
      <c r="D233" s="117" t="s">
        <v>71</v>
      </c>
      <c r="E233" s="230">
        <v>0</v>
      </c>
      <c r="F233" s="231">
        <f t="shared" si="8"/>
        <v>0</v>
      </c>
      <c r="G233"/>
      <c r="H233" s="141"/>
      <c r="J233" s="147"/>
    </row>
    <row r="234" spans="1:10" ht="14.25" x14ac:dyDescent="0.2">
      <c r="A234" s="23">
        <v>93</v>
      </c>
      <c r="B234" s="24" t="s">
        <v>501</v>
      </c>
      <c r="C234" s="120">
        <v>0</v>
      </c>
      <c r="D234" s="117" t="s">
        <v>71</v>
      </c>
      <c r="E234" s="230">
        <v>0</v>
      </c>
      <c r="F234" s="231">
        <f t="shared" si="8"/>
        <v>0</v>
      </c>
      <c r="G234"/>
      <c r="H234" s="141"/>
      <c r="J234" s="147"/>
    </row>
    <row r="235" spans="1:10" ht="14.25" x14ac:dyDescent="0.2">
      <c r="A235" s="23">
        <v>94</v>
      </c>
      <c r="B235" s="24" t="s">
        <v>502</v>
      </c>
      <c r="C235" s="120">
        <v>20</v>
      </c>
      <c r="D235" s="117" t="s">
        <v>52</v>
      </c>
      <c r="E235" s="230">
        <v>0</v>
      </c>
      <c r="F235" s="231">
        <f t="shared" si="8"/>
        <v>0</v>
      </c>
      <c r="G235"/>
      <c r="H235" s="141"/>
      <c r="J235" s="147"/>
    </row>
    <row r="236" spans="1:10" ht="14.25" x14ac:dyDescent="0.2">
      <c r="A236" s="23">
        <v>95</v>
      </c>
      <c r="B236" s="47" t="s">
        <v>503</v>
      </c>
      <c r="C236" s="120">
        <v>0</v>
      </c>
      <c r="D236" s="117" t="s">
        <v>52</v>
      </c>
      <c r="E236" s="230">
        <v>0</v>
      </c>
      <c r="F236" s="231">
        <f t="shared" si="8"/>
        <v>0</v>
      </c>
      <c r="G236"/>
      <c r="H236" s="141"/>
      <c r="J236" s="147"/>
    </row>
    <row r="237" spans="1:10" ht="14.25" x14ac:dyDescent="0.2">
      <c r="A237" s="23">
        <v>96</v>
      </c>
      <c r="B237" s="47" t="s">
        <v>504</v>
      </c>
      <c r="C237" s="120">
        <v>0</v>
      </c>
      <c r="D237" s="117" t="s">
        <v>17</v>
      </c>
      <c r="E237" s="230">
        <v>0</v>
      </c>
      <c r="F237" s="231">
        <f t="shared" si="8"/>
        <v>0</v>
      </c>
      <c r="G237"/>
      <c r="H237" s="141"/>
      <c r="J237" s="147"/>
    </row>
    <row r="238" spans="1:10" ht="14.25" x14ac:dyDescent="0.2">
      <c r="A238" s="23">
        <v>97</v>
      </c>
      <c r="B238" s="47" t="s">
        <v>505</v>
      </c>
      <c r="C238" s="120">
        <v>0</v>
      </c>
      <c r="D238" s="117" t="s">
        <v>17</v>
      </c>
      <c r="E238" s="230">
        <v>0</v>
      </c>
      <c r="F238" s="231">
        <f t="shared" si="8"/>
        <v>0</v>
      </c>
      <c r="G238"/>
      <c r="H238" s="141"/>
      <c r="J238" s="147"/>
    </row>
    <row r="239" spans="1:10" ht="14.25" x14ac:dyDescent="0.2">
      <c r="A239" s="23">
        <v>98</v>
      </c>
      <c r="B239" s="24" t="s">
        <v>194</v>
      </c>
      <c r="C239" s="120">
        <v>15</v>
      </c>
      <c r="D239" s="117" t="s">
        <v>14</v>
      </c>
      <c r="E239" s="230">
        <v>0</v>
      </c>
      <c r="F239" s="231">
        <f t="shared" si="8"/>
        <v>0</v>
      </c>
      <c r="G239"/>
      <c r="H239" s="141"/>
      <c r="J239" s="147"/>
    </row>
    <row r="240" spans="1:10" ht="14.25" x14ac:dyDescent="0.2">
      <c r="A240" s="23">
        <v>99</v>
      </c>
      <c r="B240" s="24" t="s">
        <v>195</v>
      </c>
      <c r="C240" s="120">
        <v>10</v>
      </c>
      <c r="D240" s="117" t="s">
        <v>71</v>
      </c>
      <c r="E240" s="230">
        <v>0</v>
      </c>
      <c r="F240" s="231">
        <f t="shared" si="8"/>
        <v>0</v>
      </c>
      <c r="G240"/>
      <c r="H240" s="141"/>
      <c r="J240" s="147"/>
    </row>
    <row r="241" spans="1:15" ht="14.25" x14ac:dyDescent="0.2">
      <c r="A241" s="23">
        <v>100</v>
      </c>
      <c r="B241" s="24" t="s">
        <v>196</v>
      </c>
      <c r="C241" s="120">
        <v>30</v>
      </c>
      <c r="D241" s="243" t="s">
        <v>71</v>
      </c>
      <c r="E241" s="230">
        <v>0</v>
      </c>
      <c r="F241" s="231">
        <f t="shared" si="8"/>
        <v>0</v>
      </c>
      <c r="G241"/>
      <c r="H241" s="141"/>
      <c r="J241" s="147"/>
    </row>
    <row r="242" spans="1:15" ht="14.25" x14ac:dyDescent="0.2">
      <c r="A242" s="23">
        <v>101</v>
      </c>
      <c r="B242" s="24" t="s">
        <v>198</v>
      </c>
      <c r="C242" s="120">
        <v>60</v>
      </c>
      <c r="D242" s="117" t="s">
        <v>52</v>
      </c>
      <c r="E242" s="230">
        <v>0</v>
      </c>
      <c r="F242" s="231">
        <f t="shared" si="8"/>
        <v>0</v>
      </c>
      <c r="G242"/>
      <c r="H242" s="141"/>
      <c r="J242" s="147"/>
    </row>
    <row r="243" spans="1:15" ht="14.25" x14ac:dyDescent="0.2">
      <c r="A243" s="23">
        <v>102</v>
      </c>
      <c r="B243" s="24" t="s">
        <v>199</v>
      </c>
      <c r="C243" s="120">
        <v>0</v>
      </c>
      <c r="D243" s="117" t="s">
        <v>14</v>
      </c>
      <c r="E243" s="230">
        <v>0</v>
      </c>
      <c r="F243" s="231">
        <f t="shared" si="8"/>
        <v>0</v>
      </c>
      <c r="G243"/>
      <c r="H243" s="141"/>
      <c r="J243" s="147"/>
    </row>
    <row r="244" spans="1:15" ht="14.25" x14ac:dyDescent="0.2">
      <c r="A244" s="23">
        <v>103</v>
      </c>
      <c r="B244" s="24" t="s">
        <v>200</v>
      </c>
      <c r="C244" s="120">
        <v>0</v>
      </c>
      <c r="D244" s="117" t="s">
        <v>71</v>
      </c>
      <c r="E244" s="230">
        <v>0</v>
      </c>
      <c r="F244" s="231">
        <f t="shared" si="8"/>
        <v>0</v>
      </c>
      <c r="G244"/>
      <c r="H244" s="141"/>
      <c r="J244" s="147"/>
    </row>
    <row r="245" spans="1:15" ht="14.25" x14ac:dyDescent="0.2">
      <c r="A245" s="23">
        <v>104</v>
      </c>
      <c r="B245" s="24" t="s">
        <v>201</v>
      </c>
      <c r="C245" s="120">
        <v>0</v>
      </c>
      <c r="D245" s="117" t="s">
        <v>14</v>
      </c>
      <c r="E245" s="230">
        <v>0</v>
      </c>
      <c r="F245" s="231">
        <f t="shared" si="8"/>
        <v>0</v>
      </c>
      <c r="G245"/>
      <c r="H245" s="141"/>
      <c r="J245" s="147"/>
    </row>
    <row r="246" spans="1:15" ht="14.25" x14ac:dyDescent="0.2">
      <c r="A246" s="23">
        <v>105</v>
      </c>
      <c r="B246" s="24" t="s">
        <v>202</v>
      </c>
      <c r="C246" s="120">
        <v>0</v>
      </c>
      <c r="D246" s="117" t="s">
        <v>71</v>
      </c>
      <c r="E246" s="230">
        <v>0</v>
      </c>
      <c r="F246" s="231">
        <f t="shared" si="8"/>
        <v>0</v>
      </c>
      <c r="G246"/>
      <c r="H246" s="141"/>
      <c r="J246" s="147"/>
    </row>
    <row r="247" spans="1:15" ht="14.25" x14ac:dyDescent="0.2">
      <c r="A247" s="23">
        <v>106</v>
      </c>
      <c r="B247" s="24" t="s">
        <v>203</v>
      </c>
      <c r="C247" s="120">
        <v>20</v>
      </c>
      <c r="D247" s="117" t="s">
        <v>14</v>
      </c>
      <c r="E247" s="230">
        <v>0</v>
      </c>
      <c r="F247" s="231">
        <f t="shared" si="8"/>
        <v>0</v>
      </c>
      <c r="G247"/>
      <c r="H247" s="141"/>
      <c r="J247" s="147"/>
    </row>
    <row r="248" spans="1:15" ht="14.25" x14ac:dyDescent="0.2">
      <c r="A248" s="23">
        <v>107</v>
      </c>
      <c r="B248" s="24" t="s">
        <v>204</v>
      </c>
      <c r="C248" s="120">
        <v>0</v>
      </c>
      <c r="D248" s="117" t="s">
        <v>71</v>
      </c>
      <c r="E248" s="230">
        <v>0</v>
      </c>
      <c r="F248" s="231">
        <f t="shared" si="8"/>
        <v>0</v>
      </c>
      <c r="G248"/>
      <c r="H248" s="141"/>
      <c r="J248" s="147"/>
    </row>
    <row r="249" spans="1:15" ht="14.25" x14ac:dyDescent="0.2">
      <c r="A249" s="23">
        <v>108</v>
      </c>
      <c r="B249" s="24" t="s">
        <v>205</v>
      </c>
      <c r="C249" s="120">
        <v>0</v>
      </c>
      <c r="D249" s="117" t="s">
        <v>14</v>
      </c>
      <c r="E249" s="230">
        <v>0</v>
      </c>
      <c r="F249" s="231">
        <f t="shared" si="8"/>
        <v>0</v>
      </c>
      <c r="G249"/>
      <c r="H249" s="141"/>
      <c r="J249" s="147"/>
      <c r="O249" s="141"/>
    </row>
    <row r="250" spans="1:15" ht="14.25" x14ac:dyDescent="0.2">
      <c r="A250" s="23">
        <v>109</v>
      </c>
      <c r="B250" s="24" t="s">
        <v>206</v>
      </c>
      <c r="C250" s="120">
        <v>20</v>
      </c>
      <c r="D250" s="117" t="s">
        <v>71</v>
      </c>
      <c r="E250" s="230">
        <v>0</v>
      </c>
      <c r="F250" s="231">
        <f t="shared" si="8"/>
        <v>0</v>
      </c>
      <c r="G250"/>
      <c r="H250" s="141"/>
      <c r="J250" s="147"/>
    </row>
    <row r="251" spans="1:15" ht="51" x14ac:dyDescent="0.2">
      <c r="A251" s="23">
        <v>110</v>
      </c>
      <c r="B251" s="24" t="s">
        <v>207</v>
      </c>
      <c r="C251" s="120">
        <v>0</v>
      </c>
      <c r="D251" s="117" t="s">
        <v>71</v>
      </c>
      <c r="E251" s="230">
        <v>0</v>
      </c>
      <c r="F251" s="231">
        <f t="shared" si="8"/>
        <v>0</v>
      </c>
      <c r="G251"/>
      <c r="H251" s="141"/>
      <c r="J251" s="147"/>
    </row>
    <row r="252" spans="1:15" ht="25.5" x14ac:dyDescent="0.2">
      <c r="A252" s="23">
        <v>111</v>
      </c>
      <c r="B252" s="24" t="s">
        <v>208</v>
      </c>
      <c r="C252" s="120">
        <v>0</v>
      </c>
      <c r="D252" s="117" t="s">
        <v>71</v>
      </c>
      <c r="E252" s="230">
        <v>0</v>
      </c>
      <c r="F252" s="231">
        <f t="shared" si="8"/>
        <v>0</v>
      </c>
      <c r="G252"/>
      <c r="H252" s="141"/>
      <c r="J252" s="147"/>
    </row>
    <row r="253" spans="1:15" ht="14.25" x14ac:dyDescent="0.2">
      <c r="A253" s="23">
        <v>112</v>
      </c>
      <c r="B253" s="118" t="s">
        <v>443</v>
      </c>
      <c r="C253" s="120">
        <v>0</v>
      </c>
      <c r="D253" s="117" t="s">
        <v>71</v>
      </c>
      <c r="E253" s="230">
        <v>0</v>
      </c>
      <c r="F253" s="231">
        <f t="shared" si="8"/>
        <v>0</v>
      </c>
      <c r="G253"/>
      <c r="H253" s="141"/>
      <c r="J253" s="147"/>
    </row>
    <row r="254" spans="1:15" s="188" customFormat="1" ht="14.25" x14ac:dyDescent="0.2">
      <c r="A254" s="23">
        <v>113</v>
      </c>
      <c r="B254" s="183" t="s">
        <v>473</v>
      </c>
      <c r="C254" s="120">
        <v>0</v>
      </c>
      <c r="D254" s="241" t="s">
        <v>71</v>
      </c>
      <c r="E254" s="230">
        <v>0</v>
      </c>
      <c r="F254" s="242">
        <f t="shared" si="8"/>
        <v>0</v>
      </c>
      <c r="G254" s="186"/>
      <c r="H254" s="217"/>
      <c r="J254" s="190"/>
    </row>
    <row r="255" spans="1:15" s="188" customFormat="1" ht="14.25" x14ac:dyDescent="0.2">
      <c r="A255" s="23">
        <v>114</v>
      </c>
      <c r="B255" s="183" t="s">
        <v>474</v>
      </c>
      <c r="C255" s="120">
        <v>0</v>
      </c>
      <c r="D255" s="241" t="s">
        <v>71</v>
      </c>
      <c r="E255" s="230">
        <v>0</v>
      </c>
      <c r="F255" s="242">
        <f t="shared" si="8"/>
        <v>0</v>
      </c>
      <c r="G255" s="186"/>
      <c r="H255" s="217"/>
      <c r="J255" s="190"/>
    </row>
    <row r="256" spans="1:15" ht="14.25" x14ac:dyDescent="0.2">
      <c r="A256" s="23">
        <v>115</v>
      </c>
      <c r="B256" s="24" t="s">
        <v>209</v>
      </c>
      <c r="C256" s="120">
        <v>0</v>
      </c>
      <c r="D256" s="117" t="s">
        <v>71</v>
      </c>
      <c r="E256" s="230">
        <v>0</v>
      </c>
      <c r="F256" s="231">
        <f t="shared" si="8"/>
        <v>0</v>
      </c>
      <c r="G256"/>
      <c r="J256" s="147"/>
    </row>
    <row r="257" spans="1:10" ht="14.25" x14ac:dyDescent="0.2">
      <c r="A257" s="23">
        <v>116</v>
      </c>
      <c r="B257" s="24" t="s">
        <v>210</v>
      </c>
      <c r="C257" s="120">
        <v>0</v>
      </c>
      <c r="D257" s="117" t="s">
        <v>71</v>
      </c>
      <c r="E257" s="230">
        <v>0</v>
      </c>
      <c r="F257" s="231">
        <f t="shared" si="8"/>
        <v>0</v>
      </c>
      <c r="G257"/>
      <c r="H257" s="141"/>
      <c r="J257" s="147"/>
    </row>
    <row r="258" spans="1:10" ht="14.25" x14ac:dyDescent="0.2">
      <c r="A258" s="23">
        <v>117</v>
      </c>
      <c r="B258" s="24" t="s">
        <v>211</v>
      </c>
      <c r="C258" s="120">
        <v>0</v>
      </c>
      <c r="D258" s="117" t="s">
        <v>71</v>
      </c>
      <c r="E258" s="230">
        <v>0</v>
      </c>
      <c r="F258" s="231">
        <f t="shared" si="8"/>
        <v>0</v>
      </c>
      <c r="G258"/>
      <c r="H258" s="141"/>
      <c r="J258" s="147"/>
    </row>
    <row r="259" spans="1:10" ht="14.25" x14ac:dyDescent="0.2">
      <c r="A259" s="23">
        <v>118</v>
      </c>
      <c r="B259" s="24" t="s">
        <v>212</v>
      </c>
      <c r="C259" s="120">
        <v>0</v>
      </c>
      <c r="D259" s="117" t="s">
        <v>71</v>
      </c>
      <c r="E259" s="230">
        <v>0</v>
      </c>
      <c r="F259" s="231">
        <f t="shared" si="8"/>
        <v>0</v>
      </c>
      <c r="G259"/>
      <c r="J259" s="147"/>
    </row>
    <row r="260" spans="1:10" ht="38.25" x14ac:dyDescent="0.2">
      <c r="A260" s="23">
        <v>119</v>
      </c>
      <c r="B260" s="24" t="s">
        <v>213</v>
      </c>
      <c r="C260" s="120">
        <v>0</v>
      </c>
      <c r="D260" s="117" t="s">
        <v>71</v>
      </c>
      <c r="E260" s="230">
        <v>0</v>
      </c>
      <c r="F260" s="231">
        <f t="shared" si="8"/>
        <v>0</v>
      </c>
      <c r="G260"/>
      <c r="J260" s="147"/>
    </row>
    <row r="261" spans="1:10" ht="14.25" x14ac:dyDescent="0.2">
      <c r="A261" s="23">
        <v>120</v>
      </c>
      <c r="B261" s="24" t="s">
        <v>214</v>
      </c>
      <c r="C261" s="120">
        <v>0</v>
      </c>
      <c r="D261" s="117" t="s">
        <v>71</v>
      </c>
      <c r="E261" s="230">
        <v>0</v>
      </c>
      <c r="F261" s="231">
        <f t="shared" si="8"/>
        <v>0</v>
      </c>
      <c r="G261"/>
      <c r="J261" s="147"/>
    </row>
    <row r="262" spans="1:10" ht="14.25" x14ac:dyDescent="0.2">
      <c r="A262" s="23">
        <v>121</v>
      </c>
      <c r="B262" s="24" t="s">
        <v>215</v>
      </c>
      <c r="C262" s="120">
        <v>0</v>
      </c>
      <c r="D262" s="117" t="s">
        <v>71</v>
      </c>
      <c r="E262" s="230">
        <v>0</v>
      </c>
      <c r="F262" s="231">
        <f t="shared" si="8"/>
        <v>0</v>
      </c>
      <c r="G262"/>
      <c r="J262" s="147"/>
    </row>
    <row r="263" spans="1:10" ht="14.25" x14ac:dyDescent="0.2">
      <c r="A263" s="23">
        <v>122</v>
      </c>
      <c r="B263" s="24" t="s">
        <v>216</v>
      </c>
      <c r="C263" s="120">
        <v>0</v>
      </c>
      <c r="D263" s="117" t="s">
        <v>71</v>
      </c>
      <c r="E263" s="230">
        <v>0</v>
      </c>
      <c r="F263" s="231">
        <f t="shared" si="8"/>
        <v>0</v>
      </c>
      <c r="G263"/>
      <c r="J263" s="147"/>
    </row>
    <row r="264" spans="1:10" ht="14.25" x14ac:dyDescent="0.2">
      <c r="A264" s="23">
        <v>123</v>
      </c>
      <c r="B264" s="24" t="s">
        <v>217</v>
      </c>
      <c r="C264" s="120">
        <v>0</v>
      </c>
      <c r="D264" s="117" t="s">
        <v>71</v>
      </c>
      <c r="E264" s="230">
        <v>0</v>
      </c>
      <c r="F264" s="231">
        <f t="shared" si="8"/>
        <v>0</v>
      </c>
      <c r="G264"/>
      <c r="J264" s="147"/>
    </row>
    <row r="265" spans="1:10" ht="14.25" x14ac:dyDescent="0.2">
      <c r="A265" s="23">
        <v>124</v>
      </c>
      <c r="B265" s="55" t="s">
        <v>218</v>
      </c>
      <c r="C265" s="120">
        <v>0</v>
      </c>
      <c r="D265" s="117" t="s">
        <v>71</v>
      </c>
      <c r="E265" s="230">
        <v>0</v>
      </c>
      <c r="F265" s="231">
        <f t="shared" si="8"/>
        <v>0</v>
      </c>
      <c r="G265"/>
      <c r="H265" s="141"/>
      <c r="J265" s="147"/>
    </row>
    <row r="266" spans="1:10" ht="25.5" x14ac:dyDescent="0.2">
      <c r="A266" s="23">
        <v>125</v>
      </c>
      <c r="B266" s="24" t="s">
        <v>219</v>
      </c>
      <c r="C266" s="120">
        <v>30</v>
      </c>
      <c r="D266" s="117" t="s">
        <v>14</v>
      </c>
      <c r="E266" s="230">
        <v>0</v>
      </c>
      <c r="F266" s="231">
        <f t="shared" si="8"/>
        <v>0</v>
      </c>
      <c r="G266"/>
      <c r="H266" s="141"/>
      <c r="J266" s="147"/>
    </row>
    <row r="267" spans="1:10" ht="14.25" x14ac:dyDescent="0.2">
      <c r="A267" s="23">
        <v>126</v>
      </c>
      <c r="B267" s="118" t="s">
        <v>446</v>
      </c>
      <c r="C267" s="120">
        <v>0</v>
      </c>
      <c r="D267" s="117" t="s">
        <v>14</v>
      </c>
      <c r="E267" s="230">
        <v>0</v>
      </c>
      <c r="F267" s="231">
        <f t="shared" si="8"/>
        <v>0</v>
      </c>
      <c r="G267"/>
      <c r="H267" s="141"/>
      <c r="J267" s="147"/>
    </row>
    <row r="268" spans="1:10" s="68" customFormat="1" ht="14.25" x14ac:dyDescent="0.2">
      <c r="A268" s="23">
        <v>127</v>
      </c>
      <c r="B268" s="55" t="s">
        <v>511</v>
      </c>
      <c r="C268" s="120">
        <v>20</v>
      </c>
      <c r="D268" s="120" t="s">
        <v>71</v>
      </c>
      <c r="E268" s="230">
        <v>0</v>
      </c>
      <c r="F268" s="244">
        <f t="shared" si="8"/>
        <v>0</v>
      </c>
      <c r="G268" s="139"/>
      <c r="J268" s="161"/>
    </row>
    <row r="269" spans="1:10" s="68" customFormat="1" ht="14.25" x14ac:dyDescent="0.2">
      <c r="A269" s="23">
        <v>128</v>
      </c>
      <c r="B269" s="128" t="s">
        <v>512</v>
      </c>
      <c r="C269" s="120">
        <v>0</v>
      </c>
      <c r="D269" s="120" t="s">
        <v>71</v>
      </c>
      <c r="E269" s="230">
        <v>0</v>
      </c>
      <c r="F269" s="244">
        <f t="shared" si="8"/>
        <v>0</v>
      </c>
      <c r="G269" s="139"/>
      <c r="J269" s="161"/>
    </row>
    <row r="270" spans="1:10" ht="14.25" x14ac:dyDescent="0.2">
      <c r="A270" s="23">
        <v>129</v>
      </c>
      <c r="B270" s="55" t="s">
        <v>220</v>
      </c>
      <c r="C270" s="120">
        <v>10</v>
      </c>
      <c r="D270" s="117" t="s">
        <v>187</v>
      </c>
      <c r="E270" s="230">
        <v>0</v>
      </c>
      <c r="F270" s="231">
        <f t="shared" si="8"/>
        <v>0</v>
      </c>
      <c r="G270"/>
      <c r="J270" s="147"/>
    </row>
    <row r="271" spans="1:10" ht="25.5" x14ac:dyDescent="0.2">
      <c r="A271" s="23">
        <v>130</v>
      </c>
      <c r="B271" s="24" t="s">
        <v>221</v>
      </c>
      <c r="C271" s="120">
        <v>10</v>
      </c>
      <c r="D271" s="117" t="s">
        <v>71</v>
      </c>
      <c r="E271" s="230">
        <v>0</v>
      </c>
      <c r="F271" s="231">
        <f t="shared" si="8"/>
        <v>0</v>
      </c>
      <c r="G271"/>
      <c r="H271" s="141"/>
      <c r="J271" s="147"/>
    </row>
    <row r="272" spans="1:10" ht="14.25" x14ac:dyDescent="0.2">
      <c r="A272" s="23">
        <v>131</v>
      </c>
      <c r="B272" s="24" t="s">
        <v>500</v>
      </c>
      <c r="C272" s="120">
        <v>20</v>
      </c>
      <c r="D272" s="117" t="s">
        <v>14</v>
      </c>
      <c r="E272" s="230">
        <v>0</v>
      </c>
      <c r="F272" s="231">
        <f t="shared" si="8"/>
        <v>0</v>
      </c>
      <c r="G272"/>
      <c r="H272" s="141"/>
      <c r="J272" s="147"/>
    </row>
    <row r="273" spans="1:10" ht="14.25" x14ac:dyDescent="0.2">
      <c r="A273" s="23">
        <v>132</v>
      </c>
      <c r="B273" s="24" t="s">
        <v>222</v>
      </c>
      <c r="C273" s="120">
        <v>10</v>
      </c>
      <c r="D273" s="117" t="s">
        <v>14</v>
      </c>
      <c r="E273" s="230">
        <v>0</v>
      </c>
      <c r="F273" s="231">
        <f t="shared" ref="F273:F324" si="9">C273*E273</f>
        <v>0</v>
      </c>
      <c r="G273"/>
      <c r="H273" s="141"/>
      <c r="J273" s="147"/>
    </row>
    <row r="274" spans="1:10" ht="25.5" x14ac:dyDescent="0.2">
      <c r="A274" s="23">
        <v>133</v>
      </c>
      <c r="B274" s="24" t="s">
        <v>223</v>
      </c>
      <c r="C274" s="120">
        <v>0</v>
      </c>
      <c r="D274" s="117" t="s">
        <v>52</v>
      </c>
      <c r="E274" s="230">
        <v>0</v>
      </c>
      <c r="F274" s="231">
        <f t="shared" si="9"/>
        <v>0</v>
      </c>
      <c r="G274"/>
      <c r="H274" s="141"/>
      <c r="J274" s="147"/>
    </row>
    <row r="275" spans="1:10" ht="14.25" x14ac:dyDescent="0.2">
      <c r="A275" s="23">
        <v>134</v>
      </c>
      <c r="B275" s="24" t="s">
        <v>498</v>
      </c>
      <c r="C275" s="120">
        <v>20</v>
      </c>
      <c r="D275" s="243" t="s">
        <v>14</v>
      </c>
      <c r="E275" s="230">
        <v>0</v>
      </c>
      <c r="F275" s="231">
        <f t="shared" si="9"/>
        <v>0</v>
      </c>
      <c r="G275"/>
      <c r="H275" s="141"/>
      <c r="J275" s="147"/>
    </row>
    <row r="276" spans="1:10" ht="14.25" x14ac:dyDescent="0.2">
      <c r="A276" s="23">
        <v>135</v>
      </c>
      <c r="B276" s="24" t="s">
        <v>499</v>
      </c>
      <c r="C276" s="120">
        <v>5</v>
      </c>
      <c r="D276" s="243" t="s">
        <v>71</v>
      </c>
      <c r="E276" s="230">
        <v>0</v>
      </c>
      <c r="F276" s="231">
        <f t="shared" si="9"/>
        <v>0</v>
      </c>
      <c r="G276"/>
      <c r="H276" s="141"/>
      <c r="J276" s="147"/>
    </row>
    <row r="277" spans="1:10" ht="25.5" x14ac:dyDescent="0.2">
      <c r="A277" s="23">
        <v>136</v>
      </c>
      <c r="B277" s="24" t="s">
        <v>224</v>
      </c>
      <c r="C277" s="120">
        <v>10</v>
      </c>
      <c r="D277" s="117" t="s">
        <v>52</v>
      </c>
      <c r="E277" s="230">
        <v>0</v>
      </c>
      <c r="F277" s="231">
        <f t="shared" si="9"/>
        <v>0</v>
      </c>
      <c r="G277"/>
      <c r="H277" s="141"/>
      <c r="J277" s="147"/>
    </row>
    <row r="278" spans="1:10" s="188" customFormat="1" ht="14.25" x14ac:dyDescent="0.2">
      <c r="A278" s="23">
        <v>137</v>
      </c>
      <c r="B278" s="191" t="s">
        <v>497</v>
      </c>
      <c r="C278" s="120">
        <v>0</v>
      </c>
      <c r="D278" s="236" t="s">
        <v>71</v>
      </c>
      <c r="E278" s="230">
        <v>0</v>
      </c>
      <c r="F278" s="237">
        <f t="shared" si="9"/>
        <v>0</v>
      </c>
      <c r="G278" s="186"/>
      <c r="H278" s="217"/>
      <c r="J278" s="190"/>
    </row>
    <row r="279" spans="1:10" s="157" customFormat="1" ht="14.25" x14ac:dyDescent="0.2">
      <c r="A279" s="23">
        <v>138</v>
      </c>
      <c r="B279" s="167" t="s">
        <v>225</v>
      </c>
      <c r="C279" s="120">
        <v>0</v>
      </c>
      <c r="D279" s="117" t="s">
        <v>52</v>
      </c>
      <c r="E279" s="230">
        <v>0</v>
      </c>
      <c r="F279" s="231">
        <f t="shared" si="9"/>
        <v>0</v>
      </c>
      <c r="G279" s="155"/>
      <c r="H279" s="156"/>
      <c r="J279" s="160"/>
    </row>
    <row r="280" spans="1:10" s="157" customFormat="1" ht="13.5" customHeight="1" x14ac:dyDescent="0.2">
      <c r="A280" s="23">
        <v>139</v>
      </c>
      <c r="B280" s="162" t="s">
        <v>226</v>
      </c>
      <c r="C280" s="120">
        <v>0</v>
      </c>
      <c r="D280" s="117" t="s">
        <v>52</v>
      </c>
      <c r="E280" s="230">
        <v>0</v>
      </c>
      <c r="F280" s="231">
        <f t="shared" si="9"/>
        <v>0</v>
      </c>
      <c r="G280" s="155"/>
      <c r="J280" s="160"/>
    </row>
    <row r="281" spans="1:10" s="157" customFormat="1" ht="14.25" x14ac:dyDescent="0.2">
      <c r="A281" s="23">
        <v>140</v>
      </c>
      <c r="B281" s="157" t="s">
        <v>227</v>
      </c>
      <c r="C281" s="120">
        <v>0</v>
      </c>
      <c r="D281" s="11" t="s">
        <v>52</v>
      </c>
      <c r="E281" s="230">
        <v>0</v>
      </c>
      <c r="F281" s="231">
        <f t="shared" si="9"/>
        <v>0</v>
      </c>
      <c r="G281" s="155"/>
      <c r="J281" s="160"/>
    </row>
    <row r="282" spans="1:10" s="157" customFormat="1" ht="14.25" x14ac:dyDescent="0.2">
      <c r="A282" s="23">
        <v>141</v>
      </c>
      <c r="B282" s="162" t="s">
        <v>228</v>
      </c>
      <c r="C282" s="120">
        <v>1200</v>
      </c>
      <c r="D282" s="117" t="s">
        <v>71</v>
      </c>
      <c r="E282" s="230">
        <v>0</v>
      </c>
      <c r="F282" s="231">
        <f t="shared" si="9"/>
        <v>0</v>
      </c>
      <c r="G282" s="155"/>
      <c r="J282" s="160"/>
    </row>
    <row r="283" spans="1:10" s="157" customFormat="1" ht="14.25" x14ac:dyDescent="0.2">
      <c r="A283" s="23">
        <v>142</v>
      </c>
      <c r="B283" s="162" t="s">
        <v>229</v>
      </c>
      <c r="C283" s="120">
        <v>0</v>
      </c>
      <c r="D283" s="117" t="s">
        <v>52</v>
      </c>
      <c r="E283" s="230">
        <v>0</v>
      </c>
      <c r="F283" s="231">
        <f t="shared" si="9"/>
        <v>0</v>
      </c>
      <c r="G283" s="155"/>
      <c r="J283" s="160"/>
    </row>
    <row r="284" spans="1:10" s="157" customFormat="1" ht="14.25" x14ac:dyDescent="0.2">
      <c r="A284" s="23">
        <v>143</v>
      </c>
      <c r="B284" s="162" t="s">
        <v>230</v>
      </c>
      <c r="C284" s="120">
        <v>1200</v>
      </c>
      <c r="D284" s="117" t="s">
        <v>71</v>
      </c>
      <c r="E284" s="230">
        <v>0</v>
      </c>
      <c r="F284" s="231">
        <f t="shared" si="9"/>
        <v>0</v>
      </c>
      <c r="G284" s="155"/>
      <c r="H284" s="156"/>
      <c r="J284" s="160"/>
    </row>
    <row r="285" spans="1:10" s="157" customFormat="1" ht="14.25" x14ac:dyDescent="0.2">
      <c r="A285" s="23">
        <v>144</v>
      </c>
      <c r="B285" s="167" t="s">
        <v>231</v>
      </c>
      <c r="C285" s="120">
        <v>0</v>
      </c>
      <c r="D285" s="117" t="s">
        <v>71</v>
      </c>
      <c r="E285" s="230">
        <v>0</v>
      </c>
      <c r="F285" s="231">
        <f t="shared" si="9"/>
        <v>0</v>
      </c>
      <c r="G285" s="155"/>
      <c r="H285" s="156"/>
      <c r="J285" s="160"/>
    </row>
    <row r="286" spans="1:10" s="157" customFormat="1" ht="14.25" x14ac:dyDescent="0.2">
      <c r="A286" s="23">
        <v>145</v>
      </c>
      <c r="B286" s="169" t="s">
        <v>461</v>
      </c>
      <c r="C286" s="120">
        <v>0</v>
      </c>
      <c r="D286" s="117" t="s">
        <v>71</v>
      </c>
      <c r="E286" s="230">
        <v>0</v>
      </c>
      <c r="F286" s="231">
        <f t="shared" si="9"/>
        <v>0</v>
      </c>
      <c r="G286" s="155"/>
      <c r="H286" s="156"/>
      <c r="J286" s="160"/>
    </row>
    <row r="287" spans="1:10" s="188" customFormat="1" ht="14.25" x14ac:dyDescent="0.2">
      <c r="A287" s="23">
        <v>146</v>
      </c>
      <c r="B287" s="183" t="s">
        <v>476</v>
      </c>
      <c r="C287" s="120">
        <v>0</v>
      </c>
      <c r="D287" s="245" t="s">
        <v>71</v>
      </c>
      <c r="E287" s="230">
        <v>0</v>
      </c>
      <c r="F287" s="242">
        <f t="shared" si="9"/>
        <v>0</v>
      </c>
      <c r="G287" s="186"/>
      <c r="H287" s="217"/>
      <c r="J287" s="190"/>
    </row>
    <row r="288" spans="1:10" ht="51" x14ac:dyDescent="0.2">
      <c r="A288" s="23">
        <v>147</v>
      </c>
      <c r="B288" s="48" t="s">
        <v>492</v>
      </c>
      <c r="C288" s="120">
        <v>300</v>
      </c>
      <c r="D288" s="117" t="s">
        <v>52</v>
      </c>
      <c r="E288" s="230">
        <v>0</v>
      </c>
      <c r="F288" s="231">
        <f t="shared" si="9"/>
        <v>0</v>
      </c>
      <c r="G288"/>
      <c r="H288" s="141"/>
      <c r="J288" s="147"/>
    </row>
    <row r="289" spans="1:10" ht="38.25" x14ac:dyDescent="0.2">
      <c r="A289" s="23">
        <v>148</v>
      </c>
      <c r="B289" s="24" t="s">
        <v>232</v>
      </c>
      <c r="C289" s="120">
        <v>0</v>
      </c>
      <c r="D289" s="117" t="s">
        <v>71</v>
      </c>
      <c r="E289" s="230">
        <v>0</v>
      </c>
      <c r="F289" s="231">
        <f t="shared" si="9"/>
        <v>0</v>
      </c>
      <c r="G289"/>
      <c r="J289" s="147"/>
    </row>
    <row r="290" spans="1:10" ht="25.5" x14ac:dyDescent="0.2">
      <c r="A290" s="23">
        <v>149</v>
      </c>
      <c r="B290" s="24" t="s">
        <v>233</v>
      </c>
      <c r="C290" s="120">
        <v>5</v>
      </c>
      <c r="D290" s="117" t="s">
        <v>52</v>
      </c>
      <c r="E290" s="230">
        <v>0</v>
      </c>
      <c r="F290" s="231">
        <f t="shared" si="9"/>
        <v>0</v>
      </c>
      <c r="G290"/>
      <c r="J290" s="147"/>
    </row>
    <row r="291" spans="1:10" ht="14.25" x14ac:dyDescent="0.2">
      <c r="A291" s="23">
        <v>150</v>
      </c>
      <c r="B291" s="121" t="s">
        <v>527</v>
      </c>
      <c r="C291" s="120">
        <v>0</v>
      </c>
      <c r="D291" s="120" t="s">
        <v>52</v>
      </c>
      <c r="E291" s="481">
        <v>0</v>
      </c>
      <c r="F291" s="457">
        <f t="shared" si="9"/>
        <v>0</v>
      </c>
      <c r="G291"/>
      <c r="J291" s="147"/>
    </row>
    <row r="292" spans="1:10" ht="14.25" x14ac:dyDescent="0.2">
      <c r="A292" s="23">
        <v>151</v>
      </c>
      <c r="B292" s="121" t="s">
        <v>528</v>
      </c>
      <c r="C292" s="120">
        <v>0</v>
      </c>
      <c r="D292" s="120" t="s">
        <v>52</v>
      </c>
      <c r="E292" s="481">
        <v>0</v>
      </c>
      <c r="F292" s="457">
        <f t="shared" si="9"/>
        <v>0</v>
      </c>
      <c r="G292"/>
      <c r="J292" s="147"/>
    </row>
    <row r="293" spans="1:10" ht="38.25" x14ac:dyDescent="0.2">
      <c r="A293" s="23">
        <v>152</v>
      </c>
      <c r="B293" s="24" t="s">
        <v>234</v>
      </c>
      <c r="C293" s="120">
        <v>100</v>
      </c>
      <c r="D293" s="117" t="s">
        <v>187</v>
      </c>
      <c r="E293" s="230">
        <v>0</v>
      </c>
      <c r="F293" s="231">
        <f t="shared" si="9"/>
        <v>0</v>
      </c>
      <c r="G293"/>
      <c r="H293" s="141"/>
      <c r="J293" s="147"/>
    </row>
    <row r="294" spans="1:10" ht="25.5" x14ac:dyDescent="0.2">
      <c r="A294" s="23">
        <v>153</v>
      </c>
      <c r="B294" s="57" t="s">
        <v>491</v>
      </c>
      <c r="C294" s="120">
        <v>0</v>
      </c>
      <c r="D294" s="120" t="s">
        <v>52</v>
      </c>
      <c r="E294" s="230">
        <v>0</v>
      </c>
      <c r="F294" s="231">
        <f t="shared" si="9"/>
        <v>0</v>
      </c>
      <c r="G294"/>
      <c r="H294" s="141"/>
      <c r="J294" s="147"/>
    </row>
    <row r="295" spans="1:10" ht="14.25" x14ac:dyDescent="0.2">
      <c r="A295" s="23">
        <v>154</v>
      </c>
      <c r="B295" s="24" t="s">
        <v>235</v>
      </c>
      <c r="C295" s="120">
        <v>4</v>
      </c>
      <c r="D295" s="117" t="s">
        <v>71</v>
      </c>
      <c r="E295" s="230">
        <v>0</v>
      </c>
      <c r="F295" s="231">
        <f t="shared" si="9"/>
        <v>0</v>
      </c>
      <c r="G295"/>
      <c r="H295" s="141"/>
      <c r="J295" s="147"/>
    </row>
    <row r="296" spans="1:10" ht="25.5" x14ac:dyDescent="0.2">
      <c r="A296" s="23">
        <v>155</v>
      </c>
      <c r="B296" s="24" t="s">
        <v>236</v>
      </c>
      <c r="C296" s="120">
        <v>5</v>
      </c>
      <c r="D296" s="117" t="s">
        <v>14</v>
      </c>
      <c r="E296" s="230">
        <v>0</v>
      </c>
      <c r="F296" s="231">
        <f t="shared" si="9"/>
        <v>0</v>
      </c>
      <c r="G296"/>
      <c r="H296" s="141"/>
      <c r="J296" s="147"/>
    </row>
    <row r="297" spans="1:10" ht="63.75" x14ac:dyDescent="0.2">
      <c r="A297" s="23">
        <v>156</v>
      </c>
      <c r="B297" s="24" t="s">
        <v>237</v>
      </c>
      <c r="C297" s="120">
        <v>0</v>
      </c>
      <c r="D297" s="117" t="s">
        <v>52</v>
      </c>
      <c r="E297" s="230">
        <v>0</v>
      </c>
      <c r="F297" s="231">
        <f t="shared" si="9"/>
        <v>0</v>
      </c>
      <c r="G297"/>
      <c r="H297" s="141"/>
      <c r="J297" s="147"/>
    </row>
    <row r="298" spans="1:10" s="188" customFormat="1" ht="14.25" x14ac:dyDescent="0.2">
      <c r="A298" s="23">
        <v>157</v>
      </c>
      <c r="B298" s="183" t="s">
        <v>477</v>
      </c>
      <c r="C298" s="120">
        <v>0</v>
      </c>
      <c r="D298" s="245" t="s">
        <v>71</v>
      </c>
      <c r="E298" s="230">
        <v>0</v>
      </c>
      <c r="F298" s="242">
        <f t="shared" si="9"/>
        <v>0</v>
      </c>
      <c r="G298" s="186"/>
      <c r="H298" s="217"/>
      <c r="J298" s="190"/>
    </row>
    <row r="299" spans="1:10" ht="51" x14ac:dyDescent="0.2">
      <c r="A299" s="23">
        <v>158</v>
      </c>
      <c r="B299" s="24" t="s">
        <v>238</v>
      </c>
      <c r="C299" s="120">
        <v>0</v>
      </c>
      <c r="D299" s="117" t="s">
        <v>52</v>
      </c>
      <c r="E299" s="230">
        <v>0</v>
      </c>
      <c r="F299" s="231">
        <f t="shared" si="9"/>
        <v>0</v>
      </c>
      <c r="G299"/>
      <c r="H299" s="141"/>
      <c r="J299" s="147"/>
    </row>
    <row r="300" spans="1:10" ht="38.25" x14ac:dyDescent="0.2">
      <c r="A300" s="23">
        <v>159</v>
      </c>
      <c r="B300" s="24" t="s">
        <v>239</v>
      </c>
      <c r="C300" s="120">
        <v>0</v>
      </c>
      <c r="D300" s="117" t="s">
        <v>71</v>
      </c>
      <c r="E300" s="230">
        <v>0</v>
      </c>
      <c r="F300" s="231">
        <f t="shared" si="9"/>
        <v>0</v>
      </c>
      <c r="G300"/>
      <c r="H300" s="141"/>
      <c r="J300" s="147"/>
    </row>
    <row r="301" spans="1:10" ht="38.25" x14ac:dyDescent="0.2">
      <c r="A301" s="23">
        <v>160</v>
      </c>
      <c r="B301" s="24" t="s">
        <v>240</v>
      </c>
      <c r="C301" s="120">
        <v>0</v>
      </c>
      <c r="D301" s="117" t="s">
        <v>71</v>
      </c>
      <c r="E301" s="230">
        <v>0</v>
      </c>
      <c r="F301" s="231">
        <f t="shared" si="9"/>
        <v>0</v>
      </c>
      <c r="G301"/>
      <c r="H301" s="141"/>
      <c r="J301" s="147"/>
    </row>
    <row r="302" spans="1:10" ht="38.25" x14ac:dyDescent="0.2">
      <c r="A302" s="23">
        <v>161</v>
      </c>
      <c r="B302" s="24" t="s">
        <v>493</v>
      </c>
      <c r="C302" s="120">
        <v>0</v>
      </c>
      <c r="D302" s="58" t="s">
        <v>52</v>
      </c>
      <c r="E302" s="230">
        <v>0</v>
      </c>
      <c r="F302" s="231">
        <f t="shared" si="9"/>
        <v>0</v>
      </c>
      <c r="G302"/>
      <c r="H302" s="141"/>
      <c r="J302" s="147"/>
    </row>
    <row r="303" spans="1:10" ht="38.25" x14ac:dyDescent="0.2">
      <c r="A303" s="23">
        <v>162</v>
      </c>
      <c r="B303" s="118" t="s">
        <v>494</v>
      </c>
      <c r="C303" s="120">
        <v>0</v>
      </c>
      <c r="D303" s="58" t="s">
        <v>52</v>
      </c>
      <c r="E303" s="230">
        <v>0</v>
      </c>
      <c r="F303" s="231">
        <f t="shared" si="9"/>
        <v>0</v>
      </c>
      <c r="G303"/>
      <c r="H303" s="141"/>
      <c r="J303" s="147"/>
    </row>
    <row r="304" spans="1:10" ht="51" x14ac:dyDescent="0.2">
      <c r="A304" s="23">
        <v>163</v>
      </c>
      <c r="B304" s="59" t="s">
        <v>484</v>
      </c>
      <c r="C304" s="120">
        <v>0</v>
      </c>
      <c r="D304" s="243" t="s">
        <v>197</v>
      </c>
      <c r="E304" s="230">
        <v>0</v>
      </c>
      <c r="F304" s="231">
        <f t="shared" si="9"/>
        <v>0</v>
      </c>
      <c r="G304"/>
      <c r="J304" s="147"/>
    </row>
    <row r="305" spans="1:10" ht="38.25" x14ac:dyDescent="0.2">
      <c r="A305" s="23">
        <v>164</v>
      </c>
      <c r="B305" s="24" t="s">
        <v>241</v>
      </c>
      <c r="C305" s="120">
        <v>0</v>
      </c>
      <c r="D305" s="117" t="s">
        <v>14</v>
      </c>
      <c r="E305" s="230">
        <v>0</v>
      </c>
      <c r="F305" s="231">
        <f t="shared" si="9"/>
        <v>0</v>
      </c>
      <c r="G305"/>
      <c r="J305" s="147"/>
    </row>
    <row r="306" spans="1:10" ht="51" x14ac:dyDescent="0.2">
      <c r="A306" s="23">
        <v>165</v>
      </c>
      <c r="B306" s="60" t="s">
        <v>485</v>
      </c>
      <c r="C306" s="120">
        <v>0</v>
      </c>
      <c r="D306" s="243" t="s">
        <v>197</v>
      </c>
      <c r="E306" s="230">
        <v>0</v>
      </c>
      <c r="F306" s="231">
        <f t="shared" si="9"/>
        <v>0</v>
      </c>
      <c r="G306"/>
      <c r="J306" s="147"/>
    </row>
    <row r="307" spans="1:10" ht="38.25" x14ac:dyDescent="0.2">
      <c r="A307" s="23">
        <v>166</v>
      </c>
      <c r="B307" s="24" t="s">
        <v>486</v>
      </c>
      <c r="C307" s="120">
        <v>600</v>
      </c>
      <c r="D307" s="117" t="s">
        <v>52</v>
      </c>
      <c r="E307" s="230">
        <v>0</v>
      </c>
      <c r="F307" s="231">
        <f t="shared" si="9"/>
        <v>0</v>
      </c>
      <c r="G307"/>
      <c r="H307" s="141"/>
      <c r="J307" s="147"/>
    </row>
    <row r="308" spans="1:10" ht="14.25" x14ac:dyDescent="0.2">
      <c r="A308" s="23">
        <v>167</v>
      </c>
      <c r="B308" s="24" t="s">
        <v>242</v>
      </c>
      <c r="C308" s="120">
        <v>0</v>
      </c>
      <c r="D308" s="117" t="s">
        <v>52</v>
      </c>
      <c r="E308" s="230">
        <v>0</v>
      </c>
      <c r="F308" s="231">
        <f t="shared" si="9"/>
        <v>0</v>
      </c>
      <c r="G308"/>
      <c r="H308" s="141"/>
      <c r="J308" s="147"/>
    </row>
    <row r="309" spans="1:10" ht="38.25" x14ac:dyDescent="0.2">
      <c r="A309" s="23">
        <v>168</v>
      </c>
      <c r="B309" s="55" t="s">
        <v>487</v>
      </c>
      <c r="C309" s="120">
        <v>300</v>
      </c>
      <c r="D309" s="243" t="s">
        <v>71</v>
      </c>
      <c r="E309" s="230">
        <v>0</v>
      </c>
      <c r="F309" s="231">
        <f t="shared" si="9"/>
        <v>0</v>
      </c>
      <c r="G309"/>
      <c r="H309" s="141"/>
      <c r="J309" s="147"/>
    </row>
    <row r="310" spans="1:10" ht="14.25" x14ac:dyDescent="0.2">
      <c r="A310" s="23">
        <v>169</v>
      </c>
      <c r="B310" s="24" t="s">
        <v>243</v>
      </c>
      <c r="C310" s="120">
        <v>0</v>
      </c>
      <c r="D310" s="117" t="s">
        <v>52</v>
      </c>
      <c r="E310" s="230">
        <v>0</v>
      </c>
      <c r="F310" s="231">
        <f t="shared" si="9"/>
        <v>0</v>
      </c>
      <c r="G310"/>
      <c r="H310" s="141"/>
      <c r="J310" s="147"/>
    </row>
    <row r="311" spans="1:10" ht="14.25" x14ac:dyDescent="0.2">
      <c r="A311" s="23">
        <v>170</v>
      </c>
      <c r="B311" s="24" t="s">
        <v>244</v>
      </c>
      <c r="C311" s="120">
        <v>0</v>
      </c>
      <c r="D311" s="117" t="s">
        <v>71</v>
      </c>
      <c r="E311" s="230">
        <v>0</v>
      </c>
      <c r="F311" s="231">
        <f t="shared" si="9"/>
        <v>0</v>
      </c>
      <c r="G311"/>
      <c r="J311" s="147"/>
    </row>
    <row r="312" spans="1:10" ht="25.5" x14ac:dyDescent="0.2">
      <c r="A312" s="23">
        <v>171</v>
      </c>
      <c r="B312" s="24" t="s">
        <v>488</v>
      </c>
      <c r="C312" s="120">
        <v>0</v>
      </c>
      <c r="D312" s="117" t="s">
        <v>71</v>
      </c>
      <c r="E312" s="230">
        <v>0</v>
      </c>
      <c r="F312" s="231">
        <f t="shared" si="9"/>
        <v>0</v>
      </c>
      <c r="G312"/>
      <c r="J312" s="147"/>
    </row>
    <row r="313" spans="1:10" ht="14.25" x14ac:dyDescent="0.2">
      <c r="A313" s="23">
        <v>172</v>
      </c>
      <c r="B313" s="24" t="s">
        <v>245</v>
      </c>
      <c r="C313" s="120">
        <v>0</v>
      </c>
      <c r="D313" s="117" t="s">
        <v>52</v>
      </c>
      <c r="E313" s="230">
        <v>0</v>
      </c>
      <c r="F313" s="231">
        <f t="shared" si="9"/>
        <v>0</v>
      </c>
      <c r="G313"/>
      <c r="J313" s="147"/>
    </row>
    <row r="314" spans="1:10" ht="38.25" x14ac:dyDescent="0.2">
      <c r="A314" s="23">
        <v>173</v>
      </c>
      <c r="B314" s="59" t="s">
        <v>489</v>
      </c>
      <c r="C314" s="120">
        <v>0</v>
      </c>
      <c r="D314" s="243" t="s">
        <v>52</v>
      </c>
      <c r="E314" s="230">
        <v>0</v>
      </c>
      <c r="F314" s="231">
        <f t="shared" si="9"/>
        <v>0</v>
      </c>
      <c r="G314"/>
      <c r="H314" s="141"/>
    </row>
    <row r="315" spans="1:10" ht="14.25" x14ac:dyDescent="0.2">
      <c r="A315" s="23">
        <v>174</v>
      </c>
      <c r="B315" s="24" t="s">
        <v>246</v>
      </c>
      <c r="C315" s="120">
        <v>0</v>
      </c>
      <c r="D315" s="120" t="s">
        <v>52</v>
      </c>
      <c r="E315" s="230">
        <v>0</v>
      </c>
      <c r="F315" s="231">
        <f t="shared" si="9"/>
        <v>0</v>
      </c>
      <c r="G315"/>
      <c r="H315" s="141"/>
    </row>
    <row r="316" spans="1:10" s="188" customFormat="1" ht="14.25" x14ac:dyDescent="0.2">
      <c r="A316" s="23">
        <v>175</v>
      </c>
      <c r="B316" s="183" t="s">
        <v>475</v>
      </c>
      <c r="C316" s="120">
        <v>0</v>
      </c>
      <c r="D316" s="241" t="s">
        <v>71</v>
      </c>
      <c r="E316" s="230">
        <v>0</v>
      </c>
      <c r="F316" s="242">
        <f t="shared" si="9"/>
        <v>0</v>
      </c>
      <c r="G316" s="186"/>
      <c r="H316" s="217"/>
    </row>
    <row r="317" spans="1:10" ht="14.25" x14ac:dyDescent="0.2">
      <c r="A317" s="23">
        <v>176</v>
      </c>
      <c r="B317" s="24" t="s">
        <v>247</v>
      </c>
      <c r="C317" s="120">
        <v>0</v>
      </c>
      <c r="D317" s="117" t="s">
        <v>52</v>
      </c>
      <c r="E317" s="230">
        <v>0</v>
      </c>
      <c r="F317" s="231">
        <f t="shared" si="9"/>
        <v>0</v>
      </c>
      <c r="G317"/>
      <c r="H317" s="141"/>
    </row>
    <row r="318" spans="1:10" ht="14.25" x14ac:dyDescent="0.2">
      <c r="A318" s="23">
        <v>177</v>
      </c>
      <c r="B318" s="24" t="s">
        <v>248</v>
      </c>
      <c r="C318" s="120">
        <v>0</v>
      </c>
      <c r="D318" s="117" t="s">
        <v>71</v>
      </c>
      <c r="E318" s="230">
        <v>0</v>
      </c>
      <c r="F318" s="231">
        <f t="shared" si="9"/>
        <v>0</v>
      </c>
      <c r="G318"/>
      <c r="H318" s="141"/>
      <c r="J318" s="147"/>
    </row>
    <row r="319" spans="1:10" ht="57" customHeight="1" x14ac:dyDescent="0.2">
      <c r="A319" s="23">
        <v>178</v>
      </c>
      <c r="B319" s="60" t="s">
        <v>490</v>
      </c>
      <c r="C319" s="120">
        <v>0</v>
      </c>
      <c r="D319" s="61" t="s">
        <v>71</v>
      </c>
      <c r="E319" s="230">
        <v>0</v>
      </c>
      <c r="F319" s="231">
        <f t="shared" si="9"/>
        <v>0</v>
      </c>
      <c r="G319"/>
      <c r="H319" s="141"/>
      <c r="J319" s="147"/>
    </row>
    <row r="320" spans="1:10" ht="24.75" customHeight="1" x14ac:dyDescent="0.2">
      <c r="A320" s="23">
        <v>179</v>
      </c>
      <c r="B320" s="130" t="s">
        <v>444</v>
      </c>
      <c r="C320" s="120">
        <v>300</v>
      </c>
      <c r="D320" s="120" t="s">
        <v>71</v>
      </c>
      <c r="E320" s="230">
        <v>0</v>
      </c>
      <c r="F320" s="231">
        <f t="shared" si="9"/>
        <v>0</v>
      </c>
      <c r="G320"/>
      <c r="H320" s="141"/>
      <c r="J320" s="147"/>
    </row>
    <row r="321" spans="1:1024" ht="21.75" customHeight="1" x14ac:dyDescent="0.2">
      <c r="A321" s="23">
        <v>180</v>
      </c>
      <c r="B321" s="24" t="s">
        <v>249</v>
      </c>
      <c r="C321" s="120">
        <v>0</v>
      </c>
      <c r="D321" s="117" t="s">
        <v>71</v>
      </c>
      <c r="E321" s="230">
        <v>0</v>
      </c>
      <c r="F321" s="231">
        <f t="shared" si="9"/>
        <v>0</v>
      </c>
      <c r="G321"/>
      <c r="J321" s="147"/>
    </row>
    <row r="322" spans="1:1024" ht="28.5" customHeight="1" x14ac:dyDescent="0.2">
      <c r="A322" s="23">
        <v>181</v>
      </c>
      <c r="B322" s="48" t="s">
        <v>250</v>
      </c>
      <c r="C322" s="120">
        <v>0</v>
      </c>
      <c r="D322" s="117" t="s">
        <v>71</v>
      </c>
      <c r="E322" s="230">
        <v>0</v>
      </c>
      <c r="F322" s="231">
        <f t="shared" si="9"/>
        <v>0</v>
      </c>
      <c r="G322"/>
      <c r="J322" s="147"/>
    </row>
    <row r="323" spans="1:1024" ht="14.25" customHeight="1" x14ac:dyDescent="0.2">
      <c r="A323" s="23">
        <v>182</v>
      </c>
      <c r="B323" s="10" t="s">
        <v>251</v>
      </c>
      <c r="C323" s="120">
        <v>0</v>
      </c>
      <c r="D323" s="11" t="s">
        <v>52</v>
      </c>
      <c r="E323" s="230">
        <v>0</v>
      </c>
      <c r="F323" s="231">
        <f t="shared" si="9"/>
        <v>0</v>
      </c>
      <c r="G323"/>
      <c r="J323" s="147"/>
    </row>
    <row r="324" spans="1:1024" s="198" customFormat="1" ht="47.25" customHeight="1" x14ac:dyDescent="0.2">
      <c r="A324" s="23">
        <v>183</v>
      </c>
      <c r="B324" s="218" t="s">
        <v>525</v>
      </c>
      <c r="C324" s="120">
        <v>0</v>
      </c>
      <c r="D324" s="232" t="s">
        <v>71</v>
      </c>
      <c r="E324" s="230">
        <v>0</v>
      </c>
      <c r="F324" s="247">
        <f t="shared" si="9"/>
        <v>0</v>
      </c>
      <c r="H324" s="200"/>
      <c r="I324" s="200"/>
      <c r="J324" s="202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  <c r="CG324" s="200"/>
      <c r="CH324" s="200"/>
      <c r="CI324" s="200"/>
      <c r="CJ324" s="200"/>
      <c r="CK324" s="200"/>
      <c r="CL324" s="200"/>
      <c r="CM324" s="200"/>
      <c r="CN324" s="200"/>
      <c r="CO324" s="200"/>
      <c r="CP324" s="200"/>
      <c r="CQ324" s="200"/>
      <c r="CR324" s="200"/>
      <c r="CS324" s="200"/>
      <c r="CT324" s="200"/>
      <c r="CU324" s="200"/>
      <c r="CV324" s="200"/>
      <c r="CW324" s="200"/>
      <c r="CX324" s="200"/>
      <c r="CY324" s="200"/>
      <c r="CZ324" s="200"/>
      <c r="DA324" s="200"/>
      <c r="DB324" s="200"/>
      <c r="DC324" s="200"/>
      <c r="DD324" s="200"/>
      <c r="DE324" s="200"/>
      <c r="DF324" s="200"/>
      <c r="DG324" s="200"/>
      <c r="DH324" s="200"/>
      <c r="DI324" s="200"/>
      <c r="DJ324" s="200"/>
      <c r="DK324" s="200"/>
      <c r="DL324" s="200"/>
      <c r="DM324" s="200"/>
      <c r="DN324" s="200"/>
      <c r="DO324" s="200"/>
      <c r="DP324" s="200"/>
      <c r="DQ324" s="200"/>
      <c r="DR324" s="200"/>
      <c r="DS324" s="200"/>
      <c r="DT324" s="200"/>
      <c r="DU324" s="200"/>
      <c r="DV324" s="200"/>
      <c r="DW324" s="200"/>
      <c r="DX324" s="200"/>
      <c r="DY324" s="200"/>
      <c r="DZ324" s="200"/>
      <c r="EA324" s="200"/>
      <c r="EB324" s="200"/>
      <c r="EC324" s="200"/>
      <c r="ED324" s="200"/>
      <c r="EE324" s="200"/>
      <c r="EF324" s="200"/>
      <c r="EG324" s="200"/>
      <c r="EH324" s="200"/>
      <c r="EI324" s="200"/>
      <c r="EJ324" s="200"/>
      <c r="EK324" s="200"/>
      <c r="EL324" s="200"/>
      <c r="EM324" s="200"/>
      <c r="EN324" s="200"/>
      <c r="EO324" s="200"/>
      <c r="EP324" s="200"/>
      <c r="EQ324" s="200"/>
      <c r="ER324" s="200"/>
      <c r="ES324" s="200"/>
      <c r="ET324" s="200"/>
      <c r="EU324" s="200"/>
      <c r="EV324" s="200"/>
      <c r="EW324" s="200"/>
      <c r="EX324" s="200"/>
      <c r="EY324" s="200"/>
      <c r="EZ324" s="200"/>
      <c r="FA324" s="200"/>
      <c r="FB324" s="200"/>
      <c r="FC324" s="200"/>
      <c r="FD324" s="200"/>
      <c r="FE324" s="200"/>
      <c r="FF324" s="200"/>
      <c r="FG324" s="200"/>
      <c r="FH324" s="200"/>
      <c r="FI324" s="200"/>
      <c r="FJ324" s="200"/>
      <c r="FK324" s="200"/>
      <c r="FL324" s="200"/>
      <c r="FM324" s="200"/>
      <c r="FN324" s="200"/>
      <c r="FO324" s="200"/>
      <c r="FP324" s="200"/>
      <c r="FQ324" s="200"/>
      <c r="FR324" s="200"/>
      <c r="FS324" s="200"/>
      <c r="FT324" s="200"/>
      <c r="FU324" s="200"/>
      <c r="FV324" s="200"/>
      <c r="FW324" s="200"/>
      <c r="FX324" s="200"/>
      <c r="FY324" s="200"/>
      <c r="FZ324" s="200"/>
      <c r="GA324" s="200"/>
      <c r="GB324" s="200"/>
      <c r="GC324" s="200"/>
      <c r="GD324" s="200"/>
      <c r="GE324" s="200"/>
      <c r="GF324" s="200"/>
      <c r="GG324" s="200"/>
      <c r="GH324" s="200"/>
      <c r="GI324" s="200"/>
      <c r="GJ324" s="200"/>
      <c r="GK324" s="200"/>
      <c r="GL324" s="200"/>
      <c r="GM324" s="200"/>
      <c r="GN324" s="200"/>
      <c r="GO324" s="200"/>
      <c r="GP324" s="200"/>
      <c r="GQ324" s="200"/>
      <c r="GR324" s="200"/>
      <c r="GS324" s="200"/>
      <c r="GT324" s="200"/>
      <c r="GU324" s="200"/>
      <c r="GV324" s="200"/>
      <c r="GW324" s="200"/>
      <c r="GX324" s="200"/>
      <c r="GY324" s="200"/>
      <c r="GZ324" s="200"/>
      <c r="HA324" s="200"/>
      <c r="HB324" s="200"/>
      <c r="HC324" s="200"/>
      <c r="HD324" s="200"/>
      <c r="HE324" s="200"/>
      <c r="HF324" s="200"/>
      <c r="HG324" s="200"/>
      <c r="HH324" s="200"/>
      <c r="HI324" s="200"/>
      <c r="HJ324" s="200"/>
      <c r="HK324" s="200"/>
      <c r="HL324" s="200"/>
      <c r="HM324" s="200"/>
      <c r="HN324" s="200"/>
      <c r="HO324" s="200"/>
      <c r="HP324" s="200"/>
      <c r="HQ324" s="200"/>
      <c r="HR324" s="200"/>
      <c r="HS324" s="200"/>
      <c r="HT324" s="200"/>
      <c r="HU324" s="200"/>
      <c r="HV324" s="200"/>
      <c r="HW324" s="200"/>
      <c r="HX324" s="200"/>
      <c r="HY324" s="200"/>
      <c r="HZ324" s="200"/>
      <c r="IA324" s="200"/>
      <c r="IB324" s="200"/>
      <c r="IC324" s="200"/>
      <c r="ID324" s="200"/>
      <c r="IE324" s="200"/>
      <c r="IF324" s="200"/>
      <c r="IG324" s="200"/>
      <c r="IH324" s="200"/>
      <c r="II324" s="200"/>
      <c r="IJ324" s="200"/>
      <c r="IK324" s="200"/>
      <c r="IL324" s="200"/>
      <c r="IM324" s="200"/>
      <c r="IN324" s="200"/>
      <c r="IO324" s="200"/>
      <c r="IP324" s="200"/>
      <c r="IQ324" s="200"/>
      <c r="IR324" s="200"/>
      <c r="IS324" s="200"/>
      <c r="IT324" s="200"/>
      <c r="IU324" s="200"/>
      <c r="IV324" s="200"/>
      <c r="IW324" s="200"/>
      <c r="IX324" s="200"/>
      <c r="IY324" s="200"/>
      <c r="IZ324" s="200"/>
      <c r="JA324" s="200"/>
      <c r="JB324" s="200"/>
      <c r="JC324" s="200"/>
      <c r="JD324" s="200"/>
      <c r="JE324" s="200"/>
      <c r="JF324" s="200"/>
      <c r="JG324" s="200"/>
      <c r="JH324" s="200"/>
      <c r="JI324" s="200"/>
      <c r="JJ324" s="200"/>
      <c r="JK324" s="200"/>
      <c r="JL324" s="200"/>
      <c r="JM324" s="200"/>
      <c r="JN324" s="200"/>
      <c r="JO324" s="200"/>
      <c r="JP324" s="200"/>
      <c r="JQ324" s="200"/>
      <c r="JR324" s="200"/>
      <c r="JS324" s="200"/>
      <c r="JT324" s="200"/>
      <c r="JU324" s="200"/>
      <c r="JV324" s="200"/>
      <c r="JW324" s="200"/>
      <c r="JX324" s="200"/>
      <c r="JY324" s="200"/>
      <c r="JZ324" s="200"/>
      <c r="KA324" s="200"/>
      <c r="KB324" s="200"/>
      <c r="KC324" s="200"/>
      <c r="KD324" s="200"/>
      <c r="KE324" s="200"/>
      <c r="KF324" s="200"/>
      <c r="KG324" s="200"/>
      <c r="KH324" s="200"/>
      <c r="KI324" s="200"/>
      <c r="KJ324" s="200"/>
      <c r="KK324" s="200"/>
      <c r="KL324" s="200"/>
      <c r="KM324" s="200"/>
      <c r="KN324" s="200"/>
      <c r="KO324" s="200"/>
      <c r="KP324" s="200"/>
      <c r="KQ324" s="200"/>
      <c r="KR324" s="200"/>
      <c r="KS324" s="200"/>
      <c r="KT324" s="200"/>
      <c r="KU324" s="200"/>
      <c r="KV324" s="200"/>
      <c r="KW324" s="200"/>
      <c r="KX324" s="200"/>
      <c r="KY324" s="200"/>
      <c r="KZ324" s="200"/>
      <c r="LA324" s="200"/>
      <c r="LB324" s="200"/>
      <c r="LC324" s="200"/>
      <c r="LD324" s="200"/>
      <c r="LE324" s="200"/>
      <c r="LF324" s="200"/>
      <c r="LG324" s="200"/>
      <c r="LH324" s="200"/>
      <c r="LI324" s="200"/>
      <c r="LJ324" s="200"/>
      <c r="LK324" s="200"/>
      <c r="LL324" s="200"/>
      <c r="LM324" s="200"/>
      <c r="LN324" s="200"/>
      <c r="LO324" s="200"/>
      <c r="LP324" s="200"/>
      <c r="LQ324" s="200"/>
      <c r="LR324" s="200"/>
      <c r="LS324" s="200"/>
      <c r="LT324" s="200"/>
      <c r="LU324" s="200"/>
      <c r="LV324" s="200"/>
      <c r="LW324" s="200"/>
      <c r="LX324" s="200"/>
      <c r="LY324" s="200"/>
      <c r="LZ324" s="200"/>
      <c r="MA324" s="200"/>
      <c r="MB324" s="200"/>
      <c r="MC324" s="200"/>
      <c r="MD324" s="200"/>
      <c r="ME324" s="200"/>
      <c r="MF324" s="200"/>
      <c r="MG324" s="200"/>
      <c r="MH324" s="200"/>
      <c r="MI324" s="200"/>
      <c r="MJ324" s="200"/>
      <c r="MK324" s="200"/>
      <c r="ML324" s="200"/>
      <c r="MM324" s="200"/>
      <c r="MN324" s="200"/>
      <c r="MO324" s="200"/>
      <c r="MP324" s="200"/>
      <c r="MQ324" s="200"/>
      <c r="MR324" s="200"/>
      <c r="MS324" s="200"/>
      <c r="MT324" s="200"/>
      <c r="MU324" s="200"/>
      <c r="MV324" s="200"/>
      <c r="MW324" s="200"/>
      <c r="MX324" s="200"/>
      <c r="MY324" s="200"/>
      <c r="MZ324" s="200"/>
      <c r="NA324" s="200"/>
      <c r="NB324" s="200"/>
      <c r="NC324" s="200"/>
      <c r="ND324" s="200"/>
      <c r="NE324" s="200"/>
      <c r="NF324" s="200"/>
      <c r="NG324" s="200"/>
      <c r="NH324" s="200"/>
      <c r="NI324" s="200"/>
      <c r="NJ324" s="200"/>
      <c r="NK324" s="200"/>
      <c r="NL324" s="200"/>
      <c r="NM324" s="200"/>
      <c r="NN324" s="200"/>
      <c r="NO324" s="200"/>
      <c r="NP324" s="200"/>
      <c r="NQ324" s="200"/>
      <c r="NR324" s="200"/>
      <c r="NS324" s="200"/>
      <c r="NT324" s="200"/>
      <c r="NU324" s="200"/>
      <c r="NV324" s="200"/>
      <c r="NW324" s="200"/>
      <c r="NX324" s="200"/>
      <c r="NY324" s="200"/>
      <c r="NZ324" s="200"/>
      <c r="OA324" s="200"/>
      <c r="OB324" s="200"/>
      <c r="OC324" s="200"/>
      <c r="OD324" s="200"/>
      <c r="OE324" s="200"/>
      <c r="OF324" s="200"/>
      <c r="OG324" s="200"/>
      <c r="OH324" s="200"/>
      <c r="OI324" s="200"/>
      <c r="OJ324" s="200"/>
      <c r="OK324" s="200"/>
      <c r="OL324" s="200"/>
      <c r="OM324" s="200"/>
      <c r="ON324" s="200"/>
      <c r="OO324" s="200"/>
      <c r="OP324" s="200"/>
      <c r="OQ324" s="200"/>
      <c r="OR324" s="200"/>
      <c r="OS324" s="200"/>
      <c r="OT324" s="200"/>
      <c r="OU324" s="200"/>
      <c r="OV324" s="200"/>
      <c r="OW324" s="200"/>
      <c r="OX324" s="200"/>
      <c r="OY324" s="200"/>
      <c r="OZ324" s="200"/>
      <c r="PA324" s="200"/>
      <c r="PB324" s="200"/>
      <c r="PC324" s="200"/>
      <c r="PD324" s="200"/>
      <c r="PE324" s="200"/>
      <c r="PF324" s="200"/>
      <c r="PG324" s="200"/>
      <c r="PH324" s="200"/>
      <c r="PI324" s="200"/>
      <c r="PJ324" s="200"/>
      <c r="PK324" s="200"/>
      <c r="PL324" s="200"/>
      <c r="PM324" s="200"/>
      <c r="PN324" s="200"/>
      <c r="PO324" s="200"/>
      <c r="PP324" s="200"/>
      <c r="PQ324" s="200"/>
      <c r="PR324" s="200"/>
      <c r="PS324" s="200"/>
      <c r="PT324" s="200"/>
      <c r="PU324" s="200"/>
      <c r="PV324" s="200"/>
      <c r="PW324" s="200"/>
      <c r="PX324" s="200"/>
      <c r="PY324" s="200"/>
      <c r="PZ324" s="200"/>
      <c r="QA324" s="200"/>
      <c r="QB324" s="200"/>
      <c r="QC324" s="200"/>
      <c r="QD324" s="200"/>
      <c r="QE324" s="200"/>
      <c r="QF324" s="200"/>
      <c r="QG324" s="200"/>
      <c r="QH324" s="200"/>
      <c r="QI324" s="200"/>
      <c r="QJ324" s="200"/>
      <c r="QK324" s="200"/>
      <c r="QL324" s="200"/>
      <c r="QM324" s="200"/>
      <c r="QN324" s="200"/>
      <c r="QO324" s="200"/>
      <c r="QP324" s="200"/>
      <c r="QQ324" s="200"/>
      <c r="QR324" s="200"/>
      <c r="QS324" s="200"/>
      <c r="QT324" s="200"/>
      <c r="QU324" s="200"/>
      <c r="QV324" s="200"/>
      <c r="QW324" s="200"/>
      <c r="QX324" s="200"/>
      <c r="QY324" s="200"/>
      <c r="QZ324" s="200"/>
      <c r="RA324" s="200"/>
      <c r="RB324" s="200"/>
      <c r="RC324" s="200"/>
      <c r="RD324" s="200"/>
      <c r="RE324" s="200"/>
      <c r="RF324" s="200"/>
      <c r="RG324" s="200"/>
      <c r="RH324" s="200"/>
      <c r="RI324" s="200"/>
      <c r="RJ324" s="200"/>
      <c r="RK324" s="200"/>
      <c r="RL324" s="200"/>
      <c r="RM324" s="200"/>
      <c r="RN324" s="200"/>
      <c r="RO324" s="200"/>
      <c r="RP324" s="200"/>
      <c r="RQ324" s="200"/>
      <c r="RR324" s="200"/>
      <c r="RS324" s="200"/>
      <c r="RT324" s="200"/>
      <c r="RU324" s="200"/>
      <c r="RV324" s="200"/>
      <c r="RW324" s="200"/>
      <c r="RX324" s="200"/>
      <c r="RY324" s="200"/>
      <c r="RZ324" s="200"/>
      <c r="SA324" s="200"/>
      <c r="SB324" s="200"/>
      <c r="SC324" s="200"/>
      <c r="SD324" s="200"/>
      <c r="SE324" s="200"/>
      <c r="SF324" s="200"/>
      <c r="SG324" s="200"/>
      <c r="SH324" s="200"/>
      <c r="SI324" s="200"/>
      <c r="SJ324" s="200"/>
      <c r="SK324" s="200"/>
      <c r="SL324" s="200"/>
      <c r="SM324" s="200"/>
      <c r="SN324" s="200"/>
      <c r="SO324" s="200"/>
      <c r="SP324" s="200"/>
      <c r="SQ324" s="200"/>
      <c r="SR324" s="200"/>
      <c r="SS324" s="200"/>
      <c r="ST324" s="200"/>
      <c r="SU324" s="200"/>
      <c r="SV324" s="200"/>
      <c r="SW324" s="200"/>
      <c r="SX324" s="200"/>
      <c r="SY324" s="200"/>
      <c r="SZ324" s="200"/>
      <c r="TA324" s="200"/>
      <c r="TB324" s="200"/>
      <c r="TC324" s="200"/>
      <c r="TD324" s="200"/>
      <c r="TE324" s="200"/>
      <c r="TF324" s="200"/>
      <c r="TG324" s="200"/>
      <c r="TH324" s="200"/>
      <c r="TI324" s="200"/>
      <c r="TJ324" s="200"/>
      <c r="TK324" s="200"/>
      <c r="TL324" s="200"/>
      <c r="TM324" s="200"/>
      <c r="TN324" s="200"/>
      <c r="TO324" s="200"/>
      <c r="TP324" s="200"/>
      <c r="TQ324" s="200"/>
      <c r="TR324" s="200"/>
      <c r="TS324" s="200"/>
      <c r="TT324" s="200"/>
      <c r="TU324" s="200"/>
      <c r="TV324" s="200"/>
      <c r="TW324" s="200"/>
      <c r="TX324" s="200"/>
      <c r="TY324" s="200"/>
      <c r="TZ324" s="200"/>
      <c r="UA324" s="200"/>
      <c r="UB324" s="200"/>
      <c r="UC324" s="200"/>
      <c r="UD324" s="200"/>
      <c r="UE324" s="200"/>
      <c r="UF324" s="200"/>
      <c r="UG324" s="200"/>
      <c r="UH324" s="200"/>
      <c r="UI324" s="200"/>
      <c r="UJ324" s="200"/>
      <c r="UK324" s="200"/>
      <c r="UL324" s="200"/>
      <c r="UM324" s="200"/>
      <c r="UN324" s="200"/>
      <c r="UO324" s="200"/>
      <c r="UP324" s="200"/>
      <c r="UQ324" s="200"/>
      <c r="UR324" s="200"/>
      <c r="US324" s="200"/>
      <c r="UT324" s="200"/>
      <c r="UU324" s="200"/>
      <c r="UV324" s="200"/>
      <c r="UW324" s="200"/>
      <c r="UX324" s="200"/>
      <c r="UY324" s="200"/>
      <c r="UZ324" s="200"/>
      <c r="VA324" s="200"/>
      <c r="VB324" s="200"/>
      <c r="VC324" s="200"/>
      <c r="VD324" s="200"/>
      <c r="VE324" s="200"/>
      <c r="VF324" s="200"/>
      <c r="VG324" s="200"/>
      <c r="VH324" s="200"/>
      <c r="VI324" s="200"/>
      <c r="VJ324" s="200"/>
      <c r="VK324" s="200"/>
      <c r="VL324" s="200"/>
      <c r="VM324" s="200"/>
      <c r="VN324" s="200"/>
      <c r="VO324" s="200"/>
      <c r="VP324" s="200"/>
      <c r="VQ324" s="200"/>
      <c r="VR324" s="200"/>
      <c r="VS324" s="200"/>
      <c r="VT324" s="200"/>
      <c r="VU324" s="200"/>
      <c r="VV324" s="200"/>
      <c r="VW324" s="200"/>
      <c r="VX324" s="200"/>
      <c r="VY324" s="200"/>
      <c r="VZ324" s="200"/>
      <c r="WA324" s="200"/>
      <c r="WB324" s="200"/>
      <c r="WC324" s="200"/>
      <c r="WD324" s="200"/>
      <c r="WE324" s="200"/>
      <c r="WF324" s="200"/>
      <c r="WG324" s="200"/>
      <c r="WH324" s="200"/>
      <c r="WI324" s="200"/>
      <c r="WJ324" s="200"/>
      <c r="WK324" s="200"/>
      <c r="WL324" s="200"/>
      <c r="WM324" s="200"/>
      <c r="WN324" s="200"/>
      <c r="WO324" s="200"/>
      <c r="WP324" s="200"/>
      <c r="WQ324" s="200"/>
      <c r="WR324" s="200"/>
      <c r="WS324" s="200"/>
      <c r="WT324" s="200"/>
      <c r="WU324" s="200"/>
      <c r="WV324" s="200"/>
      <c r="WW324" s="200"/>
      <c r="WX324" s="200"/>
      <c r="WY324" s="200"/>
      <c r="WZ324" s="200"/>
      <c r="XA324" s="200"/>
      <c r="XB324" s="200"/>
      <c r="XC324" s="200"/>
      <c r="XD324" s="200"/>
      <c r="XE324" s="200"/>
      <c r="XF324" s="200"/>
      <c r="XG324" s="200"/>
      <c r="XH324" s="200"/>
      <c r="XI324" s="200"/>
      <c r="XJ324" s="200"/>
      <c r="XK324" s="200"/>
      <c r="XL324" s="200"/>
      <c r="XM324" s="200"/>
      <c r="XN324" s="200"/>
      <c r="XO324" s="200"/>
      <c r="XP324" s="200"/>
      <c r="XQ324" s="200"/>
      <c r="XR324" s="200"/>
      <c r="XS324" s="200"/>
      <c r="XT324" s="200"/>
      <c r="XU324" s="200"/>
      <c r="XV324" s="200"/>
      <c r="XW324" s="200"/>
      <c r="XX324" s="200"/>
      <c r="XY324" s="200"/>
      <c r="XZ324" s="200"/>
      <c r="YA324" s="200"/>
      <c r="YB324" s="200"/>
      <c r="YC324" s="200"/>
      <c r="YD324" s="200"/>
      <c r="YE324" s="200"/>
      <c r="YF324" s="200"/>
      <c r="YG324" s="200"/>
      <c r="YH324" s="200"/>
      <c r="YI324" s="200"/>
      <c r="YJ324" s="200"/>
      <c r="YK324" s="200"/>
      <c r="YL324" s="200"/>
      <c r="YM324" s="200"/>
      <c r="YN324" s="200"/>
      <c r="YO324" s="200"/>
      <c r="YP324" s="200"/>
      <c r="YQ324" s="200"/>
      <c r="YR324" s="200"/>
      <c r="YS324" s="200"/>
      <c r="YT324" s="200"/>
      <c r="YU324" s="200"/>
      <c r="YV324" s="200"/>
      <c r="YW324" s="200"/>
      <c r="YX324" s="200"/>
      <c r="YY324" s="200"/>
      <c r="YZ324" s="200"/>
      <c r="ZA324" s="200"/>
      <c r="ZB324" s="200"/>
      <c r="ZC324" s="200"/>
      <c r="ZD324" s="200"/>
      <c r="ZE324" s="200"/>
      <c r="ZF324" s="200"/>
      <c r="ZG324" s="200"/>
      <c r="ZH324" s="200"/>
      <c r="ZI324" s="200"/>
      <c r="ZJ324" s="200"/>
      <c r="ZK324" s="200"/>
      <c r="ZL324" s="200"/>
      <c r="ZM324" s="200"/>
      <c r="ZN324" s="200"/>
      <c r="ZO324" s="200"/>
      <c r="ZP324" s="200"/>
      <c r="ZQ324" s="200"/>
      <c r="ZR324" s="200"/>
      <c r="ZS324" s="200"/>
      <c r="ZT324" s="200"/>
      <c r="ZU324" s="200"/>
      <c r="ZV324" s="200"/>
      <c r="ZW324" s="200"/>
      <c r="ZX324" s="200"/>
      <c r="ZY324" s="200"/>
      <c r="ZZ324" s="200"/>
      <c r="AAA324" s="200"/>
      <c r="AAB324" s="200"/>
      <c r="AAC324" s="200"/>
      <c r="AAD324" s="200"/>
      <c r="AAE324" s="200"/>
      <c r="AAF324" s="200"/>
      <c r="AAG324" s="200"/>
      <c r="AAH324" s="200"/>
      <c r="AAI324" s="200"/>
      <c r="AAJ324" s="200"/>
      <c r="AAK324" s="200"/>
      <c r="AAL324" s="200"/>
      <c r="AAM324" s="200"/>
      <c r="AAN324" s="200"/>
      <c r="AAO324" s="200"/>
      <c r="AAP324" s="200"/>
      <c r="AAQ324" s="200"/>
      <c r="AAR324" s="200"/>
      <c r="AAS324" s="200"/>
      <c r="AAT324" s="200"/>
      <c r="AAU324" s="200"/>
      <c r="AAV324" s="200"/>
      <c r="AAW324" s="200"/>
      <c r="AAX324" s="200"/>
      <c r="AAY324" s="200"/>
      <c r="AAZ324" s="200"/>
      <c r="ABA324" s="200"/>
      <c r="ABB324" s="200"/>
      <c r="ABC324" s="200"/>
      <c r="ABD324" s="200"/>
      <c r="ABE324" s="200"/>
      <c r="ABF324" s="200"/>
      <c r="ABG324" s="200"/>
      <c r="ABH324" s="200"/>
      <c r="ABI324" s="200"/>
      <c r="ABJ324" s="200"/>
      <c r="ABK324" s="200"/>
      <c r="ABL324" s="200"/>
      <c r="ABM324" s="200"/>
      <c r="ABN324" s="200"/>
      <c r="ABO324" s="200"/>
      <c r="ABP324" s="200"/>
      <c r="ABQ324" s="200"/>
      <c r="ABR324" s="200"/>
      <c r="ABS324" s="200"/>
      <c r="ABT324" s="200"/>
      <c r="ABU324" s="200"/>
      <c r="ABV324" s="200"/>
      <c r="ABW324" s="200"/>
      <c r="ABX324" s="200"/>
      <c r="ABY324" s="200"/>
      <c r="ABZ324" s="200"/>
      <c r="ACA324" s="200"/>
      <c r="ACB324" s="200"/>
      <c r="ACC324" s="200"/>
      <c r="ACD324" s="200"/>
      <c r="ACE324" s="200"/>
      <c r="ACF324" s="200"/>
      <c r="ACG324" s="200"/>
      <c r="ACH324" s="200"/>
      <c r="ACI324" s="200"/>
      <c r="ACJ324" s="200"/>
      <c r="ACK324" s="200"/>
      <c r="ACL324" s="200"/>
      <c r="ACM324" s="200"/>
      <c r="ACN324" s="200"/>
      <c r="ACO324" s="200"/>
      <c r="ACP324" s="200"/>
      <c r="ACQ324" s="200"/>
      <c r="ACR324" s="200"/>
      <c r="ACS324" s="200"/>
      <c r="ACT324" s="200"/>
      <c r="ACU324" s="200"/>
      <c r="ACV324" s="200"/>
      <c r="ACW324" s="200"/>
      <c r="ACX324" s="200"/>
      <c r="ACY324" s="200"/>
      <c r="ACZ324" s="200"/>
      <c r="ADA324" s="200"/>
      <c r="ADB324" s="200"/>
      <c r="ADC324" s="200"/>
      <c r="ADD324" s="200"/>
      <c r="ADE324" s="200"/>
      <c r="ADF324" s="200"/>
      <c r="ADG324" s="200"/>
      <c r="ADH324" s="200"/>
      <c r="ADI324" s="200"/>
      <c r="ADJ324" s="200"/>
      <c r="ADK324" s="200"/>
      <c r="ADL324" s="200"/>
      <c r="ADM324" s="200"/>
      <c r="ADN324" s="200"/>
      <c r="ADO324" s="200"/>
      <c r="ADP324" s="200"/>
      <c r="ADQ324" s="200"/>
      <c r="ADR324" s="200"/>
      <c r="ADS324" s="200"/>
      <c r="ADT324" s="200"/>
      <c r="ADU324" s="200"/>
      <c r="ADV324" s="200"/>
      <c r="ADW324" s="200"/>
      <c r="ADX324" s="200"/>
      <c r="ADY324" s="200"/>
      <c r="ADZ324" s="200"/>
      <c r="AEA324" s="200"/>
      <c r="AEB324" s="200"/>
      <c r="AEC324" s="200"/>
      <c r="AED324" s="200"/>
      <c r="AEE324" s="200"/>
      <c r="AEF324" s="200"/>
      <c r="AEG324" s="200"/>
      <c r="AEH324" s="200"/>
      <c r="AEI324" s="200"/>
      <c r="AEJ324" s="200"/>
      <c r="AEK324" s="200"/>
      <c r="AEL324" s="200"/>
      <c r="AEM324" s="200"/>
      <c r="AEN324" s="200"/>
      <c r="AEO324" s="200"/>
      <c r="AEP324" s="200"/>
      <c r="AEQ324" s="200"/>
      <c r="AER324" s="200"/>
      <c r="AES324" s="200"/>
      <c r="AET324" s="200"/>
      <c r="AEU324" s="200"/>
      <c r="AEV324" s="200"/>
      <c r="AEW324" s="200"/>
      <c r="AEX324" s="200"/>
      <c r="AEY324" s="200"/>
      <c r="AEZ324" s="200"/>
      <c r="AFA324" s="200"/>
      <c r="AFB324" s="200"/>
      <c r="AFC324" s="200"/>
      <c r="AFD324" s="200"/>
      <c r="AFE324" s="200"/>
      <c r="AFF324" s="200"/>
      <c r="AFG324" s="200"/>
      <c r="AFH324" s="200"/>
      <c r="AFI324" s="200"/>
      <c r="AFJ324" s="200"/>
      <c r="AFK324" s="200"/>
      <c r="AFL324" s="200"/>
      <c r="AFM324" s="200"/>
      <c r="AFN324" s="200"/>
      <c r="AFO324" s="200"/>
      <c r="AFP324" s="200"/>
      <c r="AFQ324" s="200"/>
      <c r="AFR324" s="200"/>
      <c r="AFS324" s="200"/>
      <c r="AFT324" s="200"/>
      <c r="AFU324" s="200"/>
      <c r="AFV324" s="200"/>
      <c r="AFW324" s="200"/>
      <c r="AFX324" s="200"/>
      <c r="AFY324" s="200"/>
      <c r="AFZ324" s="200"/>
      <c r="AGA324" s="200"/>
      <c r="AGB324" s="200"/>
      <c r="AGC324" s="200"/>
      <c r="AGD324" s="200"/>
      <c r="AGE324" s="200"/>
      <c r="AGF324" s="200"/>
      <c r="AGG324" s="200"/>
      <c r="AGH324" s="200"/>
      <c r="AGI324" s="200"/>
      <c r="AGJ324" s="200"/>
      <c r="AGK324" s="200"/>
      <c r="AGL324" s="200"/>
      <c r="AGM324" s="200"/>
      <c r="AGN324" s="200"/>
      <c r="AGO324" s="200"/>
      <c r="AGP324" s="200"/>
      <c r="AGQ324" s="200"/>
      <c r="AGR324" s="200"/>
      <c r="AGS324" s="200"/>
      <c r="AGT324" s="200"/>
      <c r="AGU324" s="200"/>
      <c r="AGV324" s="200"/>
      <c r="AGW324" s="200"/>
      <c r="AGX324" s="200"/>
      <c r="AGY324" s="200"/>
      <c r="AGZ324" s="200"/>
      <c r="AHA324" s="200"/>
      <c r="AHB324" s="200"/>
      <c r="AHC324" s="200"/>
      <c r="AHD324" s="200"/>
      <c r="AHE324" s="200"/>
      <c r="AHF324" s="200"/>
      <c r="AHG324" s="200"/>
      <c r="AHH324" s="200"/>
      <c r="AHI324" s="200"/>
      <c r="AHJ324" s="200"/>
      <c r="AHK324" s="200"/>
      <c r="AHL324" s="200"/>
      <c r="AHM324" s="200"/>
      <c r="AHN324" s="200"/>
      <c r="AHO324" s="200"/>
      <c r="AHP324" s="200"/>
      <c r="AHQ324" s="200"/>
      <c r="AHR324" s="200"/>
      <c r="AHS324" s="200"/>
      <c r="AHT324" s="200"/>
      <c r="AHU324" s="200"/>
      <c r="AHV324" s="200"/>
      <c r="AHW324" s="200"/>
      <c r="AHX324" s="200"/>
      <c r="AHY324" s="200"/>
      <c r="AHZ324" s="200"/>
      <c r="AIA324" s="200"/>
      <c r="AIB324" s="200"/>
      <c r="AIC324" s="200"/>
      <c r="AID324" s="200"/>
      <c r="AIE324" s="200"/>
      <c r="AIF324" s="200"/>
      <c r="AIG324" s="200"/>
      <c r="AIH324" s="200"/>
      <c r="AII324" s="200"/>
      <c r="AIJ324" s="200"/>
      <c r="AIK324" s="200"/>
      <c r="AIL324" s="200"/>
      <c r="AIM324" s="200"/>
      <c r="AIN324" s="200"/>
      <c r="AIO324" s="200"/>
      <c r="AIP324" s="200"/>
      <c r="AIQ324" s="200"/>
      <c r="AIR324" s="200"/>
      <c r="AIS324" s="200"/>
      <c r="AIT324" s="200"/>
      <c r="AIU324" s="200"/>
      <c r="AIV324" s="200"/>
      <c r="AIW324" s="200"/>
      <c r="AIX324" s="200"/>
      <c r="AIY324" s="200"/>
      <c r="AIZ324" s="200"/>
      <c r="AJA324" s="200"/>
      <c r="AJB324" s="200"/>
      <c r="AJC324" s="200"/>
      <c r="AJD324" s="200"/>
      <c r="AJE324" s="200"/>
      <c r="AJF324" s="200"/>
      <c r="AJG324" s="200"/>
      <c r="AJH324" s="200"/>
      <c r="AJI324" s="200"/>
      <c r="AJJ324" s="200"/>
      <c r="AJK324" s="200"/>
      <c r="AJL324" s="200"/>
      <c r="AJM324" s="200"/>
      <c r="AJN324" s="200"/>
      <c r="AJO324" s="200"/>
      <c r="AJP324" s="200"/>
      <c r="AJQ324" s="200"/>
      <c r="AJR324" s="200"/>
      <c r="AJS324" s="200"/>
      <c r="AJT324" s="200"/>
      <c r="AJU324" s="200"/>
      <c r="AJV324" s="200"/>
      <c r="AJW324" s="200"/>
      <c r="AJX324" s="200"/>
      <c r="AJY324" s="200"/>
      <c r="AJZ324" s="200"/>
      <c r="AKA324" s="200"/>
      <c r="AKB324" s="200"/>
      <c r="AKC324" s="200"/>
      <c r="AKD324" s="200"/>
      <c r="AKE324" s="200"/>
      <c r="AKF324" s="200"/>
      <c r="AKG324" s="200"/>
      <c r="AKH324" s="200"/>
      <c r="AKI324" s="200"/>
      <c r="AKJ324" s="200"/>
      <c r="AKK324" s="200"/>
      <c r="AKL324" s="200"/>
      <c r="AKM324" s="200"/>
      <c r="AKN324" s="200"/>
      <c r="AKO324" s="200"/>
      <c r="AKP324" s="200"/>
      <c r="AKQ324" s="200"/>
      <c r="AKR324" s="200"/>
      <c r="AKS324" s="200"/>
      <c r="AKT324" s="200"/>
      <c r="AKU324" s="200"/>
      <c r="AKV324" s="200"/>
      <c r="AKW324" s="200"/>
      <c r="AKX324" s="200"/>
      <c r="AKY324" s="200"/>
      <c r="AKZ324" s="200"/>
      <c r="ALA324" s="200"/>
      <c r="ALB324" s="200"/>
      <c r="ALC324" s="200"/>
      <c r="ALD324" s="200"/>
      <c r="ALE324" s="200"/>
      <c r="ALF324" s="200"/>
      <c r="ALG324" s="200"/>
      <c r="ALH324" s="200"/>
      <c r="ALI324" s="200"/>
      <c r="ALJ324" s="200"/>
      <c r="ALK324" s="200"/>
      <c r="ALL324" s="200"/>
      <c r="ALM324" s="200"/>
      <c r="ALN324" s="200"/>
      <c r="ALO324" s="200"/>
      <c r="ALP324" s="200"/>
      <c r="ALQ324" s="200"/>
      <c r="ALR324" s="200"/>
      <c r="ALS324" s="200"/>
      <c r="ALT324" s="200"/>
      <c r="ALU324" s="200"/>
      <c r="ALV324" s="200"/>
      <c r="ALW324" s="200"/>
      <c r="ALX324" s="200"/>
      <c r="ALY324" s="200"/>
      <c r="ALZ324" s="200"/>
      <c r="AMA324" s="200"/>
      <c r="AMB324" s="200"/>
      <c r="AMC324" s="200"/>
      <c r="AMD324" s="200"/>
      <c r="AME324" s="200"/>
      <c r="AMF324" s="200"/>
      <c r="AMG324" s="200"/>
      <c r="AMH324" s="200"/>
      <c r="AMI324" s="200"/>
      <c r="AMJ324" s="200"/>
    </row>
    <row r="325" spans="1:1024" s="198" customFormat="1" ht="47.25" customHeight="1" x14ac:dyDescent="0.2">
      <c r="A325" s="23">
        <v>184</v>
      </c>
      <c r="B325" s="458" t="s">
        <v>534</v>
      </c>
      <c r="C325" s="152">
        <v>0</v>
      </c>
      <c r="D325" s="152" t="s">
        <v>52</v>
      </c>
      <c r="E325" s="481">
        <v>0</v>
      </c>
      <c r="F325" s="408">
        <f>C325*E325</f>
        <v>0</v>
      </c>
      <c r="H325" s="200"/>
      <c r="I325" s="200"/>
      <c r="J325" s="202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  <c r="CG325" s="200"/>
      <c r="CH325" s="200"/>
      <c r="CI325" s="200"/>
      <c r="CJ325" s="200"/>
      <c r="CK325" s="200"/>
      <c r="CL325" s="200"/>
      <c r="CM325" s="200"/>
      <c r="CN325" s="200"/>
      <c r="CO325" s="200"/>
      <c r="CP325" s="200"/>
      <c r="CQ325" s="200"/>
      <c r="CR325" s="200"/>
      <c r="CS325" s="200"/>
      <c r="CT325" s="200"/>
      <c r="CU325" s="200"/>
      <c r="CV325" s="200"/>
      <c r="CW325" s="200"/>
      <c r="CX325" s="200"/>
      <c r="CY325" s="200"/>
      <c r="CZ325" s="200"/>
      <c r="DA325" s="200"/>
      <c r="DB325" s="200"/>
      <c r="DC325" s="200"/>
      <c r="DD325" s="200"/>
      <c r="DE325" s="200"/>
      <c r="DF325" s="200"/>
      <c r="DG325" s="200"/>
      <c r="DH325" s="200"/>
      <c r="DI325" s="200"/>
      <c r="DJ325" s="200"/>
      <c r="DK325" s="200"/>
      <c r="DL325" s="200"/>
      <c r="DM325" s="200"/>
      <c r="DN325" s="200"/>
      <c r="DO325" s="200"/>
      <c r="DP325" s="200"/>
      <c r="DQ325" s="200"/>
      <c r="DR325" s="200"/>
      <c r="DS325" s="200"/>
      <c r="DT325" s="200"/>
      <c r="DU325" s="200"/>
      <c r="DV325" s="200"/>
      <c r="DW325" s="200"/>
      <c r="DX325" s="200"/>
      <c r="DY325" s="200"/>
      <c r="DZ325" s="200"/>
      <c r="EA325" s="200"/>
      <c r="EB325" s="200"/>
      <c r="EC325" s="200"/>
      <c r="ED325" s="200"/>
      <c r="EE325" s="200"/>
      <c r="EF325" s="200"/>
      <c r="EG325" s="200"/>
      <c r="EH325" s="200"/>
      <c r="EI325" s="200"/>
      <c r="EJ325" s="200"/>
      <c r="EK325" s="200"/>
      <c r="EL325" s="200"/>
      <c r="EM325" s="200"/>
      <c r="EN325" s="200"/>
      <c r="EO325" s="200"/>
      <c r="EP325" s="200"/>
      <c r="EQ325" s="200"/>
      <c r="ER325" s="200"/>
      <c r="ES325" s="200"/>
      <c r="ET325" s="200"/>
      <c r="EU325" s="200"/>
      <c r="EV325" s="200"/>
      <c r="EW325" s="200"/>
      <c r="EX325" s="200"/>
      <c r="EY325" s="200"/>
      <c r="EZ325" s="200"/>
      <c r="FA325" s="200"/>
      <c r="FB325" s="200"/>
      <c r="FC325" s="200"/>
      <c r="FD325" s="200"/>
      <c r="FE325" s="200"/>
      <c r="FF325" s="200"/>
      <c r="FG325" s="200"/>
      <c r="FH325" s="200"/>
      <c r="FI325" s="200"/>
      <c r="FJ325" s="200"/>
      <c r="FK325" s="200"/>
      <c r="FL325" s="200"/>
      <c r="FM325" s="200"/>
      <c r="FN325" s="200"/>
      <c r="FO325" s="200"/>
      <c r="FP325" s="200"/>
      <c r="FQ325" s="200"/>
      <c r="FR325" s="200"/>
      <c r="FS325" s="200"/>
      <c r="FT325" s="200"/>
      <c r="FU325" s="200"/>
      <c r="FV325" s="200"/>
      <c r="FW325" s="200"/>
      <c r="FX325" s="200"/>
      <c r="FY325" s="200"/>
      <c r="FZ325" s="200"/>
      <c r="GA325" s="200"/>
      <c r="GB325" s="200"/>
      <c r="GC325" s="200"/>
      <c r="GD325" s="200"/>
      <c r="GE325" s="200"/>
      <c r="GF325" s="200"/>
      <c r="GG325" s="200"/>
      <c r="GH325" s="200"/>
      <c r="GI325" s="200"/>
      <c r="GJ325" s="200"/>
      <c r="GK325" s="200"/>
      <c r="GL325" s="200"/>
      <c r="GM325" s="200"/>
      <c r="GN325" s="200"/>
      <c r="GO325" s="200"/>
      <c r="GP325" s="200"/>
      <c r="GQ325" s="200"/>
      <c r="GR325" s="200"/>
      <c r="GS325" s="200"/>
      <c r="GT325" s="200"/>
      <c r="GU325" s="200"/>
      <c r="GV325" s="200"/>
      <c r="GW325" s="200"/>
      <c r="GX325" s="200"/>
      <c r="GY325" s="200"/>
      <c r="GZ325" s="200"/>
      <c r="HA325" s="200"/>
      <c r="HB325" s="200"/>
      <c r="HC325" s="200"/>
      <c r="HD325" s="200"/>
      <c r="HE325" s="200"/>
      <c r="HF325" s="200"/>
      <c r="HG325" s="200"/>
      <c r="HH325" s="200"/>
      <c r="HI325" s="200"/>
      <c r="HJ325" s="200"/>
      <c r="HK325" s="200"/>
      <c r="HL325" s="200"/>
      <c r="HM325" s="200"/>
      <c r="HN325" s="200"/>
      <c r="HO325" s="200"/>
      <c r="HP325" s="200"/>
      <c r="HQ325" s="200"/>
      <c r="HR325" s="200"/>
      <c r="HS325" s="200"/>
      <c r="HT325" s="200"/>
      <c r="HU325" s="200"/>
      <c r="HV325" s="200"/>
      <c r="HW325" s="200"/>
      <c r="HX325" s="200"/>
      <c r="HY325" s="200"/>
      <c r="HZ325" s="200"/>
      <c r="IA325" s="200"/>
      <c r="IB325" s="200"/>
      <c r="IC325" s="200"/>
      <c r="ID325" s="200"/>
      <c r="IE325" s="200"/>
      <c r="IF325" s="200"/>
      <c r="IG325" s="200"/>
      <c r="IH325" s="200"/>
      <c r="II325" s="200"/>
      <c r="IJ325" s="200"/>
      <c r="IK325" s="200"/>
      <c r="IL325" s="200"/>
      <c r="IM325" s="200"/>
      <c r="IN325" s="200"/>
      <c r="IO325" s="200"/>
      <c r="IP325" s="200"/>
      <c r="IQ325" s="200"/>
      <c r="IR325" s="200"/>
      <c r="IS325" s="200"/>
      <c r="IT325" s="200"/>
      <c r="IU325" s="200"/>
      <c r="IV325" s="200"/>
      <c r="IW325" s="200"/>
      <c r="IX325" s="200"/>
      <c r="IY325" s="200"/>
      <c r="IZ325" s="200"/>
      <c r="JA325" s="200"/>
      <c r="JB325" s="200"/>
      <c r="JC325" s="200"/>
      <c r="JD325" s="200"/>
      <c r="JE325" s="200"/>
      <c r="JF325" s="200"/>
      <c r="JG325" s="200"/>
      <c r="JH325" s="200"/>
      <c r="JI325" s="200"/>
      <c r="JJ325" s="200"/>
      <c r="JK325" s="200"/>
      <c r="JL325" s="200"/>
      <c r="JM325" s="200"/>
      <c r="JN325" s="200"/>
      <c r="JO325" s="200"/>
      <c r="JP325" s="200"/>
      <c r="JQ325" s="200"/>
      <c r="JR325" s="200"/>
      <c r="JS325" s="200"/>
      <c r="JT325" s="200"/>
      <c r="JU325" s="200"/>
      <c r="JV325" s="200"/>
      <c r="JW325" s="200"/>
      <c r="JX325" s="200"/>
      <c r="JY325" s="200"/>
      <c r="JZ325" s="200"/>
      <c r="KA325" s="200"/>
      <c r="KB325" s="200"/>
      <c r="KC325" s="200"/>
      <c r="KD325" s="200"/>
      <c r="KE325" s="200"/>
      <c r="KF325" s="200"/>
      <c r="KG325" s="200"/>
      <c r="KH325" s="200"/>
      <c r="KI325" s="200"/>
      <c r="KJ325" s="200"/>
      <c r="KK325" s="200"/>
      <c r="KL325" s="200"/>
      <c r="KM325" s="200"/>
      <c r="KN325" s="200"/>
      <c r="KO325" s="200"/>
      <c r="KP325" s="200"/>
      <c r="KQ325" s="200"/>
      <c r="KR325" s="200"/>
      <c r="KS325" s="200"/>
      <c r="KT325" s="200"/>
      <c r="KU325" s="200"/>
      <c r="KV325" s="200"/>
      <c r="KW325" s="200"/>
      <c r="KX325" s="200"/>
      <c r="KY325" s="200"/>
      <c r="KZ325" s="200"/>
      <c r="LA325" s="200"/>
      <c r="LB325" s="200"/>
      <c r="LC325" s="200"/>
      <c r="LD325" s="200"/>
      <c r="LE325" s="200"/>
      <c r="LF325" s="200"/>
      <c r="LG325" s="200"/>
      <c r="LH325" s="200"/>
      <c r="LI325" s="200"/>
      <c r="LJ325" s="200"/>
      <c r="LK325" s="200"/>
      <c r="LL325" s="200"/>
      <c r="LM325" s="200"/>
      <c r="LN325" s="200"/>
      <c r="LO325" s="200"/>
      <c r="LP325" s="200"/>
      <c r="LQ325" s="200"/>
      <c r="LR325" s="200"/>
      <c r="LS325" s="200"/>
      <c r="LT325" s="200"/>
      <c r="LU325" s="200"/>
      <c r="LV325" s="200"/>
      <c r="LW325" s="200"/>
      <c r="LX325" s="200"/>
      <c r="LY325" s="200"/>
      <c r="LZ325" s="200"/>
      <c r="MA325" s="200"/>
      <c r="MB325" s="200"/>
      <c r="MC325" s="200"/>
      <c r="MD325" s="200"/>
      <c r="ME325" s="200"/>
      <c r="MF325" s="200"/>
      <c r="MG325" s="200"/>
      <c r="MH325" s="200"/>
      <c r="MI325" s="200"/>
      <c r="MJ325" s="200"/>
      <c r="MK325" s="200"/>
      <c r="ML325" s="200"/>
      <c r="MM325" s="200"/>
      <c r="MN325" s="200"/>
      <c r="MO325" s="200"/>
      <c r="MP325" s="200"/>
      <c r="MQ325" s="200"/>
      <c r="MR325" s="200"/>
      <c r="MS325" s="200"/>
      <c r="MT325" s="200"/>
      <c r="MU325" s="200"/>
      <c r="MV325" s="200"/>
      <c r="MW325" s="200"/>
      <c r="MX325" s="200"/>
      <c r="MY325" s="200"/>
      <c r="MZ325" s="200"/>
      <c r="NA325" s="200"/>
      <c r="NB325" s="200"/>
      <c r="NC325" s="200"/>
      <c r="ND325" s="200"/>
      <c r="NE325" s="200"/>
      <c r="NF325" s="200"/>
      <c r="NG325" s="200"/>
      <c r="NH325" s="200"/>
      <c r="NI325" s="200"/>
      <c r="NJ325" s="200"/>
      <c r="NK325" s="200"/>
      <c r="NL325" s="200"/>
      <c r="NM325" s="200"/>
      <c r="NN325" s="200"/>
      <c r="NO325" s="200"/>
      <c r="NP325" s="200"/>
      <c r="NQ325" s="200"/>
      <c r="NR325" s="200"/>
      <c r="NS325" s="200"/>
      <c r="NT325" s="200"/>
      <c r="NU325" s="200"/>
      <c r="NV325" s="200"/>
      <c r="NW325" s="200"/>
      <c r="NX325" s="200"/>
      <c r="NY325" s="200"/>
      <c r="NZ325" s="200"/>
      <c r="OA325" s="200"/>
      <c r="OB325" s="200"/>
      <c r="OC325" s="200"/>
      <c r="OD325" s="200"/>
      <c r="OE325" s="200"/>
      <c r="OF325" s="200"/>
      <c r="OG325" s="200"/>
      <c r="OH325" s="200"/>
      <c r="OI325" s="200"/>
      <c r="OJ325" s="200"/>
      <c r="OK325" s="200"/>
      <c r="OL325" s="200"/>
      <c r="OM325" s="200"/>
      <c r="ON325" s="200"/>
      <c r="OO325" s="200"/>
      <c r="OP325" s="200"/>
      <c r="OQ325" s="200"/>
      <c r="OR325" s="200"/>
      <c r="OS325" s="200"/>
      <c r="OT325" s="200"/>
      <c r="OU325" s="200"/>
      <c r="OV325" s="200"/>
      <c r="OW325" s="200"/>
      <c r="OX325" s="200"/>
      <c r="OY325" s="200"/>
      <c r="OZ325" s="200"/>
      <c r="PA325" s="200"/>
      <c r="PB325" s="200"/>
      <c r="PC325" s="200"/>
      <c r="PD325" s="200"/>
      <c r="PE325" s="200"/>
      <c r="PF325" s="200"/>
      <c r="PG325" s="200"/>
      <c r="PH325" s="200"/>
      <c r="PI325" s="200"/>
      <c r="PJ325" s="200"/>
      <c r="PK325" s="200"/>
      <c r="PL325" s="200"/>
      <c r="PM325" s="200"/>
      <c r="PN325" s="200"/>
      <c r="PO325" s="200"/>
      <c r="PP325" s="200"/>
      <c r="PQ325" s="200"/>
      <c r="PR325" s="200"/>
      <c r="PS325" s="200"/>
      <c r="PT325" s="200"/>
      <c r="PU325" s="200"/>
      <c r="PV325" s="200"/>
      <c r="PW325" s="200"/>
      <c r="PX325" s="200"/>
      <c r="PY325" s="200"/>
      <c r="PZ325" s="200"/>
      <c r="QA325" s="200"/>
      <c r="QB325" s="200"/>
      <c r="QC325" s="200"/>
      <c r="QD325" s="200"/>
      <c r="QE325" s="200"/>
      <c r="QF325" s="200"/>
      <c r="QG325" s="200"/>
      <c r="QH325" s="200"/>
      <c r="QI325" s="200"/>
      <c r="QJ325" s="200"/>
      <c r="QK325" s="200"/>
      <c r="QL325" s="200"/>
      <c r="QM325" s="200"/>
      <c r="QN325" s="200"/>
      <c r="QO325" s="200"/>
      <c r="QP325" s="200"/>
      <c r="QQ325" s="200"/>
      <c r="QR325" s="200"/>
      <c r="QS325" s="200"/>
      <c r="QT325" s="200"/>
      <c r="QU325" s="200"/>
      <c r="QV325" s="200"/>
      <c r="QW325" s="200"/>
      <c r="QX325" s="200"/>
      <c r="QY325" s="200"/>
      <c r="QZ325" s="200"/>
      <c r="RA325" s="200"/>
      <c r="RB325" s="200"/>
      <c r="RC325" s="200"/>
      <c r="RD325" s="200"/>
      <c r="RE325" s="200"/>
      <c r="RF325" s="200"/>
      <c r="RG325" s="200"/>
      <c r="RH325" s="200"/>
      <c r="RI325" s="200"/>
      <c r="RJ325" s="200"/>
      <c r="RK325" s="200"/>
      <c r="RL325" s="200"/>
      <c r="RM325" s="200"/>
      <c r="RN325" s="200"/>
      <c r="RO325" s="200"/>
      <c r="RP325" s="200"/>
      <c r="RQ325" s="200"/>
      <c r="RR325" s="200"/>
      <c r="RS325" s="200"/>
      <c r="RT325" s="200"/>
      <c r="RU325" s="200"/>
      <c r="RV325" s="200"/>
      <c r="RW325" s="200"/>
      <c r="RX325" s="200"/>
      <c r="RY325" s="200"/>
      <c r="RZ325" s="200"/>
      <c r="SA325" s="200"/>
      <c r="SB325" s="200"/>
      <c r="SC325" s="200"/>
      <c r="SD325" s="200"/>
      <c r="SE325" s="200"/>
      <c r="SF325" s="200"/>
      <c r="SG325" s="200"/>
      <c r="SH325" s="200"/>
      <c r="SI325" s="200"/>
      <c r="SJ325" s="200"/>
      <c r="SK325" s="200"/>
      <c r="SL325" s="200"/>
      <c r="SM325" s="200"/>
      <c r="SN325" s="200"/>
      <c r="SO325" s="200"/>
      <c r="SP325" s="200"/>
      <c r="SQ325" s="200"/>
      <c r="SR325" s="200"/>
      <c r="SS325" s="200"/>
      <c r="ST325" s="200"/>
      <c r="SU325" s="200"/>
      <c r="SV325" s="200"/>
      <c r="SW325" s="200"/>
      <c r="SX325" s="200"/>
      <c r="SY325" s="200"/>
      <c r="SZ325" s="200"/>
      <c r="TA325" s="200"/>
      <c r="TB325" s="200"/>
      <c r="TC325" s="200"/>
      <c r="TD325" s="200"/>
      <c r="TE325" s="200"/>
      <c r="TF325" s="200"/>
      <c r="TG325" s="200"/>
      <c r="TH325" s="200"/>
      <c r="TI325" s="200"/>
      <c r="TJ325" s="200"/>
      <c r="TK325" s="200"/>
      <c r="TL325" s="200"/>
      <c r="TM325" s="200"/>
      <c r="TN325" s="200"/>
      <c r="TO325" s="200"/>
      <c r="TP325" s="200"/>
      <c r="TQ325" s="200"/>
      <c r="TR325" s="200"/>
      <c r="TS325" s="200"/>
      <c r="TT325" s="200"/>
      <c r="TU325" s="200"/>
      <c r="TV325" s="200"/>
      <c r="TW325" s="200"/>
      <c r="TX325" s="200"/>
      <c r="TY325" s="200"/>
      <c r="TZ325" s="200"/>
      <c r="UA325" s="200"/>
      <c r="UB325" s="200"/>
      <c r="UC325" s="200"/>
      <c r="UD325" s="200"/>
      <c r="UE325" s="200"/>
      <c r="UF325" s="200"/>
      <c r="UG325" s="200"/>
      <c r="UH325" s="200"/>
      <c r="UI325" s="200"/>
      <c r="UJ325" s="200"/>
      <c r="UK325" s="200"/>
      <c r="UL325" s="200"/>
      <c r="UM325" s="200"/>
      <c r="UN325" s="200"/>
      <c r="UO325" s="200"/>
      <c r="UP325" s="200"/>
      <c r="UQ325" s="200"/>
      <c r="UR325" s="200"/>
      <c r="US325" s="200"/>
      <c r="UT325" s="200"/>
      <c r="UU325" s="200"/>
      <c r="UV325" s="200"/>
      <c r="UW325" s="200"/>
      <c r="UX325" s="200"/>
      <c r="UY325" s="200"/>
      <c r="UZ325" s="200"/>
      <c r="VA325" s="200"/>
      <c r="VB325" s="200"/>
      <c r="VC325" s="200"/>
      <c r="VD325" s="200"/>
      <c r="VE325" s="200"/>
      <c r="VF325" s="200"/>
      <c r="VG325" s="200"/>
      <c r="VH325" s="200"/>
      <c r="VI325" s="200"/>
      <c r="VJ325" s="200"/>
      <c r="VK325" s="200"/>
      <c r="VL325" s="200"/>
      <c r="VM325" s="200"/>
      <c r="VN325" s="200"/>
      <c r="VO325" s="200"/>
      <c r="VP325" s="200"/>
      <c r="VQ325" s="200"/>
      <c r="VR325" s="200"/>
      <c r="VS325" s="200"/>
      <c r="VT325" s="200"/>
      <c r="VU325" s="200"/>
      <c r="VV325" s="200"/>
      <c r="VW325" s="200"/>
      <c r="VX325" s="200"/>
      <c r="VY325" s="200"/>
      <c r="VZ325" s="200"/>
      <c r="WA325" s="200"/>
      <c r="WB325" s="200"/>
      <c r="WC325" s="200"/>
      <c r="WD325" s="200"/>
      <c r="WE325" s="200"/>
      <c r="WF325" s="200"/>
      <c r="WG325" s="200"/>
      <c r="WH325" s="200"/>
      <c r="WI325" s="200"/>
      <c r="WJ325" s="200"/>
      <c r="WK325" s="200"/>
      <c r="WL325" s="200"/>
      <c r="WM325" s="200"/>
      <c r="WN325" s="200"/>
      <c r="WO325" s="200"/>
      <c r="WP325" s="200"/>
      <c r="WQ325" s="200"/>
      <c r="WR325" s="200"/>
      <c r="WS325" s="200"/>
      <c r="WT325" s="200"/>
      <c r="WU325" s="200"/>
      <c r="WV325" s="200"/>
      <c r="WW325" s="200"/>
      <c r="WX325" s="200"/>
      <c r="WY325" s="200"/>
      <c r="WZ325" s="200"/>
      <c r="XA325" s="200"/>
      <c r="XB325" s="200"/>
      <c r="XC325" s="200"/>
      <c r="XD325" s="200"/>
      <c r="XE325" s="200"/>
      <c r="XF325" s="200"/>
      <c r="XG325" s="200"/>
      <c r="XH325" s="200"/>
      <c r="XI325" s="200"/>
      <c r="XJ325" s="200"/>
      <c r="XK325" s="200"/>
      <c r="XL325" s="200"/>
      <c r="XM325" s="200"/>
      <c r="XN325" s="200"/>
      <c r="XO325" s="200"/>
      <c r="XP325" s="200"/>
      <c r="XQ325" s="200"/>
      <c r="XR325" s="200"/>
      <c r="XS325" s="200"/>
      <c r="XT325" s="200"/>
      <c r="XU325" s="200"/>
      <c r="XV325" s="200"/>
      <c r="XW325" s="200"/>
      <c r="XX325" s="200"/>
      <c r="XY325" s="200"/>
      <c r="XZ325" s="200"/>
      <c r="YA325" s="200"/>
      <c r="YB325" s="200"/>
      <c r="YC325" s="200"/>
      <c r="YD325" s="200"/>
      <c r="YE325" s="200"/>
      <c r="YF325" s="200"/>
      <c r="YG325" s="200"/>
      <c r="YH325" s="200"/>
      <c r="YI325" s="200"/>
      <c r="YJ325" s="200"/>
      <c r="YK325" s="200"/>
      <c r="YL325" s="200"/>
      <c r="YM325" s="200"/>
      <c r="YN325" s="200"/>
      <c r="YO325" s="200"/>
      <c r="YP325" s="200"/>
      <c r="YQ325" s="200"/>
      <c r="YR325" s="200"/>
      <c r="YS325" s="200"/>
      <c r="YT325" s="200"/>
      <c r="YU325" s="200"/>
      <c r="YV325" s="200"/>
      <c r="YW325" s="200"/>
      <c r="YX325" s="200"/>
      <c r="YY325" s="200"/>
      <c r="YZ325" s="200"/>
      <c r="ZA325" s="200"/>
      <c r="ZB325" s="200"/>
      <c r="ZC325" s="200"/>
      <c r="ZD325" s="200"/>
      <c r="ZE325" s="200"/>
      <c r="ZF325" s="200"/>
      <c r="ZG325" s="200"/>
      <c r="ZH325" s="200"/>
      <c r="ZI325" s="200"/>
      <c r="ZJ325" s="200"/>
      <c r="ZK325" s="200"/>
      <c r="ZL325" s="200"/>
      <c r="ZM325" s="200"/>
      <c r="ZN325" s="200"/>
      <c r="ZO325" s="200"/>
      <c r="ZP325" s="200"/>
      <c r="ZQ325" s="200"/>
      <c r="ZR325" s="200"/>
      <c r="ZS325" s="200"/>
      <c r="ZT325" s="200"/>
      <c r="ZU325" s="200"/>
      <c r="ZV325" s="200"/>
      <c r="ZW325" s="200"/>
      <c r="ZX325" s="200"/>
      <c r="ZY325" s="200"/>
      <c r="ZZ325" s="200"/>
      <c r="AAA325" s="200"/>
      <c r="AAB325" s="200"/>
      <c r="AAC325" s="200"/>
      <c r="AAD325" s="200"/>
      <c r="AAE325" s="200"/>
      <c r="AAF325" s="200"/>
      <c r="AAG325" s="200"/>
      <c r="AAH325" s="200"/>
      <c r="AAI325" s="200"/>
      <c r="AAJ325" s="200"/>
      <c r="AAK325" s="200"/>
      <c r="AAL325" s="200"/>
      <c r="AAM325" s="200"/>
      <c r="AAN325" s="200"/>
      <c r="AAO325" s="200"/>
      <c r="AAP325" s="200"/>
      <c r="AAQ325" s="200"/>
      <c r="AAR325" s="200"/>
      <c r="AAS325" s="200"/>
      <c r="AAT325" s="200"/>
      <c r="AAU325" s="200"/>
      <c r="AAV325" s="200"/>
      <c r="AAW325" s="200"/>
      <c r="AAX325" s="200"/>
      <c r="AAY325" s="200"/>
      <c r="AAZ325" s="200"/>
      <c r="ABA325" s="200"/>
      <c r="ABB325" s="200"/>
      <c r="ABC325" s="200"/>
      <c r="ABD325" s="200"/>
      <c r="ABE325" s="200"/>
      <c r="ABF325" s="200"/>
      <c r="ABG325" s="200"/>
      <c r="ABH325" s="200"/>
      <c r="ABI325" s="200"/>
      <c r="ABJ325" s="200"/>
      <c r="ABK325" s="200"/>
      <c r="ABL325" s="200"/>
      <c r="ABM325" s="200"/>
      <c r="ABN325" s="200"/>
      <c r="ABO325" s="200"/>
      <c r="ABP325" s="200"/>
      <c r="ABQ325" s="200"/>
      <c r="ABR325" s="200"/>
      <c r="ABS325" s="200"/>
      <c r="ABT325" s="200"/>
      <c r="ABU325" s="200"/>
      <c r="ABV325" s="200"/>
      <c r="ABW325" s="200"/>
      <c r="ABX325" s="200"/>
      <c r="ABY325" s="200"/>
      <c r="ABZ325" s="200"/>
      <c r="ACA325" s="200"/>
      <c r="ACB325" s="200"/>
      <c r="ACC325" s="200"/>
      <c r="ACD325" s="200"/>
      <c r="ACE325" s="200"/>
      <c r="ACF325" s="200"/>
      <c r="ACG325" s="200"/>
      <c r="ACH325" s="200"/>
      <c r="ACI325" s="200"/>
      <c r="ACJ325" s="200"/>
      <c r="ACK325" s="200"/>
      <c r="ACL325" s="200"/>
      <c r="ACM325" s="200"/>
      <c r="ACN325" s="200"/>
      <c r="ACO325" s="200"/>
      <c r="ACP325" s="200"/>
      <c r="ACQ325" s="200"/>
      <c r="ACR325" s="200"/>
      <c r="ACS325" s="200"/>
      <c r="ACT325" s="200"/>
      <c r="ACU325" s="200"/>
      <c r="ACV325" s="200"/>
      <c r="ACW325" s="200"/>
      <c r="ACX325" s="200"/>
      <c r="ACY325" s="200"/>
      <c r="ACZ325" s="200"/>
      <c r="ADA325" s="200"/>
      <c r="ADB325" s="200"/>
      <c r="ADC325" s="200"/>
      <c r="ADD325" s="200"/>
      <c r="ADE325" s="200"/>
      <c r="ADF325" s="200"/>
      <c r="ADG325" s="200"/>
      <c r="ADH325" s="200"/>
      <c r="ADI325" s="200"/>
      <c r="ADJ325" s="200"/>
      <c r="ADK325" s="200"/>
      <c r="ADL325" s="200"/>
      <c r="ADM325" s="200"/>
      <c r="ADN325" s="200"/>
      <c r="ADO325" s="200"/>
      <c r="ADP325" s="200"/>
      <c r="ADQ325" s="200"/>
      <c r="ADR325" s="200"/>
      <c r="ADS325" s="200"/>
      <c r="ADT325" s="200"/>
      <c r="ADU325" s="200"/>
      <c r="ADV325" s="200"/>
      <c r="ADW325" s="200"/>
      <c r="ADX325" s="200"/>
      <c r="ADY325" s="200"/>
      <c r="ADZ325" s="200"/>
      <c r="AEA325" s="200"/>
      <c r="AEB325" s="200"/>
      <c r="AEC325" s="200"/>
      <c r="AED325" s="200"/>
      <c r="AEE325" s="200"/>
      <c r="AEF325" s="200"/>
      <c r="AEG325" s="200"/>
      <c r="AEH325" s="200"/>
      <c r="AEI325" s="200"/>
      <c r="AEJ325" s="200"/>
      <c r="AEK325" s="200"/>
      <c r="AEL325" s="200"/>
      <c r="AEM325" s="200"/>
      <c r="AEN325" s="200"/>
      <c r="AEO325" s="200"/>
      <c r="AEP325" s="200"/>
      <c r="AEQ325" s="200"/>
      <c r="AER325" s="200"/>
      <c r="AES325" s="200"/>
      <c r="AET325" s="200"/>
      <c r="AEU325" s="200"/>
      <c r="AEV325" s="200"/>
      <c r="AEW325" s="200"/>
      <c r="AEX325" s="200"/>
      <c r="AEY325" s="200"/>
      <c r="AEZ325" s="200"/>
      <c r="AFA325" s="200"/>
      <c r="AFB325" s="200"/>
      <c r="AFC325" s="200"/>
      <c r="AFD325" s="200"/>
      <c r="AFE325" s="200"/>
      <c r="AFF325" s="200"/>
      <c r="AFG325" s="200"/>
      <c r="AFH325" s="200"/>
      <c r="AFI325" s="200"/>
      <c r="AFJ325" s="200"/>
      <c r="AFK325" s="200"/>
      <c r="AFL325" s="200"/>
      <c r="AFM325" s="200"/>
      <c r="AFN325" s="200"/>
      <c r="AFO325" s="200"/>
      <c r="AFP325" s="200"/>
      <c r="AFQ325" s="200"/>
      <c r="AFR325" s="200"/>
      <c r="AFS325" s="200"/>
      <c r="AFT325" s="200"/>
      <c r="AFU325" s="200"/>
      <c r="AFV325" s="200"/>
      <c r="AFW325" s="200"/>
      <c r="AFX325" s="200"/>
      <c r="AFY325" s="200"/>
      <c r="AFZ325" s="200"/>
      <c r="AGA325" s="200"/>
      <c r="AGB325" s="200"/>
      <c r="AGC325" s="200"/>
      <c r="AGD325" s="200"/>
      <c r="AGE325" s="200"/>
      <c r="AGF325" s="200"/>
      <c r="AGG325" s="200"/>
      <c r="AGH325" s="200"/>
      <c r="AGI325" s="200"/>
      <c r="AGJ325" s="200"/>
      <c r="AGK325" s="200"/>
      <c r="AGL325" s="200"/>
      <c r="AGM325" s="200"/>
      <c r="AGN325" s="200"/>
      <c r="AGO325" s="200"/>
      <c r="AGP325" s="200"/>
      <c r="AGQ325" s="200"/>
      <c r="AGR325" s="200"/>
      <c r="AGS325" s="200"/>
      <c r="AGT325" s="200"/>
      <c r="AGU325" s="200"/>
      <c r="AGV325" s="200"/>
      <c r="AGW325" s="200"/>
      <c r="AGX325" s="200"/>
      <c r="AGY325" s="200"/>
      <c r="AGZ325" s="200"/>
      <c r="AHA325" s="200"/>
      <c r="AHB325" s="200"/>
      <c r="AHC325" s="200"/>
      <c r="AHD325" s="200"/>
      <c r="AHE325" s="200"/>
      <c r="AHF325" s="200"/>
      <c r="AHG325" s="200"/>
      <c r="AHH325" s="200"/>
      <c r="AHI325" s="200"/>
      <c r="AHJ325" s="200"/>
      <c r="AHK325" s="200"/>
      <c r="AHL325" s="200"/>
      <c r="AHM325" s="200"/>
      <c r="AHN325" s="200"/>
      <c r="AHO325" s="200"/>
      <c r="AHP325" s="200"/>
      <c r="AHQ325" s="200"/>
      <c r="AHR325" s="200"/>
      <c r="AHS325" s="200"/>
      <c r="AHT325" s="200"/>
      <c r="AHU325" s="200"/>
      <c r="AHV325" s="200"/>
      <c r="AHW325" s="200"/>
      <c r="AHX325" s="200"/>
      <c r="AHY325" s="200"/>
      <c r="AHZ325" s="200"/>
      <c r="AIA325" s="200"/>
      <c r="AIB325" s="200"/>
      <c r="AIC325" s="200"/>
      <c r="AID325" s="200"/>
      <c r="AIE325" s="200"/>
      <c r="AIF325" s="200"/>
      <c r="AIG325" s="200"/>
      <c r="AIH325" s="200"/>
      <c r="AII325" s="200"/>
      <c r="AIJ325" s="200"/>
      <c r="AIK325" s="200"/>
      <c r="AIL325" s="200"/>
      <c r="AIM325" s="200"/>
      <c r="AIN325" s="200"/>
      <c r="AIO325" s="200"/>
      <c r="AIP325" s="200"/>
      <c r="AIQ325" s="200"/>
      <c r="AIR325" s="200"/>
      <c r="AIS325" s="200"/>
      <c r="AIT325" s="200"/>
      <c r="AIU325" s="200"/>
      <c r="AIV325" s="200"/>
      <c r="AIW325" s="200"/>
      <c r="AIX325" s="200"/>
      <c r="AIY325" s="200"/>
      <c r="AIZ325" s="200"/>
      <c r="AJA325" s="200"/>
      <c r="AJB325" s="200"/>
      <c r="AJC325" s="200"/>
      <c r="AJD325" s="200"/>
      <c r="AJE325" s="200"/>
      <c r="AJF325" s="200"/>
      <c r="AJG325" s="200"/>
      <c r="AJH325" s="200"/>
      <c r="AJI325" s="200"/>
      <c r="AJJ325" s="200"/>
      <c r="AJK325" s="200"/>
      <c r="AJL325" s="200"/>
      <c r="AJM325" s="200"/>
      <c r="AJN325" s="200"/>
      <c r="AJO325" s="200"/>
      <c r="AJP325" s="200"/>
      <c r="AJQ325" s="200"/>
      <c r="AJR325" s="200"/>
      <c r="AJS325" s="200"/>
      <c r="AJT325" s="200"/>
      <c r="AJU325" s="200"/>
      <c r="AJV325" s="200"/>
      <c r="AJW325" s="200"/>
      <c r="AJX325" s="200"/>
      <c r="AJY325" s="200"/>
      <c r="AJZ325" s="200"/>
      <c r="AKA325" s="200"/>
      <c r="AKB325" s="200"/>
      <c r="AKC325" s="200"/>
      <c r="AKD325" s="200"/>
      <c r="AKE325" s="200"/>
      <c r="AKF325" s="200"/>
      <c r="AKG325" s="200"/>
      <c r="AKH325" s="200"/>
      <c r="AKI325" s="200"/>
      <c r="AKJ325" s="200"/>
      <c r="AKK325" s="200"/>
      <c r="AKL325" s="200"/>
      <c r="AKM325" s="200"/>
      <c r="AKN325" s="200"/>
      <c r="AKO325" s="200"/>
      <c r="AKP325" s="200"/>
      <c r="AKQ325" s="200"/>
      <c r="AKR325" s="200"/>
      <c r="AKS325" s="200"/>
      <c r="AKT325" s="200"/>
      <c r="AKU325" s="200"/>
      <c r="AKV325" s="200"/>
      <c r="AKW325" s="200"/>
      <c r="AKX325" s="200"/>
      <c r="AKY325" s="200"/>
      <c r="AKZ325" s="200"/>
      <c r="ALA325" s="200"/>
      <c r="ALB325" s="200"/>
      <c r="ALC325" s="200"/>
      <c r="ALD325" s="200"/>
      <c r="ALE325" s="200"/>
      <c r="ALF325" s="200"/>
      <c r="ALG325" s="200"/>
      <c r="ALH325" s="200"/>
      <c r="ALI325" s="200"/>
      <c r="ALJ325" s="200"/>
      <c r="ALK325" s="200"/>
      <c r="ALL325" s="200"/>
      <c r="ALM325" s="200"/>
      <c r="ALN325" s="200"/>
      <c r="ALO325" s="200"/>
      <c r="ALP325" s="200"/>
      <c r="ALQ325" s="200"/>
      <c r="ALR325" s="200"/>
      <c r="ALS325" s="200"/>
      <c r="ALT325" s="200"/>
      <c r="ALU325" s="200"/>
      <c r="ALV325" s="200"/>
      <c r="ALW325" s="200"/>
      <c r="ALX325" s="200"/>
      <c r="ALY325" s="200"/>
      <c r="ALZ325" s="200"/>
      <c r="AMA325" s="200"/>
      <c r="AMB325" s="200"/>
      <c r="AMC325" s="200"/>
      <c r="AMD325" s="200"/>
      <c r="AME325" s="200"/>
      <c r="AMF325" s="200"/>
      <c r="AMG325" s="200"/>
      <c r="AMH325" s="200"/>
      <c r="AMI325" s="200"/>
      <c r="AMJ325" s="200"/>
    </row>
    <row r="326" spans="1:1024" s="198" customFormat="1" ht="47.25" customHeight="1" x14ac:dyDescent="0.2">
      <c r="A326" s="23">
        <v>185</v>
      </c>
      <c r="B326" s="406" t="s">
        <v>539</v>
      </c>
      <c r="C326" s="469">
        <v>0</v>
      </c>
      <c r="D326" s="469" t="s">
        <v>52</v>
      </c>
      <c r="E326" s="481">
        <v>0</v>
      </c>
      <c r="F326" s="408">
        <f>C326*E326</f>
        <v>0</v>
      </c>
      <c r="H326" s="200"/>
      <c r="I326" s="200"/>
      <c r="J326" s="202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  <c r="CG326" s="200"/>
      <c r="CH326" s="200"/>
      <c r="CI326" s="200"/>
      <c r="CJ326" s="200"/>
      <c r="CK326" s="200"/>
      <c r="CL326" s="200"/>
      <c r="CM326" s="200"/>
      <c r="CN326" s="200"/>
      <c r="CO326" s="200"/>
      <c r="CP326" s="200"/>
      <c r="CQ326" s="200"/>
      <c r="CR326" s="200"/>
      <c r="CS326" s="200"/>
      <c r="CT326" s="200"/>
      <c r="CU326" s="200"/>
      <c r="CV326" s="200"/>
      <c r="CW326" s="200"/>
      <c r="CX326" s="200"/>
      <c r="CY326" s="200"/>
      <c r="CZ326" s="200"/>
      <c r="DA326" s="200"/>
      <c r="DB326" s="200"/>
      <c r="DC326" s="200"/>
      <c r="DD326" s="200"/>
      <c r="DE326" s="200"/>
      <c r="DF326" s="200"/>
      <c r="DG326" s="200"/>
      <c r="DH326" s="200"/>
      <c r="DI326" s="200"/>
      <c r="DJ326" s="200"/>
      <c r="DK326" s="200"/>
      <c r="DL326" s="200"/>
      <c r="DM326" s="200"/>
      <c r="DN326" s="200"/>
      <c r="DO326" s="200"/>
      <c r="DP326" s="200"/>
      <c r="DQ326" s="200"/>
      <c r="DR326" s="200"/>
      <c r="DS326" s="200"/>
      <c r="DT326" s="200"/>
      <c r="DU326" s="200"/>
      <c r="DV326" s="200"/>
      <c r="DW326" s="200"/>
      <c r="DX326" s="200"/>
      <c r="DY326" s="200"/>
      <c r="DZ326" s="200"/>
      <c r="EA326" s="200"/>
      <c r="EB326" s="200"/>
      <c r="EC326" s="200"/>
      <c r="ED326" s="200"/>
      <c r="EE326" s="200"/>
      <c r="EF326" s="200"/>
      <c r="EG326" s="200"/>
      <c r="EH326" s="200"/>
      <c r="EI326" s="200"/>
      <c r="EJ326" s="200"/>
      <c r="EK326" s="200"/>
      <c r="EL326" s="200"/>
      <c r="EM326" s="200"/>
      <c r="EN326" s="200"/>
      <c r="EO326" s="200"/>
      <c r="EP326" s="200"/>
      <c r="EQ326" s="200"/>
      <c r="ER326" s="200"/>
      <c r="ES326" s="200"/>
      <c r="ET326" s="200"/>
      <c r="EU326" s="200"/>
      <c r="EV326" s="200"/>
      <c r="EW326" s="200"/>
      <c r="EX326" s="200"/>
      <c r="EY326" s="200"/>
      <c r="EZ326" s="200"/>
      <c r="FA326" s="200"/>
      <c r="FB326" s="200"/>
      <c r="FC326" s="200"/>
      <c r="FD326" s="200"/>
      <c r="FE326" s="200"/>
      <c r="FF326" s="200"/>
      <c r="FG326" s="200"/>
      <c r="FH326" s="200"/>
      <c r="FI326" s="200"/>
      <c r="FJ326" s="200"/>
      <c r="FK326" s="200"/>
      <c r="FL326" s="200"/>
      <c r="FM326" s="200"/>
      <c r="FN326" s="200"/>
      <c r="FO326" s="200"/>
      <c r="FP326" s="200"/>
      <c r="FQ326" s="200"/>
      <c r="FR326" s="200"/>
      <c r="FS326" s="200"/>
      <c r="FT326" s="200"/>
      <c r="FU326" s="200"/>
      <c r="FV326" s="200"/>
      <c r="FW326" s="200"/>
      <c r="FX326" s="200"/>
      <c r="FY326" s="200"/>
      <c r="FZ326" s="200"/>
      <c r="GA326" s="200"/>
      <c r="GB326" s="200"/>
      <c r="GC326" s="200"/>
      <c r="GD326" s="200"/>
      <c r="GE326" s="200"/>
      <c r="GF326" s="200"/>
      <c r="GG326" s="200"/>
      <c r="GH326" s="200"/>
      <c r="GI326" s="200"/>
      <c r="GJ326" s="200"/>
      <c r="GK326" s="200"/>
      <c r="GL326" s="200"/>
      <c r="GM326" s="200"/>
      <c r="GN326" s="200"/>
      <c r="GO326" s="200"/>
      <c r="GP326" s="200"/>
      <c r="GQ326" s="200"/>
      <c r="GR326" s="200"/>
      <c r="GS326" s="200"/>
      <c r="GT326" s="200"/>
      <c r="GU326" s="200"/>
      <c r="GV326" s="200"/>
      <c r="GW326" s="200"/>
      <c r="GX326" s="200"/>
      <c r="GY326" s="200"/>
      <c r="GZ326" s="200"/>
      <c r="HA326" s="200"/>
      <c r="HB326" s="200"/>
      <c r="HC326" s="200"/>
      <c r="HD326" s="200"/>
      <c r="HE326" s="200"/>
      <c r="HF326" s="200"/>
      <c r="HG326" s="200"/>
      <c r="HH326" s="200"/>
      <c r="HI326" s="200"/>
      <c r="HJ326" s="200"/>
      <c r="HK326" s="200"/>
      <c r="HL326" s="200"/>
      <c r="HM326" s="200"/>
      <c r="HN326" s="200"/>
      <c r="HO326" s="200"/>
      <c r="HP326" s="200"/>
      <c r="HQ326" s="200"/>
      <c r="HR326" s="200"/>
      <c r="HS326" s="200"/>
      <c r="HT326" s="200"/>
      <c r="HU326" s="200"/>
      <c r="HV326" s="200"/>
      <c r="HW326" s="200"/>
      <c r="HX326" s="200"/>
      <c r="HY326" s="200"/>
      <c r="HZ326" s="200"/>
      <c r="IA326" s="200"/>
      <c r="IB326" s="200"/>
      <c r="IC326" s="200"/>
      <c r="ID326" s="200"/>
      <c r="IE326" s="200"/>
      <c r="IF326" s="200"/>
      <c r="IG326" s="200"/>
      <c r="IH326" s="200"/>
      <c r="II326" s="200"/>
      <c r="IJ326" s="200"/>
      <c r="IK326" s="200"/>
      <c r="IL326" s="200"/>
      <c r="IM326" s="200"/>
      <c r="IN326" s="200"/>
      <c r="IO326" s="200"/>
      <c r="IP326" s="200"/>
      <c r="IQ326" s="200"/>
      <c r="IR326" s="200"/>
      <c r="IS326" s="200"/>
      <c r="IT326" s="200"/>
      <c r="IU326" s="200"/>
      <c r="IV326" s="200"/>
      <c r="IW326" s="200"/>
      <c r="IX326" s="200"/>
      <c r="IY326" s="200"/>
      <c r="IZ326" s="200"/>
      <c r="JA326" s="200"/>
      <c r="JB326" s="200"/>
      <c r="JC326" s="200"/>
      <c r="JD326" s="200"/>
      <c r="JE326" s="200"/>
      <c r="JF326" s="200"/>
      <c r="JG326" s="200"/>
      <c r="JH326" s="200"/>
      <c r="JI326" s="200"/>
      <c r="JJ326" s="200"/>
      <c r="JK326" s="200"/>
      <c r="JL326" s="200"/>
      <c r="JM326" s="200"/>
      <c r="JN326" s="200"/>
      <c r="JO326" s="200"/>
      <c r="JP326" s="200"/>
      <c r="JQ326" s="200"/>
      <c r="JR326" s="200"/>
      <c r="JS326" s="200"/>
      <c r="JT326" s="200"/>
      <c r="JU326" s="200"/>
      <c r="JV326" s="200"/>
      <c r="JW326" s="200"/>
      <c r="JX326" s="200"/>
      <c r="JY326" s="200"/>
      <c r="JZ326" s="200"/>
      <c r="KA326" s="200"/>
      <c r="KB326" s="200"/>
      <c r="KC326" s="200"/>
      <c r="KD326" s="200"/>
      <c r="KE326" s="200"/>
      <c r="KF326" s="200"/>
      <c r="KG326" s="200"/>
      <c r="KH326" s="200"/>
      <c r="KI326" s="200"/>
      <c r="KJ326" s="200"/>
      <c r="KK326" s="200"/>
      <c r="KL326" s="200"/>
      <c r="KM326" s="200"/>
      <c r="KN326" s="200"/>
      <c r="KO326" s="200"/>
      <c r="KP326" s="200"/>
      <c r="KQ326" s="200"/>
      <c r="KR326" s="200"/>
      <c r="KS326" s="200"/>
      <c r="KT326" s="200"/>
      <c r="KU326" s="200"/>
      <c r="KV326" s="200"/>
      <c r="KW326" s="200"/>
      <c r="KX326" s="200"/>
      <c r="KY326" s="200"/>
      <c r="KZ326" s="200"/>
      <c r="LA326" s="200"/>
      <c r="LB326" s="200"/>
      <c r="LC326" s="200"/>
      <c r="LD326" s="200"/>
      <c r="LE326" s="200"/>
      <c r="LF326" s="200"/>
      <c r="LG326" s="200"/>
      <c r="LH326" s="200"/>
      <c r="LI326" s="200"/>
      <c r="LJ326" s="200"/>
      <c r="LK326" s="200"/>
      <c r="LL326" s="200"/>
      <c r="LM326" s="200"/>
      <c r="LN326" s="200"/>
      <c r="LO326" s="200"/>
      <c r="LP326" s="200"/>
      <c r="LQ326" s="200"/>
      <c r="LR326" s="200"/>
      <c r="LS326" s="200"/>
      <c r="LT326" s="200"/>
      <c r="LU326" s="200"/>
      <c r="LV326" s="200"/>
      <c r="LW326" s="200"/>
      <c r="LX326" s="200"/>
      <c r="LY326" s="200"/>
      <c r="LZ326" s="200"/>
      <c r="MA326" s="200"/>
      <c r="MB326" s="200"/>
      <c r="MC326" s="200"/>
      <c r="MD326" s="200"/>
      <c r="ME326" s="200"/>
      <c r="MF326" s="200"/>
      <c r="MG326" s="200"/>
      <c r="MH326" s="200"/>
      <c r="MI326" s="200"/>
      <c r="MJ326" s="200"/>
      <c r="MK326" s="200"/>
      <c r="ML326" s="200"/>
      <c r="MM326" s="200"/>
      <c r="MN326" s="200"/>
      <c r="MO326" s="200"/>
      <c r="MP326" s="200"/>
      <c r="MQ326" s="200"/>
      <c r="MR326" s="200"/>
      <c r="MS326" s="200"/>
      <c r="MT326" s="200"/>
      <c r="MU326" s="200"/>
      <c r="MV326" s="200"/>
      <c r="MW326" s="200"/>
      <c r="MX326" s="200"/>
      <c r="MY326" s="200"/>
      <c r="MZ326" s="200"/>
      <c r="NA326" s="200"/>
      <c r="NB326" s="200"/>
      <c r="NC326" s="200"/>
      <c r="ND326" s="200"/>
      <c r="NE326" s="200"/>
      <c r="NF326" s="200"/>
      <c r="NG326" s="200"/>
      <c r="NH326" s="200"/>
      <c r="NI326" s="200"/>
      <c r="NJ326" s="200"/>
      <c r="NK326" s="200"/>
      <c r="NL326" s="200"/>
      <c r="NM326" s="200"/>
      <c r="NN326" s="200"/>
      <c r="NO326" s="200"/>
      <c r="NP326" s="200"/>
      <c r="NQ326" s="200"/>
      <c r="NR326" s="200"/>
      <c r="NS326" s="200"/>
      <c r="NT326" s="200"/>
      <c r="NU326" s="200"/>
      <c r="NV326" s="200"/>
      <c r="NW326" s="200"/>
      <c r="NX326" s="200"/>
      <c r="NY326" s="200"/>
      <c r="NZ326" s="200"/>
      <c r="OA326" s="200"/>
      <c r="OB326" s="200"/>
      <c r="OC326" s="200"/>
      <c r="OD326" s="200"/>
      <c r="OE326" s="200"/>
      <c r="OF326" s="200"/>
      <c r="OG326" s="200"/>
      <c r="OH326" s="200"/>
      <c r="OI326" s="200"/>
      <c r="OJ326" s="200"/>
      <c r="OK326" s="200"/>
      <c r="OL326" s="200"/>
      <c r="OM326" s="200"/>
      <c r="ON326" s="200"/>
      <c r="OO326" s="200"/>
      <c r="OP326" s="200"/>
      <c r="OQ326" s="200"/>
      <c r="OR326" s="200"/>
      <c r="OS326" s="200"/>
      <c r="OT326" s="200"/>
      <c r="OU326" s="200"/>
      <c r="OV326" s="200"/>
      <c r="OW326" s="200"/>
      <c r="OX326" s="200"/>
      <c r="OY326" s="200"/>
      <c r="OZ326" s="200"/>
      <c r="PA326" s="200"/>
      <c r="PB326" s="200"/>
      <c r="PC326" s="200"/>
      <c r="PD326" s="200"/>
      <c r="PE326" s="200"/>
      <c r="PF326" s="200"/>
      <c r="PG326" s="200"/>
      <c r="PH326" s="200"/>
      <c r="PI326" s="200"/>
      <c r="PJ326" s="200"/>
      <c r="PK326" s="200"/>
      <c r="PL326" s="200"/>
      <c r="PM326" s="200"/>
      <c r="PN326" s="200"/>
      <c r="PO326" s="200"/>
      <c r="PP326" s="200"/>
      <c r="PQ326" s="200"/>
      <c r="PR326" s="200"/>
      <c r="PS326" s="200"/>
      <c r="PT326" s="200"/>
      <c r="PU326" s="200"/>
      <c r="PV326" s="200"/>
      <c r="PW326" s="200"/>
      <c r="PX326" s="200"/>
      <c r="PY326" s="200"/>
      <c r="PZ326" s="200"/>
      <c r="QA326" s="200"/>
      <c r="QB326" s="200"/>
      <c r="QC326" s="200"/>
      <c r="QD326" s="200"/>
      <c r="QE326" s="200"/>
      <c r="QF326" s="200"/>
      <c r="QG326" s="200"/>
      <c r="QH326" s="200"/>
      <c r="QI326" s="200"/>
      <c r="QJ326" s="200"/>
      <c r="QK326" s="200"/>
      <c r="QL326" s="200"/>
      <c r="QM326" s="200"/>
      <c r="QN326" s="200"/>
      <c r="QO326" s="200"/>
      <c r="QP326" s="200"/>
      <c r="QQ326" s="200"/>
      <c r="QR326" s="200"/>
      <c r="QS326" s="200"/>
      <c r="QT326" s="200"/>
      <c r="QU326" s="200"/>
      <c r="QV326" s="200"/>
      <c r="QW326" s="200"/>
      <c r="QX326" s="200"/>
      <c r="QY326" s="200"/>
      <c r="QZ326" s="200"/>
      <c r="RA326" s="200"/>
      <c r="RB326" s="200"/>
      <c r="RC326" s="200"/>
      <c r="RD326" s="200"/>
      <c r="RE326" s="200"/>
      <c r="RF326" s="200"/>
      <c r="RG326" s="200"/>
      <c r="RH326" s="200"/>
      <c r="RI326" s="200"/>
      <c r="RJ326" s="200"/>
      <c r="RK326" s="200"/>
      <c r="RL326" s="200"/>
      <c r="RM326" s="200"/>
      <c r="RN326" s="200"/>
      <c r="RO326" s="200"/>
      <c r="RP326" s="200"/>
      <c r="RQ326" s="200"/>
      <c r="RR326" s="200"/>
      <c r="RS326" s="200"/>
      <c r="RT326" s="200"/>
      <c r="RU326" s="200"/>
      <c r="RV326" s="200"/>
      <c r="RW326" s="200"/>
      <c r="RX326" s="200"/>
      <c r="RY326" s="200"/>
      <c r="RZ326" s="200"/>
      <c r="SA326" s="200"/>
      <c r="SB326" s="200"/>
      <c r="SC326" s="200"/>
      <c r="SD326" s="200"/>
      <c r="SE326" s="200"/>
      <c r="SF326" s="200"/>
      <c r="SG326" s="200"/>
      <c r="SH326" s="200"/>
      <c r="SI326" s="200"/>
      <c r="SJ326" s="200"/>
      <c r="SK326" s="200"/>
      <c r="SL326" s="200"/>
      <c r="SM326" s="200"/>
      <c r="SN326" s="200"/>
      <c r="SO326" s="200"/>
      <c r="SP326" s="200"/>
      <c r="SQ326" s="200"/>
      <c r="SR326" s="200"/>
      <c r="SS326" s="200"/>
      <c r="ST326" s="200"/>
      <c r="SU326" s="200"/>
      <c r="SV326" s="200"/>
      <c r="SW326" s="200"/>
      <c r="SX326" s="200"/>
      <c r="SY326" s="200"/>
      <c r="SZ326" s="200"/>
      <c r="TA326" s="200"/>
      <c r="TB326" s="200"/>
      <c r="TC326" s="200"/>
      <c r="TD326" s="200"/>
      <c r="TE326" s="200"/>
      <c r="TF326" s="200"/>
      <c r="TG326" s="200"/>
      <c r="TH326" s="200"/>
      <c r="TI326" s="200"/>
      <c r="TJ326" s="200"/>
      <c r="TK326" s="200"/>
      <c r="TL326" s="200"/>
      <c r="TM326" s="200"/>
      <c r="TN326" s="200"/>
      <c r="TO326" s="200"/>
      <c r="TP326" s="200"/>
      <c r="TQ326" s="200"/>
      <c r="TR326" s="200"/>
      <c r="TS326" s="200"/>
      <c r="TT326" s="200"/>
      <c r="TU326" s="200"/>
      <c r="TV326" s="200"/>
      <c r="TW326" s="200"/>
      <c r="TX326" s="200"/>
      <c r="TY326" s="200"/>
      <c r="TZ326" s="200"/>
      <c r="UA326" s="200"/>
      <c r="UB326" s="200"/>
      <c r="UC326" s="200"/>
      <c r="UD326" s="200"/>
      <c r="UE326" s="200"/>
      <c r="UF326" s="200"/>
      <c r="UG326" s="200"/>
      <c r="UH326" s="200"/>
      <c r="UI326" s="200"/>
      <c r="UJ326" s="200"/>
      <c r="UK326" s="200"/>
      <c r="UL326" s="200"/>
      <c r="UM326" s="200"/>
      <c r="UN326" s="200"/>
      <c r="UO326" s="200"/>
      <c r="UP326" s="200"/>
      <c r="UQ326" s="200"/>
      <c r="UR326" s="200"/>
      <c r="US326" s="200"/>
      <c r="UT326" s="200"/>
      <c r="UU326" s="200"/>
      <c r="UV326" s="200"/>
      <c r="UW326" s="200"/>
      <c r="UX326" s="200"/>
      <c r="UY326" s="200"/>
      <c r="UZ326" s="200"/>
      <c r="VA326" s="200"/>
      <c r="VB326" s="200"/>
      <c r="VC326" s="200"/>
      <c r="VD326" s="200"/>
      <c r="VE326" s="200"/>
      <c r="VF326" s="200"/>
      <c r="VG326" s="200"/>
      <c r="VH326" s="200"/>
      <c r="VI326" s="200"/>
      <c r="VJ326" s="200"/>
      <c r="VK326" s="200"/>
      <c r="VL326" s="200"/>
      <c r="VM326" s="200"/>
      <c r="VN326" s="200"/>
      <c r="VO326" s="200"/>
      <c r="VP326" s="200"/>
      <c r="VQ326" s="200"/>
      <c r="VR326" s="200"/>
      <c r="VS326" s="200"/>
      <c r="VT326" s="200"/>
      <c r="VU326" s="200"/>
      <c r="VV326" s="200"/>
      <c r="VW326" s="200"/>
      <c r="VX326" s="200"/>
      <c r="VY326" s="200"/>
      <c r="VZ326" s="200"/>
      <c r="WA326" s="200"/>
      <c r="WB326" s="200"/>
      <c r="WC326" s="200"/>
      <c r="WD326" s="200"/>
      <c r="WE326" s="200"/>
      <c r="WF326" s="200"/>
      <c r="WG326" s="200"/>
      <c r="WH326" s="200"/>
      <c r="WI326" s="200"/>
      <c r="WJ326" s="200"/>
      <c r="WK326" s="200"/>
      <c r="WL326" s="200"/>
      <c r="WM326" s="200"/>
      <c r="WN326" s="200"/>
      <c r="WO326" s="200"/>
      <c r="WP326" s="200"/>
      <c r="WQ326" s="200"/>
      <c r="WR326" s="200"/>
      <c r="WS326" s="200"/>
      <c r="WT326" s="200"/>
      <c r="WU326" s="200"/>
      <c r="WV326" s="200"/>
      <c r="WW326" s="200"/>
      <c r="WX326" s="200"/>
      <c r="WY326" s="200"/>
      <c r="WZ326" s="200"/>
      <c r="XA326" s="200"/>
      <c r="XB326" s="200"/>
      <c r="XC326" s="200"/>
      <c r="XD326" s="200"/>
      <c r="XE326" s="200"/>
      <c r="XF326" s="200"/>
      <c r="XG326" s="200"/>
      <c r="XH326" s="200"/>
      <c r="XI326" s="200"/>
      <c r="XJ326" s="200"/>
      <c r="XK326" s="200"/>
      <c r="XL326" s="200"/>
      <c r="XM326" s="200"/>
      <c r="XN326" s="200"/>
      <c r="XO326" s="200"/>
      <c r="XP326" s="200"/>
      <c r="XQ326" s="200"/>
      <c r="XR326" s="200"/>
      <c r="XS326" s="200"/>
      <c r="XT326" s="200"/>
      <c r="XU326" s="200"/>
      <c r="XV326" s="200"/>
      <c r="XW326" s="200"/>
      <c r="XX326" s="200"/>
      <c r="XY326" s="200"/>
      <c r="XZ326" s="200"/>
      <c r="YA326" s="200"/>
      <c r="YB326" s="200"/>
      <c r="YC326" s="200"/>
      <c r="YD326" s="200"/>
      <c r="YE326" s="200"/>
      <c r="YF326" s="200"/>
      <c r="YG326" s="200"/>
      <c r="YH326" s="200"/>
      <c r="YI326" s="200"/>
      <c r="YJ326" s="200"/>
      <c r="YK326" s="200"/>
      <c r="YL326" s="200"/>
      <c r="YM326" s="200"/>
      <c r="YN326" s="200"/>
      <c r="YO326" s="200"/>
      <c r="YP326" s="200"/>
      <c r="YQ326" s="200"/>
      <c r="YR326" s="200"/>
      <c r="YS326" s="200"/>
      <c r="YT326" s="200"/>
      <c r="YU326" s="200"/>
      <c r="YV326" s="200"/>
      <c r="YW326" s="200"/>
      <c r="YX326" s="200"/>
      <c r="YY326" s="200"/>
      <c r="YZ326" s="200"/>
      <c r="ZA326" s="200"/>
      <c r="ZB326" s="200"/>
      <c r="ZC326" s="200"/>
      <c r="ZD326" s="200"/>
      <c r="ZE326" s="200"/>
      <c r="ZF326" s="200"/>
      <c r="ZG326" s="200"/>
      <c r="ZH326" s="200"/>
      <c r="ZI326" s="200"/>
      <c r="ZJ326" s="200"/>
      <c r="ZK326" s="200"/>
      <c r="ZL326" s="200"/>
      <c r="ZM326" s="200"/>
      <c r="ZN326" s="200"/>
      <c r="ZO326" s="200"/>
      <c r="ZP326" s="200"/>
      <c r="ZQ326" s="200"/>
      <c r="ZR326" s="200"/>
      <c r="ZS326" s="200"/>
      <c r="ZT326" s="200"/>
      <c r="ZU326" s="200"/>
      <c r="ZV326" s="200"/>
      <c r="ZW326" s="200"/>
      <c r="ZX326" s="200"/>
      <c r="ZY326" s="200"/>
      <c r="ZZ326" s="200"/>
      <c r="AAA326" s="200"/>
      <c r="AAB326" s="200"/>
      <c r="AAC326" s="200"/>
      <c r="AAD326" s="200"/>
      <c r="AAE326" s="200"/>
      <c r="AAF326" s="200"/>
      <c r="AAG326" s="200"/>
      <c r="AAH326" s="200"/>
      <c r="AAI326" s="200"/>
      <c r="AAJ326" s="200"/>
      <c r="AAK326" s="200"/>
      <c r="AAL326" s="200"/>
      <c r="AAM326" s="200"/>
      <c r="AAN326" s="200"/>
      <c r="AAO326" s="200"/>
      <c r="AAP326" s="200"/>
      <c r="AAQ326" s="200"/>
      <c r="AAR326" s="200"/>
      <c r="AAS326" s="200"/>
      <c r="AAT326" s="200"/>
      <c r="AAU326" s="200"/>
      <c r="AAV326" s="200"/>
      <c r="AAW326" s="200"/>
      <c r="AAX326" s="200"/>
      <c r="AAY326" s="200"/>
      <c r="AAZ326" s="200"/>
      <c r="ABA326" s="200"/>
      <c r="ABB326" s="200"/>
      <c r="ABC326" s="200"/>
      <c r="ABD326" s="200"/>
      <c r="ABE326" s="200"/>
      <c r="ABF326" s="200"/>
      <c r="ABG326" s="200"/>
      <c r="ABH326" s="200"/>
      <c r="ABI326" s="200"/>
      <c r="ABJ326" s="200"/>
      <c r="ABK326" s="200"/>
      <c r="ABL326" s="200"/>
      <c r="ABM326" s="200"/>
      <c r="ABN326" s="200"/>
      <c r="ABO326" s="200"/>
      <c r="ABP326" s="200"/>
      <c r="ABQ326" s="200"/>
      <c r="ABR326" s="200"/>
      <c r="ABS326" s="200"/>
      <c r="ABT326" s="200"/>
      <c r="ABU326" s="200"/>
      <c r="ABV326" s="200"/>
      <c r="ABW326" s="200"/>
      <c r="ABX326" s="200"/>
      <c r="ABY326" s="200"/>
      <c r="ABZ326" s="200"/>
      <c r="ACA326" s="200"/>
      <c r="ACB326" s="200"/>
      <c r="ACC326" s="200"/>
      <c r="ACD326" s="200"/>
      <c r="ACE326" s="200"/>
      <c r="ACF326" s="200"/>
      <c r="ACG326" s="200"/>
      <c r="ACH326" s="200"/>
      <c r="ACI326" s="200"/>
      <c r="ACJ326" s="200"/>
      <c r="ACK326" s="200"/>
      <c r="ACL326" s="200"/>
      <c r="ACM326" s="200"/>
      <c r="ACN326" s="200"/>
      <c r="ACO326" s="200"/>
      <c r="ACP326" s="200"/>
      <c r="ACQ326" s="200"/>
      <c r="ACR326" s="200"/>
      <c r="ACS326" s="200"/>
      <c r="ACT326" s="200"/>
      <c r="ACU326" s="200"/>
      <c r="ACV326" s="200"/>
      <c r="ACW326" s="200"/>
      <c r="ACX326" s="200"/>
      <c r="ACY326" s="200"/>
      <c r="ACZ326" s="200"/>
      <c r="ADA326" s="200"/>
      <c r="ADB326" s="200"/>
      <c r="ADC326" s="200"/>
      <c r="ADD326" s="200"/>
      <c r="ADE326" s="200"/>
      <c r="ADF326" s="200"/>
      <c r="ADG326" s="200"/>
      <c r="ADH326" s="200"/>
      <c r="ADI326" s="200"/>
      <c r="ADJ326" s="200"/>
      <c r="ADK326" s="200"/>
      <c r="ADL326" s="200"/>
      <c r="ADM326" s="200"/>
      <c r="ADN326" s="200"/>
      <c r="ADO326" s="200"/>
      <c r="ADP326" s="200"/>
      <c r="ADQ326" s="200"/>
      <c r="ADR326" s="200"/>
      <c r="ADS326" s="200"/>
      <c r="ADT326" s="200"/>
      <c r="ADU326" s="200"/>
      <c r="ADV326" s="200"/>
      <c r="ADW326" s="200"/>
      <c r="ADX326" s="200"/>
      <c r="ADY326" s="200"/>
      <c r="ADZ326" s="200"/>
      <c r="AEA326" s="200"/>
      <c r="AEB326" s="200"/>
      <c r="AEC326" s="200"/>
      <c r="AED326" s="200"/>
      <c r="AEE326" s="200"/>
      <c r="AEF326" s="200"/>
      <c r="AEG326" s="200"/>
      <c r="AEH326" s="200"/>
      <c r="AEI326" s="200"/>
      <c r="AEJ326" s="200"/>
      <c r="AEK326" s="200"/>
      <c r="AEL326" s="200"/>
      <c r="AEM326" s="200"/>
      <c r="AEN326" s="200"/>
      <c r="AEO326" s="200"/>
      <c r="AEP326" s="200"/>
      <c r="AEQ326" s="200"/>
      <c r="AER326" s="200"/>
      <c r="AES326" s="200"/>
      <c r="AET326" s="200"/>
      <c r="AEU326" s="200"/>
      <c r="AEV326" s="200"/>
      <c r="AEW326" s="200"/>
      <c r="AEX326" s="200"/>
      <c r="AEY326" s="200"/>
      <c r="AEZ326" s="200"/>
      <c r="AFA326" s="200"/>
      <c r="AFB326" s="200"/>
      <c r="AFC326" s="200"/>
      <c r="AFD326" s="200"/>
      <c r="AFE326" s="200"/>
      <c r="AFF326" s="200"/>
      <c r="AFG326" s="200"/>
      <c r="AFH326" s="200"/>
      <c r="AFI326" s="200"/>
      <c r="AFJ326" s="200"/>
      <c r="AFK326" s="200"/>
      <c r="AFL326" s="200"/>
      <c r="AFM326" s="200"/>
      <c r="AFN326" s="200"/>
      <c r="AFO326" s="200"/>
      <c r="AFP326" s="200"/>
      <c r="AFQ326" s="200"/>
      <c r="AFR326" s="200"/>
      <c r="AFS326" s="200"/>
      <c r="AFT326" s="200"/>
      <c r="AFU326" s="200"/>
      <c r="AFV326" s="200"/>
      <c r="AFW326" s="200"/>
      <c r="AFX326" s="200"/>
      <c r="AFY326" s="200"/>
      <c r="AFZ326" s="200"/>
      <c r="AGA326" s="200"/>
      <c r="AGB326" s="200"/>
      <c r="AGC326" s="200"/>
      <c r="AGD326" s="200"/>
      <c r="AGE326" s="200"/>
      <c r="AGF326" s="200"/>
      <c r="AGG326" s="200"/>
      <c r="AGH326" s="200"/>
      <c r="AGI326" s="200"/>
      <c r="AGJ326" s="200"/>
      <c r="AGK326" s="200"/>
      <c r="AGL326" s="200"/>
      <c r="AGM326" s="200"/>
      <c r="AGN326" s="200"/>
      <c r="AGO326" s="200"/>
      <c r="AGP326" s="200"/>
      <c r="AGQ326" s="200"/>
      <c r="AGR326" s="200"/>
      <c r="AGS326" s="200"/>
      <c r="AGT326" s="200"/>
      <c r="AGU326" s="200"/>
      <c r="AGV326" s="200"/>
      <c r="AGW326" s="200"/>
      <c r="AGX326" s="200"/>
      <c r="AGY326" s="200"/>
      <c r="AGZ326" s="200"/>
      <c r="AHA326" s="200"/>
      <c r="AHB326" s="200"/>
      <c r="AHC326" s="200"/>
      <c r="AHD326" s="200"/>
      <c r="AHE326" s="200"/>
      <c r="AHF326" s="200"/>
      <c r="AHG326" s="200"/>
      <c r="AHH326" s="200"/>
      <c r="AHI326" s="200"/>
      <c r="AHJ326" s="200"/>
      <c r="AHK326" s="200"/>
      <c r="AHL326" s="200"/>
      <c r="AHM326" s="200"/>
      <c r="AHN326" s="200"/>
      <c r="AHO326" s="200"/>
      <c r="AHP326" s="200"/>
      <c r="AHQ326" s="200"/>
      <c r="AHR326" s="200"/>
      <c r="AHS326" s="200"/>
      <c r="AHT326" s="200"/>
      <c r="AHU326" s="200"/>
      <c r="AHV326" s="200"/>
      <c r="AHW326" s="200"/>
      <c r="AHX326" s="200"/>
      <c r="AHY326" s="200"/>
      <c r="AHZ326" s="200"/>
      <c r="AIA326" s="200"/>
      <c r="AIB326" s="200"/>
      <c r="AIC326" s="200"/>
      <c r="AID326" s="200"/>
      <c r="AIE326" s="200"/>
      <c r="AIF326" s="200"/>
      <c r="AIG326" s="200"/>
      <c r="AIH326" s="200"/>
      <c r="AII326" s="200"/>
      <c r="AIJ326" s="200"/>
      <c r="AIK326" s="200"/>
      <c r="AIL326" s="200"/>
      <c r="AIM326" s="200"/>
      <c r="AIN326" s="200"/>
      <c r="AIO326" s="200"/>
      <c r="AIP326" s="200"/>
      <c r="AIQ326" s="200"/>
      <c r="AIR326" s="200"/>
      <c r="AIS326" s="200"/>
      <c r="AIT326" s="200"/>
      <c r="AIU326" s="200"/>
      <c r="AIV326" s="200"/>
      <c r="AIW326" s="200"/>
      <c r="AIX326" s="200"/>
      <c r="AIY326" s="200"/>
      <c r="AIZ326" s="200"/>
      <c r="AJA326" s="200"/>
      <c r="AJB326" s="200"/>
      <c r="AJC326" s="200"/>
      <c r="AJD326" s="200"/>
      <c r="AJE326" s="200"/>
      <c r="AJF326" s="200"/>
      <c r="AJG326" s="200"/>
      <c r="AJH326" s="200"/>
      <c r="AJI326" s="200"/>
      <c r="AJJ326" s="200"/>
      <c r="AJK326" s="200"/>
      <c r="AJL326" s="200"/>
      <c r="AJM326" s="200"/>
      <c r="AJN326" s="200"/>
      <c r="AJO326" s="200"/>
      <c r="AJP326" s="200"/>
      <c r="AJQ326" s="200"/>
      <c r="AJR326" s="200"/>
      <c r="AJS326" s="200"/>
      <c r="AJT326" s="200"/>
      <c r="AJU326" s="200"/>
      <c r="AJV326" s="200"/>
      <c r="AJW326" s="200"/>
      <c r="AJX326" s="200"/>
      <c r="AJY326" s="200"/>
      <c r="AJZ326" s="200"/>
      <c r="AKA326" s="200"/>
      <c r="AKB326" s="200"/>
      <c r="AKC326" s="200"/>
      <c r="AKD326" s="200"/>
      <c r="AKE326" s="200"/>
      <c r="AKF326" s="200"/>
      <c r="AKG326" s="200"/>
      <c r="AKH326" s="200"/>
      <c r="AKI326" s="200"/>
      <c r="AKJ326" s="200"/>
      <c r="AKK326" s="200"/>
      <c r="AKL326" s="200"/>
      <c r="AKM326" s="200"/>
      <c r="AKN326" s="200"/>
      <c r="AKO326" s="200"/>
      <c r="AKP326" s="200"/>
      <c r="AKQ326" s="200"/>
      <c r="AKR326" s="200"/>
      <c r="AKS326" s="200"/>
      <c r="AKT326" s="200"/>
      <c r="AKU326" s="200"/>
      <c r="AKV326" s="200"/>
      <c r="AKW326" s="200"/>
      <c r="AKX326" s="200"/>
      <c r="AKY326" s="200"/>
      <c r="AKZ326" s="200"/>
      <c r="ALA326" s="200"/>
      <c r="ALB326" s="200"/>
      <c r="ALC326" s="200"/>
      <c r="ALD326" s="200"/>
      <c r="ALE326" s="200"/>
      <c r="ALF326" s="200"/>
      <c r="ALG326" s="200"/>
      <c r="ALH326" s="200"/>
      <c r="ALI326" s="200"/>
      <c r="ALJ326" s="200"/>
      <c r="ALK326" s="200"/>
      <c r="ALL326" s="200"/>
      <c r="ALM326" s="200"/>
      <c r="ALN326" s="200"/>
      <c r="ALO326" s="200"/>
      <c r="ALP326" s="200"/>
      <c r="ALQ326" s="200"/>
      <c r="ALR326" s="200"/>
      <c r="ALS326" s="200"/>
      <c r="ALT326" s="200"/>
      <c r="ALU326" s="200"/>
      <c r="ALV326" s="200"/>
      <c r="ALW326" s="200"/>
      <c r="ALX326" s="200"/>
      <c r="ALY326" s="200"/>
      <c r="ALZ326" s="200"/>
      <c r="AMA326" s="200"/>
      <c r="AMB326" s="200"/>
      <c r="AMC326" s="200"/>
      <c r="AMD326" s="200"/>
      <c r="AME326" s="200"/>
      <c r="AMF326" s="200"/>
      <c r="AMG326" s="200"/>
      <c r="AMH326" s="200"/>
      <c r="AMI326" s="200"/>
      <c r="AMJ326" s="200"/>
    </row>
    <row r="327" spans="1:1024" s="198" customFormat="1" ht="47.25" customHeight="1" x14ac:dyDescent="0.2">
      <c r="A327" s="23">
        <v>186</v>
      </c>
      <c r="B327" s="121" t="s">
        <v>533</v>
      </c>
      <c r="C327" s="120">
        <v>0</v>
      </c>
      <c r="D327" s="120" t="s">
        <v>52</v>
      </c>
      <c r="E327" s="481">
        <v>0</v>
      </c>
      <c r="F327" s="457">
        <f t="shared" ref="F327" si="10">C327*E327</f>
        <v>0</v>
      </c>
      <c r="H327" s="200"/>
      <c r="I327" s="200"/>
      <c r="J327" s="202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  <c r="CG327" s="200"/>
      <c r="CH327" s="200"/>
      <c r="CI327" s="200"/>
      <c r="CJ327" s="200"/>
      <c r="CK327" s="200"/>
      <c r="CL327" s="200"/>
      <c r="CM327" s="200"/>
      <c r="CN327" s="200"/>
      <c r="CO327" s="200"/>
      <c r="CP327" s="200"/>
      <c r="CQ327" s="200"/>
      <c r="CR327" s="200"/>
      <c r="CS327" s="200"/>
      <c r="CT327" s="200"/>
      <c r="CU327" s="200"/>
      <c r="CV327" s="200"/>
      <c r="CW327" s="200"/>
      <c r="CX327" s="200"/>
      <c r="CY327" s="200"/>
      <c r="CZ327" s="200"/>
      <c r="DA327" s="200"/>
      <c r="DB327" s="200"/>
      <c r="DC327" s="200"/>
      <c r="DD327" s="200"/>
      <c r="DE327" s="200"/>
      <c r="DF327" s="200"/>
      <c r="DG327" s="200"/>
      <c r="DH327" s="200"/>
      <c r="DI327" s="200"/>
      <c r="DJ327" s="200"/>
      <c r="DK327" s="200"/>
      <c r="DL327" s="200"/>
      <c r="DM327" s="200"/>
      <c r="DN327" s="200"/>
      <c r="DO327" s="200"/>
      <c r="DP327" s="200"/>
      <c r="DQ327" s="200"/>
      <c r="DR327" s="200"/>
      <c r="DS327" s="200"/>
      <c r="DT327" s="200"/>
      <c r="DU327" s="200"/>
      <c r="DV327" s="200"/>
      <c r="DW327" s="200"/>
      <c r="DX327" s="200"/>
      <c r="DY327" s="200"/>
      <c r="DZ327" s="200"/>
      <c r="EA327" s="200"/>
      <c r="EB327" s="200"/>
      <c r="EC327" s="200"/>
      <c r="ED327" s="200"/>
      <c r="EE327" s="200"/>
      <c r="EF327" s="200"/>
      <c r="EG327" s="200"/>
      <c r="EH327" s="200"/>
      <c r="EI327" s="200"/>
      <c r="EJ327" s="200"/>
      <c r="EK327" s="200"/>
      <c r="EL327" s="200"/>
      <c r="EM327" s="200"/>
      <c r="EN327" s="200"/>
      <c r="EO327" s="200"/>
      <c r="EP327" s="200"/>
      <c r="EQ327" s="200"/>
      <c r="ER327" s="200"/>
      <c r="ES327" s="200"/>
      <c r="ET327" s="200"/>
      <c r="EU327" s="200"/>
      <c r="EV327" s="200"/>
      <c r="EW327" s="200"/>
      <c r="EX327" s="200"/>
      <c r="EY327" s="200"/>
      <c r="EZ327" s="200"/>
      <c r="FA327" s="200"/>
      <c r="FB327" s="200"/>
      <c r="FC327" s="200"/>
      <c r="FD327" s="200"/>
      <c r="FE327" s="200"/>
      <c r="FF327" s="200"/>
      <c r="FG327" s="200"/>
      <c r="FH327" s="200"/>
      <c r="FI327" s="200"/>
      <c r="FJ327" s="200"/>
      <c r="FK327" s="200"/>
      <c r="FL327" s="200"/>
      <c r="FM327" s="200"/>
      <c r="FN327" s="200"/>
      <c r="FO327" s="200"/>
      <c r="FP327" s="200"/>
      <c r="FQ327" s="200"/>
      <c r="FR327" s="200"/>
      <c r="FS327" s="200"/>
      <c r="FT327" s="200"/>
      <c r="FU327" s="200"/>
      <c r="FV327" s="200"/>
      <c r="FW327" s="200"/>
      <c r="FX327" s="200"/>
      <c r="FY327" s="200"/>
      <c r="FZ327" s="200"/>
      <c r="GA327" s="200"/>
      <c r="GB327" s="200"/>
      <c r="GC327" s="200"/>
      <c r="GD327" s="200"/>
      <c r="GE327" s="200"/>
      <c r="GF327" s="200"/>
      <c r="GG327" s="200"/>
      <c r="GH327" s="200"/>
      <c r="GI327" s="200"/>
      <c r="GJ327" s="200"/>
      <c r="GK327" s="200"/>
      <c r="GL327" s="200"/>
      <c r="GM327" s="200"/>
      <c r="GN327" s="200"/>
      <c r="GO327" s="200"/>
      <c r="GP327" s="200"/>
      <c r="GQ327" s="200"/>
      <c r="GR327" s="200"/>
      <c r="GS327" s="200"/>
      <c r="GT327" s="200"/>
      <c r="GU327" s="200"/>
      <c r="GV327" s="200"/>
      <c r="GW327" s="200"/>
      <c r="GX327" s="200"/>
      <c r="GY327" s="200"/>
      <c r="GZ327" s="200"/>
      <c r="HA327" s="200"/>
      <c r="HB327" s="200"/>
      <c r="HC327" s="200"/>
      <c r="HD327" s="200"/>
      <c r="HE327" s="200"/>
      <c r="HF327" s="200"/>
      <c r="HG327" s="200"/>
      <c r="HH327" s="200"/>
      <c r="HI327" s="200"/>
      <c r="HJ327" s="200"/>
      <c r="HK327" s="200"/>
      <c r="HL327" s="200"/>
      <c r="HM327" s="200"/>
      <c r="HN327" s="200"/>
      <c r="HO327" s="200"/>
      <c r="HP327" s="200"/>
      <c r="HQ327" s="200"/>
      <c r="HR327" s="200"/>
      <c r="HS327" s="200"/>
      <c r="HT327" s="200"/>
      <c r="HU327" s="200"/>
      <c r="HV327" s="200"/>
      <c r="HW327" s="200"/>
      <c r="HX327" s="200"/>
      <c r="HY327" s="200"/>
      <c r="HZ327" s="200"/>
      <c r="IA327" s="200"/>
      <c r="IB327" s="200"/>
      <c r="IC327" s="200"/>
      <c r="ID327" s="200"/>
      <c r="IE327" s="200"/>
      <c r="IF327" s="200"/>
      <c r="IG327" s="200"/>
      <c r="IH327" s="200"/>
      <c r="II327" s="200"/>
      <c r="IJ327" s="200"/>
      <c r="IK327" s="200"/>
      <c r="IL327" s="200"/>
      <c r="IM327" s="200"/>
      <c r="IN327" s="200"/>
      <c r="IO327" s="200"/>
      <c r="IP327" s="200"/>
      <c r="IQ327" s="200"/>
      <c r="IR327" s="200"/>
      <c r="IS327" s="200"/>
      <c r="IT327" s="200"/>
      <c r="IU327" s="200"/>
      <c r="IV327" s="200"/>
      <c r="IW327" s="200"/>
      <c r="IX327" s="200"/>
      <c r="IY327" s="200"/>
      <c r="IZ327" s="200"/>
      <c r="JA327" s="200"/>
      <c r="JB327" s="200"/>
      <c r="JC327" s="200"/>
      <c r="JD327" s="200"/>
      <c r="JE327" s="200"/>
      <c r="JF327" s="200"/>
      <c r="JG327" s="200"/>
      <c r="JH327" s="200"/>
      <c r="JI327" s="200"/>
      <c r="JJ327" s="200"/>
      <c r="JK327" s="200"/>
      <c r="JL327" s="200"/>
      <c r="JM327" s="200"/>
      <c r="JN327" s="200"/>
      <c r="JO327" s="200"/>
      <c r="JP327" s="200"/>
      <c r="JQ327" s="200"/>
      <c r="JR327" s="200"/>
      <c r="JS327" s="200"/>
      <c r="JT327" s="200"/>
      <c r="JU327" s="200"/>
      <c r="JV327" s="200"/>
      <c r="JW327" s="200"/>
      <c r="JX327" s="200"/>
      <c r="JY327" s="200"/>
      <c r="JZ327" s="200"/>
      <c r="KA327" s="200"/>
      <c r="KB327" s="200"/>
      <c r="KC327" s="200"/>
      <c r="KD327" s="200"/>
      <c r="KE327" s="200"/>
      <c r="KF327" s="200"/>
      <c r="KG327" s="200"/>
      <c r="KH327" s="200"/>
      <c r="KI327" s="200"/>
      <c r="KJ327" s="200"/>
      <c r="KK327" s="200"/>
      <c r="KL327" s="200"/>
      <c r="KM327" s="200"/>
      <c r="KN327" s="200"/>
      <c r="KO327" s="200"/>
      <c r="KP327" s="200"/>
      <c r="KQ327" s="200"/>
      <c r="KR327" s="200"/>
      <c r="KS327" s="200"/>
      <c r="KT327" s="200"/>
      <c r="KU327" s="200"/>
      <c r="KV327" s="200"/>
      <c r="KW327" s="200"/>
      <c r="KX327" s="200"/>
      <c r="KY327" s="200"/>
      <c r="KZ327" s="200"/>
      <c r="LA327" s="200"/>
      <c r="LB327" s="200"/>
      <c r="LC327" s="200"/>
      <c r="LD327" s="200"/>
      <c r="LE327" s="200"/>
      <c r="LF327" s="200"/>
      <c r="LG327" s="200"/>
      <c r="LH327" s="200"/>
      <c r="LI327" s="200"/>
      <c r="LJ327" s="200"/>
      <c r="LK327" s="200"/>
      <c r="LL327" s="200"/>
      <c r="LM327" s="200"/>
      <c r="LN327" s="200"/>
      <c r="LO327" s="200"/>
      <c r="LP327" s="200"/>
      <c r="LQ327" s="200"/>
      <c r="LR327" s="200"/>
      <c r="LS327" s="200"/>
      <c r="LT327" s="200"/>
      <c r="LU327" s="200"/>
      <c r="LV327" s="200"/>
      <c r="LW327" s="200"/>
      <c r="LX327" s="200"/>
      <c r="LY327" s="200"/>
      <c r="LZ327" s="200"/>
      <c r="MA327" s="200"/>
      <c r="MB327" s="200"/>
      <c r="MC327" s="200"/>
      <c r="MD327" s="200"/>
      <c r="ME327" s="200"/>
      <c r="MF327" s="200"/>
      <c r="MG327" s="200"/>
      <c r="MH327" s="200"/>
      <c r="MI327" s="200"/>
      <c r="MJ327" s="200"/>
      <c r="MK327" s="200"/>
      <c r="ML327" s="200"/>
      <c r="MM327" s="200"/>
      <c r="MN327" s="200"/>
      <c r="MO327" s="200"/>
      <c r="MP327" s="200"/>
      <c r="MQ327" s="200"/>
      <c r="MR327" s="200"/>
      <c r="MS327" s="200"/>
      <c r="MT327" s="200"/>
      <c r="MU327" s="200"/>
      <c r="MV327" s="200"/>
      <c r="MW327" s="200"/>
      <c r="MX327" s="200"/>
      <c r="MY327" s="200"/>
      <c r="MZ327" s="200"/>
      <c r="NA327" s="200"/>
      <c r="NB327" s="200"/>
      <c r="NC327" s="200"/>
      <c r="ND327" s="200"/>
      <c r="NE327" s="200"/>
      <c r="NF327" s="200"/>
      <c r="NG327" s="200"/>
      <c r="NH327" s="200"/>
      <c r="NI327" s="200"/>
      <c r="NJ327" s="200"/>
      <c r="NK327" s="200"/>
      <c r="NL327" s="200"/>
      <c r="NM327" s="200"/>
      <c r="NN327" s="200"/>
      <c r="NO327" s="200"/>
      <c r="NP327" s="200"/>
      <c r="NQ327" s="200"/>
      <c r="NR327" s="200"/>
      <c r="NS327" s="200"/>
      <c r="NT327" s="200"/>
      <c r="NU327" s="200"/>
      <c r="NV327" s="200"/>
      <c r="NW327" s="200"/>
      <c r="NX327" s="200"/>
      <c r="NY327" s="200"/>
      <c r="NZ327" s="200"/>
      <c r="OA327" s="200"/>
      <c r="OB327" s="200"/>
      <c r="OC327" s="200"/>
      <c r="OD327" s="200"/>
      <c r="OE327" s="200"/>
      <c r="OF327" s="200"/>
      <c r="OG327" s="200"/>
      <c r="OH327" s="200"/>
      <c r="OI327" s="200"/>
      <c r="OJ327" s="200"/>
      <c r="OK327" s="200"/>
      <c r="OL327" s="200"/>
      <c r="OM327" s="200"/>
      <c r="ON327" s="200"/>
      <c r="OO327" s="200"/>
      <c r="OP327" s="200"/>
      <c r="OQ327" s="200"/>
      <c r="OR327" s="200"/>
      <c r="OS327" s="200"/>
      <c r="OT327" s="200"/>
      <c r="OU327" s="200"/>
      <c r="OV327" s="200"/>
      <c r="OW327" s="200"/>
      <c r="OX327" s="200"/>
      <c r="OY327" s="200"/>
      <c r="OZ327" s="200"/>
      <c r="PA327" s="200"/>
      <c r="PB327" s="200"/>
      <c r="PC327" s="200"/>
      <c r="PD327" s="200"/>
      <c r="PE327" s="200"/>
      <c r="PF327" s="200"/>
      <c r="PG327" s="200"/>
      <c r="PH327" s="200"/>
      <c r="PI327" s="200"/>
      <c r="PJ327" s="200"/>
      <c r="PK327" s="200"/>
      <c r="PL327" s="200"/>
      <c r="PM327" s="200"/>
      <c r="PN327" s="200"/>
      <c r="PO327" s="200"/>
      <c r="PP327" s="200"/>
      <c r="PQ327" s="200"/>
      <c r="PR327" s="200"/>
      <c r="PS327" s="200"/>
      <c r="PT327" s="200"/>
      <c r="PU327" s="200"/>
      <c r="PV327" s="200"/>
      <c r="PW327" s="200"/>
      <c r="PX327" s="200"/>
      <c r="PY327" s="200"/>
      <c r="PZ327" s="200"/>
      <c r="QA327" s="200"/>
      <c r="QB327" s="200"/>
      <c r="QC327" s="200"/>
      <c r="QD327" s="200"/>
      <c r="QE327" s="200"/>
      <c r="QF327" s="200"/>
      <c r="QG327" s="200"/>
      <c r="QH327" s="200"/>
      <c r="QI327" s="200"/>
      <c r="QJ327" s="200"/>
      <c r="QK327" s="200"/>
      <c r="QL327" s="200"/>
      <c r="QM327" s="200"/>
      <c r="QN327" s="200"/>
      <c r="QO327" s="200"/>
      <c r="QP327" s="200"/>
      <c r="QQ327" s="200"/>
      <c r="QR327" s="200"/>
      <c r="QS327" s="200"/>
      <c r="QT327" s="200"/>
      <c r="QU327" s="200"/>
      <c r="QV327" s="200"/>
      <c r="QW327" s="200"/>
      <c r="QX327" s="200"/>
      <c r="QY327" s="200"/>
      <c r="QZ327" s="200"/>
      <c r="RA327" s="200"/>
      <c r="RB327" s="200"/>
      <c r="RC327" s="200"/>
      <c r="RD327" s="200"/>
      <c r="RE327" s="200"/>
      <c r="RF327" s="200"/>
      <c r="RG327" s="200"/>
      <c r="RH327" s="200"/>
      <c r="RI327" s="200"/>
      <c r="RJ327" s="200"/>
      <c r="RK327" s="200"/>
      <c r="RL327" s="200"/>
      <c r="RM327" s="200"/>
      <c r="RN327" s="200"/>
      <c r="RO327" s="200"/>
      <c r="RP327" s="200"/>
      <c r="RQ327" s="200"/>
      <c r="RR327" s="200"/>
      <c r="RS327" s="200"/>
      <c r="RT327" s="200"/>
      <c r="RU327" s="200"/>
      <c r="RV327" s="200"/>
      <c r="RW327" s="200"/>
      <c r="RX327" s="200"/>
      <c r="RY327" s="200"/>
      <c r="RZ327" s="200"/>
      <c r="SA327" s="200"/>
      <c r="SB327" s="200"/>
      <c r="SC327" s="200"/>
      <c r="SD327" s="200"/>
      <c r="SE327" s="200"/>
      <c r="SF327" s="200"/>
      <c r="SG327" s="200"/>
      <c r="SH327" s="200"/>
      <c r="SI327" s="200"/>
      <c r="SJ327" s="200"/>
      <c r="SK327" s="200"/>
      <c r="SL327" s="200"/>
      <c r="SM327" s="200"/>
      <c r="SN327" s="200"/>
      <c r="SO327" s="200"/>
      <c r="SP327" s="200"/>
      <c r="SQ327" s="200"/>
      <c r="SR327" s="200"/>
      <c r="SS327" s="200"/>
      <c r="ST327" s="200"/>
      <c r="SU327" s="200"/>
      <c r="SV327" s="200"/>
      <c r="SW327" s="200"/>
      <c r="SX327" s="200"/>
      <c r="SY327" s="200"/>
      <c r="SZ327" s="200"/>
      <c r="TA327" s="200"/>
      <c r="TB327" s="200"/>
      <c r="TC327" s="200"/>
      <c r="TD327" s="200"/>
      <c r="TE327" s="200"/>
      <c r="TF327" s="200"/>
      <c r="TG327" s="200"/>
      <c r="TH327" s="200"/>
      <c r="TI327" s="200"/>
      <c r="TJ327" s="200"/>
      <c r="TK327" s="200"/>
      <c r="TL327" s="200"/>
      <c r="TM327" s="200"/>
      <c r="TN327" s="200"/>
      <c r="TO327" s="200"/>
      <c r="TP327" s="200"/>
      <c r="TQ327" s="200"/>
      <c r="TR327" s="200"/>
      <c r="TS327" s="200"/>
      <c r="TT327" s="200"/>
      <c r="TU327" s="200"/>
      <c r="TV327" s="200"/>
      <c r="TW327" s="200"/>
      <c r="TX327" s="200"/>
      <c r="TY327" s="200"/>
      <c r="TZ327" s="200"/>
      <c r="UA327" s="200"/>
      <c r="UB327" s="200"/>
      <c r="UC327" s="200"/>
      <c r="UD327" s="200"/>
      <c r="UE327" s="200"/>
      <c r="UF327" s="200"/>
      <c r="UG327" s="200"/>
      <c r="UH327" s="200"/>
      <c r="UI327" s="200"/>
      <c r="UJ327" s="200"/>
      <c r="UK327" s="200"/>
      <c r="UL327" s="200"/>
      <c r="UM327" s="200"/>
      <c r="UN327" s="200"/>
      <c r="UO327" s="200"/>
      <c r="UP327" s="200"/>
      <c r="UQ327" s="200"/>
      <c r="UR327" s="200"/>
      <c r="US327" s="200"/>
      <c r="UT327" s="200"/>
      <c r="UU327" s="200"/>
      <c r="UV327" s="200"/>
      <c r="UW327" s="200"/>
      <c r="UX327" s="200"/>
      <c r="UY327" s="200"/>
      <c r="UZ327" s="200"/>
      <c r="VA327" s="200"/>
      <c r="VB327" s="200"/>
      <c r="VC327" s="200"/>
      <c r="VD327" s="200"/>
      <c r="VE327" s="200"/>
      <c r="VF327" s="200"/>
      <c r="VG327" s="200"/>
      <c r="VH327" s="200"/>
      <c r="VI327" s="200"/>
      <c r="VJ327" s="200"/>
      <c r="VK327" s="200"/>
      <c r="VL327" s="200"/>
      <c r="VM327" s="200"/>
      <c r="VN327" s="200"/>
      <c r="VO327" s="200"/>
      <c r="VP327" s="200"/>
      <c r="VQ327" s="200"/>
      <c r="VR327" s="200"/>
      <c r="VS327" s="200"/>
      <c r="VT327" s="200"/>
      <c r="VU327" s="200"/>
      <c r="VV327" s="200"/>
      <c r="VW327" s="200"/>
      <c r="VX327" s="200"/>
      <c r="VY327" s="200"/>
      <c r="VZ327" s="200"/>
      <c r="WA327" s="200"/>
      <c r="WB327" s="200"/>
      <c r="WC327" s="200"/>
      <c r="WD327" s="200"/>
      <c r="WE327" s="200"/>
      <c r="WF327" s="200"/>
      <c r="WG327" s="200"/>
      <c r="WH327" s="200"/>
      <c r="WI327" s="200"/>
      <c r="WJ327" s="200"/>
      <c r="WK327" s="200"/>
      <c r="WL327" s="200"/>
      <c r="WM327" s="200"/>
      <c r="WN327" s="200"/>
      <c r="WO327" s="200"/>
      <c r="WP327" s="200"/>
      <c r="WQ327" s="200"/>
      <c r="WR327" s="200"/>
      <c r="WS327" s="200"/>
      <c r="WT327" s="200"/>
      <c r="WU327" s="200"/>
      <c r="WV327" s="200"/>
      <c r="WW327" s="200"/>
      <c r="WX327" s="200"/>
      <c r="WY327" s="200"/>
      <c r="WZ327" s="200"/>
      <c r="XA327" s="200"/>
      <c r="XB327" s="200"/>
      <c r="XC327" s="200"/>
      <c r="XD327" s="200"/>
      <c r="XE327" s="200"/>
      <c r="XF327" s="200"/>
      <c r="XG327" s="200"/>
      <c r="XH327" s="200"/>
      <c r="XI327" s="200"/>
      <c r="XJ327" s="200"/>
      <c r="XK327" s="200"/>
      <c r="XL327" s="200"/>
      <c r="XM327" s="200"/>
      <c r="XN327" s="200"/>
      <c r="XO327" s="200"/>
      <c r="XP327" s="200"/>
      <c r="XQ327" s="200"/>
      <c r="XR327" s="200"/>
      <c r="XS327" s="200"/>
      <c r="XT327" s="200"/>
      <c r="XU327" s="200"/>
      <c r="XV327" s="200"/>
      <c r="XW327" s="200"/>
      <c r="XX327" s="200"/>
      <c r="XY327" s="200"/>
      <c r="XZ327" s="200"/>
      <c r="YA327" s="200"/>
      <c r="YB327" s="200"/>
      <c r="YC327" s="200"/>
      <c r="YD327" s="200"/>
      <c r="YE327" s="200"/>
      <c r="YF327" s="200"/>
      <c r="YG327" s="200"/>
      <c r="YH327" s="200"/>
      <c r="YI327" s="200"/>
      <c r="YJ327" s="200"/>
      <c r="YK327" s="200"/>
      <c r="YL327" s="200"/>
      <c r="YM327" s="200"/>
      <c r="YN327" s="200"/>
      <c r="YO327" s="200"/>
      <c r="YP327" s="200"/>
      <c r="YQ327" s="200"/>
      <c r="YR327" s="200"/>
      <c r="YS327" s="200"/>
      <c r="YT327" s="200"/>
      <c r="YU327" s="200"/>
      <c r="YV327" s="200"/>
      <c r="YW327" s="200"/>
      <c r="YX327" s="200"/>
      <c r="YY327" s="200"/>
      <c r="YZ327" s="200"/>
      <c r="ZA327" s="200"/>
      <c r="ZB327" s="200"/>
      <c r="ZC327" s="200"/>
      <c r="ZD327" s="200"/>
      <c r="ZE327" s="200"/>
      <c r="ZF327" s="200"/>
      <c r="ZG327" s="200"/>
      <c r="ZH327" s="200"/>
      <c r="ZI327" s="200"/>
      <c r="ZJ327" s="200"/>
      <c r="ZK327" s="200"/>
      <c r="ZL327" s="200"/>
      <c r="ZM327" s="200"/>
      <c r="ZN327" s="200"/>
      <c r="ZO327" s="200"/>
      <c r="ZP327" s="200"/>
      <c r="ZQ327" s="200"/>
      <c r="ZR327" s="200"/>
      <c r="ZS327" s="200"/>
      <c r="ZT327" s="200"/>
      <c r="ZU327" s="200"/>
      <c r="ZV327" s="200"/>
      <c r="ZW327" s="200"/>
      <c r="ZX327" s="200"/>
      <c r="ZY327" s="200"/>
      <c r="ZZ327" s="200"/>
      <c r="AAA327" s="200"/>
      <c r="AAB327" s="200"/>
      <c r="AAC327" s="200"/>
      <c r="AAD327" s="200"/>
      <c r="AAE327" s="200"/>
      <c r="AAF327" s="200"/>
      <c r="AAG327" s="200"/>
      <c r="AAH327" s="200"/>
      <c r="AAI327" s="200"/>
      <c r="AAJ327" s="200"/>
      <c r="AAK327" s="200"/>
      <c r="AAL327" s="200"/>
      <c r="AAM327" s="200"/>
      <c r="AAN327" s="200"/>
      <c r="AAO327" s="200"/>
      <c r="AAP327" s="200"/>
      <c r="AAQ327" s="200"/>
      <c r="AAR327" s="200"/>
      <c r="AAS327" s="200"/>
      <c r="AAT327" s="200"/>
      <c r="AAU327" s="200"/>
      <c r="AAV327" s="200"/>
      <c r="AAW327" s="200"/>
      <c r="AAX327" s="200"/>
      <c r="AAY327" s="200"/>
      <c r="AAZ327" s="200"/>
      <c r="ABA327" s="200"/>
      <c r="ABB327" s="200"/>
      <c r="ABC327" s="200"/>
      <c r="ABD327" s="200"/>
      <c r="ABE327" s="200"/>
      <c r="ABF327" s="200"/>
      <c r="ABG327" s="200"/>
      <c r="ABH327" s="200"/>
      <c r="ABI327" s="200"/>
      <c r="ABJ327" s="200"/>
      <c r="ABK327" s="200"/>
      <c r="ABL327" s="200"/>
      <c r="ABM327" s="200"/>
      <c r="ABN327" s="200"/>
      <c r="ABO327" s="200"/>
      <c r="ABP327" s="200"/>
      <c r="ABQ327" s="200"/>
      <c r="ABR327" s="200"/>
      <c r="ABS327" s="200"/>
      <c r="ABT327" s="200"/>
      <c r="ABU327" s="200"/>
      <c r="ABV327" s="200"/>
      <c r="ABW327" s="200"/>
      <c r="ABX327" s="200"/>
      <c r="ABY327" s="200"/>
      <c r="ABZ327" s="200"/>
      <c r="ACA327" s="200"/>
      <c r="ACB327" s="200"/>
      <c r="ACC327" s="200"/>
      <c r="ACD327" s="200"/>
      <c r="ACE327" s="200"/>
      <c r="ACF327" s="200"/>
      <c r="ACG327" s="200"/>
      <c r="ACH327" s="200"/>
      <c r="ACI327" s="200"/>
      <c r="ACJ327" s="200"/>
      <c r="ACK327" s="200"/>
      <c r="ACL327" s="200"/>
      <c r="ACM327" s="200"/>
      <c r="ACN327" s="200"/>
      <c r="ACO327" s="200"/>
      <c r="ACP327" s="200"/>
      <c r="ACQ327" s="200"/>
      <c r="ACR327" s="200"/>
      <c r="ACS327" s="200"/>
      <c r="ACT327" s="200"/>
      <c r="ACU327" s="200"/>
      <c r="ACV327" s="200"/>
      <c r="ACW327" s="200"/>
      <c r="ACX327" s="200"/>
      <c r="ACY327" s="200"/>
      <c r="ACZ327" s="200"/>
      <c r="ADA327" s="200"/>
      <c r="ADB327" s="200"/>
      <c r="ADC327" s="200"/>
      <c r="ADD327" s="200"/>
      <c r="ADE327" s="200"/>
      <c r="ADF327" s="200"/>
      <c r="ADG327" s="200"/>
      <c r="ADH327" s="200"/>
      <c r="ADI327" s="200"/>
      <c r="ADJ327" s="200"/>
      <c r="ADK327" s="200"/>
      <c r="ADL327" s="200"/>
      <c r="ADM327" s="200"/>
      <c r="ADN327" s="200"/>
      <c r="ADO327" s="200"/>
      <c r="ADP327" s="200"/>
      <c r="ADQ327" s="200"/>
      <c r="ADR327" s="200"/>
      <c r="ADS327" s="200"/>
      <c r="ADT327" s="200"/>
      <c r="ADU327" s="200"/>
      <c r="ADV327" s="200"/>
      <c r="ADW327" s="200"/>
      <c r="ADX327" s="200"/>
      <c r="ADY327" s="200"/>
      <c r="ADZ327" s="200"/>
      <c r="AEA327" s="200"/>
      <c r="AEB327" s="200"/>
      <c r="AEC327" s="200"/>
      <c r="AED327" s="200"/>
      <c r="AEE327" s="200"/>
      <c r="AEF327" s="200"/>
      <c r="AEG327" s="200"/>
      <c r="AEH327" s="200"/>
      <c r="AEI327" s="200"/>
      <c r="AEJ327" s="200"/>
      <c r="AEK327" s="200"/>
      <c r="AEL327" s="200"/>
      <c r="AEM327" s="200"/>
      <c r="AEN327" s="200"/>
      <c r="AEO327" s="200"/>
      <c r="AEP327" s="200"/>
      <c r="AEQ327" s="200"/>
      <c r="AER327" s="200"/>
      <c r="AES327" s="200"/>
      <c r="AET327" s="200"/>
      <c r="AEU327" s="200"/>
      <c r="AEV327" s="200"/>
      <c r="AEW327" s="200"/>
      <c r="AEX327" s="200"/>
      <c r="AEY327" s="200"/>
      <c r="AEZ327" s="200"/>
      <c r="AFA327" s="200"/>
      <c r="AFB327" s="200"/>
      <c r="AFC327" s="200"/>
      <c r="AFD327" s="200"/>
      <c r="AFE327" s="200"/>
      <c r="AFF327" s="200"/>
      <c r="AFG327" s="200"/>
      <c r="AFH327" s="200"/>
      <c r="AFI327" s="200"/>
      <c r="AFJ327" s="200"/>
      <c r="AFK327" s="200"/>
      <c r="AFL327" s="200"/>
      <c r="AFM327" s="200"/>
      <c r="AFN327" s="200"/>
      <c r="AFO327" s="200"/>
      <c r="AFP327" s="200"/>
      <c r="AFQ327" s="200"/>
      <c r="AFR327" s="200"/>
      <c r="AFS327" s="200"/>
      <c r="AFT327" s="200"/>
      <c r="AFU327" s="200"/>
      <c r="AFV327" s="200"/>
      <c r="AFW327" s="200"/>
      <c r="AFX327" s="200"/>
      <c r="AFY327" s="200"/>
      <c r="AFZ327" s="200"/>
      <c r="AGA327" s="200"/>
      <c r="AGB327" s="200"/>
      <c r="AGC327" s="200"/>
      <c r="AGD327" s="200"/>
      <c r="AGE327" s="200"/>
      <c r="AGF327" s="200"/>
      <c r="AGG327" s="200"/>
      <c r="AGH327" s="200"/>
      <c r="AGI327" s="200"/>
      <c r="AGJ327" s="200"/>
      <c r="AGK327" s="200"/>
      <c r="AGL327" s="200"/>
      <c r="AGM327" s="200"/>
      <c r="AGN327" s="200"/>
      <c r="AGO327" s="200"/>
      <c r="AGP327" s="200"/>
      <c r="AGQ327" s="200"/>
      <c r="AGR327" s="200"/>
      <c r="AGS327" s="200"/>
      <c r="AGT327" s="200"/>
      <c r="AGU327" s="200"/>
      <c r="AGV327" s="200"/>
      <c r="AGW327" s="200"/>
      <c r="AGX327" s="200"/>
      <c r="AGY327" s="200"/>
      <c r="AGZ327" s="200"/>
      <c r="AHA327" s="200"/>
      <c r="AHB327" s="200"/>
      <c r="AHC327" s="200"/>
      <c r="AHD327" s="200"/>
      <c r="AHE327" s="200"/>
      <c r="AHF327" s="200"/>
      <c r="AHG327" s="200"/>
      <c r="AHH327" s="200"/>
      <c r="AHI327" s="200"/>
      <c r="AHJ327" s="200"/>
      <c r="AHK327" s="200"/>
      <c r="AHL327" s="200"/>
      <c r="AHM327" s="200"/>
      <c r="AHN327" s="200"/>
      <c r="AHO327" s="200"/>
      <c r="AHP327" s="200"/>
      <c r="AHQ327" s="200"/>
      <c r="AHR327" s="200"/>
      <c r="AHS327" s="200"/>
      <c r="AHT327" s="200"/>
      <c r="AHU327" s="200"/>
      <c r="AHV327" s="200"/>
      <c r="AHW327" s="200"/>
      <c r="AHX327" s="200"/>
      <c r="AHY327" s="200"/>
      <c r="AHZ327" s="200"/>
      <c r="AIA327" s="200"/>
      <c r="AIB327" s="200"/>
      <c r="AIC327" s="200"/>
      <c r="AID327" s="200"/>
      <c r="AIE327" s="200"/>
      <c r="AIF327" s="200"/>
      <c r="AIG327" s="200"/>
      <c r="AIH327" s="200"/>
      <c r="AII327" s="200"/>
      <c r="AIJ327" s="200"/>
      <c r="AIK327" s="200"/>
      <c r="AIL327" s="200"/>
      <c r="AIM327" s="200"/>
      <c r="AIN327" s="200"/>
      <c r="AIO327" s="200"/>
      <c r="AIP327" s="200"/>
      <c r="AIQ327" s="200"/>
      <c r="AIR327" s="200"/>
      <c r="AIS327" s="200"/>
      <c r="AIT327" s="200"/>
      <c r="AIU327" s="200"/>
      <c r="AIV327" s="200"/>
      <c r="AIW327" s="200"/>
      <c r="AIX327" s="200"/>
      <c r="AIY327" s="200"/>
      <c r="AIZ327" s="200"/>
      <c r="AJA327" s="200"/>
      <c r="AJB327" s="200"/>
      <c r="AJC327" s="200"/>
      <c r="AJD327" s="200"/>
      <c r="AJE327" s="200"/>
      <c r="AJF327" s="200"/>
      <c r="AJG327" s="200"/>
      <c r="AJH327" s="200"/>
      <c r="AJI327" s="200"/>
      <c r="AJJ327" s="200"/>
      <c r="AJK327" s="200"/>
      <c r="AJL327" s="200"/>
      <c r="AJM327" s="200"/>
      <c r="AJN327" s="200"/>
      <c r="AJO327" s="200"/>
      <c r="AJP327" s="200"/>
      <c r="AJQ327" s="200"/>
      <c r="AJR327" s="200"/>
      <c r="AJS327" s="200"/>
      <c r="AJT327" s="200"/>
      <c r="AJU327" s="200"/>
      <c r="AJV327" s="200"/>
      <c r="AJW327" s="200"/>
      <c r="AJX327" s="200"/>
      <c r="AJY327" s="200"/>
      <c r="AJZ327" s="200"/>
      <c r="AKA327" s="200"/>
      <c r="AKB327" s="200"/>
      <c r="AKC327" s="200"/>
      <c r="AKD327" s="200"/>
      <c r="AKE327" s="200"/>
      <c r="AKF327" s="200"/>
      <c r="AKG327" s="200"/>
      <c r="AKH327" s="200"/>
      <c r="AKI327" s="200"/>
      <c r="AKJ327" s="200"/>
      <c r="AKK327" s="200"/>
      <c r="AKL327" s="200"/>
      <c r="AKM327" s="200"/>
      <c r="AKN327" s="200"/>
      <c r="AKO327" s="200"/>
      <c r="AKP327" s="200"/>
      <c r="AKQ327" s="200"/>
      <c r="AKR327" s="200"/>
      <c r="AKS327" s="200"/>
      <c r="AKT327" s="200"/>
      <c r="AKU327" s="200"/>
      <c r="AKV327" s="200"/>
      <c r="AKW327" s="200"/>
      <c r="AKX327" s="200"/>
      <c r="AKY327" s="200"/>
      <c r="AKZ327" s="200"/>
      <c r="ALA327" s="200"/>
      <c r="ALB327" s="200"/>
      <c r="ALC327" s="200"/>
      <c r="ALD327" s="200"/>
      <c r="ALE327" s="200"/>
      <c r="ALF327" s="200"/>
      <c r="ALG327" s="200"/>
      <c r="ALH327" s="200"/>
      <c r="ALI327" s="200"/>
      <c r="ALJ327" s="200"/>
      <c r="ALK327" s="200"/>
      <c r="ALL327" s="200"/>
      <c r="ALM327" s="200"/>
      <c r="ALN327" s="200"/>
      <c r="ALO327" s="200"/>
      <c r="ALP327" s="200"/>
      <c r="ALQ327" s="200"/>
      <c r="ALR327" s="200"/>
      <c r="ALS327" s="200"/>
      <c r="ALT327" s="200"/>
      <c r="ALU327" s="200"/>
      <c r="ALV327" s="200"/>
      <c r="ALW327" s="200"/>
      <c r="ALX327" s="200"/>
      <c r="ALY327" s="200"/>
      <c r="ALZ327" s="200"/>
      <c r="AMA327" s="200"/>
      <c r="AMB327" s="200"/>
      <c r="AMC327" s="200"/>
      <c r="AMD327" s="200"/>
      <c r="AME327" s="200"/>
      <c r="AMF327" s="200"/>
      <c r="AMG327" s="200"/>
      <c r="AMH327" s="200"/>
      <c r="AMI327" s="200"/>
      <c r="AMJ327" s="200"/>
    </row>
    <row r="328" spans="1:1024" ht="14.25" x14ac:dyDescent="0.2">
      <c r="A328" s="17"/>
      <c r="B328" s="24"/>
      <c r="C328" s="50"/>
      <c r="D328" s="23"/>
      <c r="E328" s="230">
        <v>0</v>
      </c>
      <c r="F328" s="28">
        <f>SUM(F142:F327)</f>
        <v>0</v>
      </c>
      <c r="G328"/>
      <c r="J328" s="28"/>
    </row>
    <row r="329" spans="1:1024" ht="66" customHeight="1" x14ac:dyDescent="0.2">
      <c r="A329" s="22"/>
      <c r="B329" s="37" t="s">
        <v>252</v>
      </c>
      <c r="C329" s="50"/>
      <c r="D329" s="50"/>
      <c r="E329" s="62"/>
      <c r="F329" s="40"/>
      <c r="G329"/>
    </row>
    <row r="330" spans="1:1024" ht="51" x14ac:dyDescent="0.2">
      <c r="A330" s="21" t="s">
        <v>1</v>
      </c>
      <c r="B330" s="32" t="s">
        <v>2</v>
      </c>
      <c r="C330" s="32" t="s">
        <v>3</v>
      </c>
      <c r="D330" s="32" t="s">
        <v>4</v>
      </c>
      <c r="E330" s="44" t="s">
        <v>5</v>
      </c>
      <c r="F330" s="32" t="s">
        <v>6</v>
      </c>
      <c r="G330"/>
    </row>
    <row r="331" spans="1:1024" ht="14.25" x14ac:dyDescent="0.2">
      <c r="A331" s="22" t="s">
        <v>7</v>
      </c>
      <c r="B331" s="22" t="s">
        <v>8</v>
      </c>
      <c r="C331" s="22" t="s">
        <v>9</v>
      </c>
      <c r="D331" s="22" t="s">
        <v>10</v>
      </c>
      <c r="E331" s="45" t="s">
        <v>11</v>
      </c>
      <c r="F331" s="22" t="s">
        <v>12</v>
      </c>
      <c r="G331"/>
    </row>
    <row r="332" spans="1:1024" ht="14.25" x14ac:dyDescent="0.2">
      <c r="A332" s="23">
        <v>1</v>
      </c>
      <c r="B332" s="24" t="s">
        <v>253</v>
      </c>
      <c r="C332" s="120">
        <v>40</v>
      </c>
      <c r="D332" s="117" t="s">
        <v>14</v>
      </c>
      <c r="E332" s="248">
        <v>0</v>
      </c>
      <c r="F332" s="231">
        <f t="shared" ref="F332:F374" si="11">C332*E332</f>
        <v>0</v>
      </c>
      <c r="G332"/>
      <c r="H332" s="141"/>
      <c r="J332" s="142"/>
    </row>
    <row r="333" spans="1:1024" ht="14.25" x14ac:dyDescent="0.2">
      <c r="A333" s="23">
        <v>2</v>
      </c>
      <c r="B333" s="24" t="s">
        <v>254</v>
      </c>
      <c r="C333" s="120">
        <v>50</v>
      </c>
      <c r="D333" s="117" t="s">
        <v>14</v>
      </c>
      <c r="E333" s="248">
        <v>0</v>
      </c>
      <c r="F333" s="231">
        <f t="shared" si="11"/>
        <v>0</v>
      </c>
      <c r="G333"/>
      <c r="H333" s="141"/>
      <c r="J333" s="142"/>
    </row>
    <row r="334" spans="1:1024" ht="14.25" x14ac:dyDescent="0.2">
      <c r="A334" s="23">
        <f t="shared" ref="A334" si="12">A333+1</f>
        <v>3</v>
      </c>
      <c r="B334" s="24" t="s">
        <v>255</v>
      </c>
      <c r="C334" s="120">
        <v>50</v>
      </c>
      <c r="D334" s="249" t="s">
        <v>14</v>
      </c>
      <c r="E334" s="248">
        <v>0</v>
      </c>
      <c r="F334" s="231">
        <f t="shared" si="11"/>
        <v>0</v>
      </c>
      <c r="G334"/>
      <c r="H334" s="141"/>
      <c r="J334" s="142"/>
    </row>
    <row r="335" spans="1:1024" ht="14.25" x14ac:dyDescent="0.2">
      <c r="A335" s="23">
        <v>4</v>
      </c>
      <c r="B335" s="24" t="s">
        <v>256</v>
      </c>
      <c r="C335" s="120">
        <v>30</v>
      </c>
      <c r="D335" s="117" t="s">
        <v>14</v>
      </c>
      <c r="E335" s="248">
        <v>0</v>
      </c>
      <c r="F335" s="231">
        <f t="shared" si="11"/>
        <v>0</v>
      </c>
      <c r="G335"/>
      <c r="H335" s="141"/>
      <c r="J335" s="142"/>
    </row>
    <row r="336" spans="1:1024" ht="14.25" x14ac:dyDescent="0.2">
      <c r="A336" s="23">
        <v>5</v>
      </c>
      <c r="B336" s="24" t="s">
        <v>506</v>
      </c>
      <c r="C336" s="120">
        <v>30</v>
      </c>
      <c r="D336" s="117" t="s">
        <v>14</v>
      </c>
      <c r="E336" s="248">
        <v>0</v>
      </c>
      <c r="F336" s="231">
        <f t="shared" si="11"/>
        <v>0</v>
      </c>
      <c r="G336"/>
      <c r="H336" s="141"/>
      <c r="J336" s="142"/>
    </row>
    <row r="337" spans="1:10" ht="14.25" x14ac:dyDescent="0.2">
      <c r="A337" s="23">
        <v>6</v>
      </c>
      <c r="B337" s="24" t="s">
        <v>507</v>
      </c>
      <c r="C337" s="120">
        <v>0</v>
      </c>
      <c r="D337" s="117" t="s">
        <v>14</v>
      </c>
      <c r="E337" s="248">
        <v>0</v>
      </c>
      <c r="F337" s="231">
        <f t="shared" si="11"/>
        <v>0</v>
      </c>
      <c r="G337"/>
      <c r="H337" s="141"/>
      <c r="J337" s="142"/>
    </row>
    <row r="338" spans="1:10" ht="14.25" x14ac:dyDescent="0.2">
      <c r="A338" s="23">
        <v>7</v>
      </c>
      <c r="B338" s="24" t="s">
        <v>257</v>
      </c>
      <c r="C338" s="120">
        <v>30</v>
      </c>
      <c r="D338" s="117" t="s">
        <v>14</v>
      </c>
      <c r="E338" s="248">
        <v>0</v>
      </c>
      <c r="F338" s="231">
        <f t="shared" si="11"/>
        <v>0</v>
      </c>
      <c r="G338"/>
      <c r="H338" s="141"/>
      <c r="J338" s="142"/>
    </row>
    <row r="339" spans="1:10" ht="14.25" x14ac:dyDescent="0.2">
      <c r="A339" s="23">
        <v>8</v>
      </c>
      <c r="B339" s="24" t="s">
        <v>258</v>
      </c>
      <c r="C339" s="120">
        <v>0</v>
      </c>
      <c r="D339" s="117" t="s">
        <v>14</v>
      </c>
      <c r="E339" s="248">
        <v>0</v>
      </c>
      <c r="F339" s="231">
        <f t="shared" si="11"/>
        <v>0</v>
      </c>
      <c r="G339"/>
      <c r="H339" s="141"/>
      <c r="J339" s="142"/>
    </row>
    <row r="340" spans="1:10" ht="25.5" x14ac:dyDescent="0.2">
      <c r="A340" s="23">
        <v>9</v>
      </c>
      <c r="B340" s="24" t="s">
        <v>259</v>
      </c>
      <c r="C340" s="120">
        <v>0</v>
      </c>
      <c r="D340" s="117" t="s">
        <v>17</v>
      </c>
      <c r="E340" s="248">
        <v>0</v>
      </c>
      <c r="F340" s="231">
        <f t="shared" si="11"/>
        <v>0</v>
      </c>
      <c r="G340"/>
      <c r="H340" s="141"/>
      <c r="J340" s="142"/>
    </row>
    <row r="341" spans="1:10" ht="14.25" x14ac:dyDescent="0.2">
      <c r="A341" s="23">
        <v>10</v>
      </c>
      <c r="B341" s="24" t="s">
        <v>260</v>
      </c>
      <c r="C341" s="120">
        <v>0</v>
      </c>
      <c r="D341" s="117" t="s">
        <v>17</v>
      </c>
      <c r="E341" s="248">
        <v>0</v>
      </c>
      <c r="F341" s="231">
        <f t="shared" si="11"/>
        <v>0</v>
      </c>
      <c r="G341"/>
      <c r="H341" s="141"/>
      <c r="J341" s="142"/>
    </row>
    <row r="342" spans="1:10" ht="14.25" x14ac:dyDescent="0.2">
      <c r="A342" s="23">
        <v>11</v>
      </c>
      <c r="B342" s="24" t="s">
        <v>261</v>
      </c>
      <c r="C342" s="120">
        <v>50</v>
      </c>
      <c r="D342" s="117" t="s">
        <v>14</v>
      </c>
      <c r="E342" s="248">
        <v>0</v>
      </c>
      <c r="F342" s="231">
        <f t="shared" si="11"/>
        <v>0</v>
      </c>
      <c r="G342"/>
      <c r="H342" s="141"/>
      <c r="J342" s="142"/>
    </row>
    <row r="343" spans="1:10" ht="14.25" x14ac:dyDescent="0.2">
      <c r="A343" s="23">
        <v>12</v>
      </c>
      <c r="B343" s="24" t="s">
        <v>262</v>
      </c>
      <c r="C343" s="120">
        <v>0</v>
      </c>
      <c r="D343" s="117" t="s">
        <v>14</v>
      </c>
      <c r="E343" s="248">
        <v>0</v>
      </c>
      <c r="F343" s="231">
        <f t="shared" si="11"/>
        <v>0</v>
      </c>
      <c r="G343"/>
      <c r="H343" s="141"/>
      <c r="J343" s="142"/>
    </row>
    <row r="344" spans="1:10" ht="14.25" x14ac:dyDescent="0.2">
      <c r="A344" s="23">
        <v>13</v>
      </c>
      <c r="B344" s="24" t="s">
        <v>263</v>
      </c>
      <c r="C344" s="120">
        <v>30</v>
      </c>
      <c r="D344" s="117" t="s">
        <v>14</v>
      </c>
      <c r="E344" s="248">
        <v>0</v>
      </c>
      <c r="F344" s="231">
        <f t="shared" si="11"/>
        <v>0</v>
      </c>
      <c r="G344"/>
      <c r="H344" s="141"/>
      <c r="J344" s="142"/>
    </row>
    <row r="345" spans="1:10" ht="14.25" x14ac:dyDescent="0.2">
      <c r="A345" s="23">
        <v>14</v>
      </c>
      <c r="B345" s="24" t="s">
        <v>264</v>
      </c>
      <c r="C345" s="120">
        <v>0</v>
      </c>
      <c r="D345" s="117" t="s">
        <v>14</v>
      </c>
      <c r="E345" s="248">
        <v>0</v>
      </c>
      <c r="F345" s="231">
        <f t="shared" si="11"/>
        <v>0</v>
      </c>
      <c r="G345"/>
      <c r="H345" s="141"/>
      <c r="J345" s="142"/>
    </row>
    <row r="346" spans="1:10" ht="14.25" x14ac:dyDescent="0.2">
      <c r="A346" s="23">
        <v>15</v>
      </c>
      <c r="B346" s="24" t="s">
        <v>265</v>
      </c>
      <c r="C346" s="120">
        <v>0</v>
      </c>
      <c r="D346" s="117" t="s">
        <v>14</v>
      </c>
      <c r="E346" s="248">
        <v>0</v>
      </c>
      <c r="F346" s="231">
        <f t="shared" si="11"/>
        <v>0</v>
      </c>
      <c r="G346"/>
      <c r="H346" s="141"/>
      <c r="J346" s="142"/>
    </row>
    <row r="347" spans="1:10" ht="14.25" x14ac:dyDescent="0.2">
      <c r="A347" s="23">
        <v>16</v>
      </c>
      <c r="B347" s="24" t="s">
        <v>266</v>
      </c>
      <c r="C347" s="120">
        <v>30</v>
      </c>
      <c r="D347" s="117" t="s">
        <v>14</v>
      </c>
      <c r="E347" s="248">
        <v>0</v>
      </c>
      <c r="F347" s="231">
        <f t="shared" si="11"/>
        <v>0</v>
      </c>
      <c r="G347"/>
      <c r="H347" s="141"/>
      <c r="J347" s="142"/>
    </row>
    <row r="348" spans="1:10" ht="14.25" x14ac:dyDescent="0.2">
      <c r="A348" s="23">
        <v>17</v>
      </c>
      <c r="B348" s="24" t="s">
        <v>267</v>
      </c>
      <c r="C348" s="120">
        <v>20</v>
      </c>
      <c r="D348" s="117" t="s">
        <v>14</v>
      </c>
      <c r="E348" s="248">
        <v>0</v>
      </c>
      <c r="F348" s="231">
        <f t="shared" si="11"/>
        <v>0</v>
      </c>
      <c r="G348"/>
      <c r="H348" s="141"/>
      <c r="J348" s="142"/>
    </row>
    <row r="349" spans="1:10" ht="14.25" x14ac:dyDescent="0.2">
      <c r="A349" s="23">
        <v>18</v>
      </c>
      <c r="B349" s="24" t="s">
        <v>268</v>
      </c>
      <c r="C349" s="120">
        <v>10</v>
      </c>
      <c r="D349" s="117" t="s">
        <v>14</v>
      </c>
      <c r="E349" s="248">
        <v>0</v>
      </c>
      <c r="F349" s="231">
        <f t="shared" si="11"/>
        <v>0</v>
      </c>
      <c r="G349"/>
      <c r="H349" s="141"/>
      <c r="J349" s="142"/>
    </row>
    <row r="350" spans="1:10" ht="14.25" x14ac:dyDescent="0.2">
      <c r="A350" s="23">
        <v>19</v>
      </c>
      <c r="B350" s="24" t="s">
        <v>269</v>
      </c>
      <c r="C350" s="120">
        <v>0</v>
      </c>
      <c r="D350" s="117" t="s">
        <v>14</v>
      </c>
      <c r="E350" s="248">
        <v>0</v>
      </c>
      <c r="F350" s="231">
        <f t="shared" si="11"/>
        <v>0</v>
      </c>
      <c r="G350"/>
      <c r="H350" s="141"/>
      <c r="J350" s="142"/>
    </row>
    <row r="351" spans="1:10" ht="14.25" x14ac:dyDescent="0.2">
      <c r="A351" s="23">
        <v>20</v>
      </c>
      <c r="B351" s="24" t="s">
        <v>270</v>
      </c>
      <c r="C351" s="120">
        <v>5</v>
      </c>
      <c r="D351" s="117" t="s">
        <v>14</v>
      </c>
      <c r="E351" s="248">
        <v>0</v>
      </c>
      <c r="F351" s="231">
        <f t="shared" si="11"/>
        <v>0</v>
      </c>
      <c r="G351"/>
      <c r="H351" s="141"/>
      <c r="J351" s="142"/>
    </row>
    <row r="352" spans="1:10" ht="14.25" x14ac:dyDescent="0.2">
      <c r="A352" s="23">
        <v>21</v>
      </c>
      <c r="B352" s="24" t="s">
        <v>271</v>
      </c>
      <c r="C352" s="120">
        <v>5</v>
      </c>
      <c r="D352" s="117" t="s">
        <v>14</v>
      </c>
      <c r="E352" s="248">
        <v>0</v>
      </c>
      <c r="F352" s="231">
        <f t="shared" si="11"/>
        <v>0</v>
      </c>
      <c r="G352"/>
      <c r="H352" s="141"/>
      <c r="J352" s="142"/>
    </row>
    <row r="353" spans="1:10" ht="14.25" x14ac:dyDescent="0.2">
      <c r="A353" s="23">
        <v>22</v>
      </c>
      <c r="B353" s="24" t="s">
        <v>272</v>
      </c>
      <c r="C353" s="120">
        <v>5</v>
      </c>
      <c r="D353" s="117" t="s">
        <v>14</v>
      </c>
      <c r="E353" s="248">
        <v>0</v>
      </c>
      <c r="F353" s="231">
        <f t="shared" si="11"/>
        <v>0</v>
      </c>
      <c r="G353"/>
      <c r="H353" s="141"/>
      <c r="J353" s="142"/>
    </row>
    <row r="354" spans="1:10" ht="14.25" x14ac:dyDescent="0.2">
      <c r="A354" s="23">
        <v>23</v>
      </c>
      <c r="B354" s="24" t="s">
        <v>273</v>
      </c>
      <c r="C354" s="120">
        <v>5</v>
      </c>
      <c r="D354" s="117" t="s">
        <v>14</v>
      </c>
      <c r="E354" s="248">
        <v>0</v>
      </c>
      <c r="F354" s="231">
        <f t="shared" si="11"/>
        <v>0</v>
      </c>
      <c r="G354"/>
      <c r="H354" s="141"/>
      <c r="J354" s="142"/>
    </row>
    <row r="355" spans="1:10" ht="14.25" x14ac:dyDescent="0.2">
      <c r="A355" s="23">
        <v>24</v>
      </c>
      <c r="B355" s="24" t="s">
        <v>274</v>
      </c>
      <c r="C355" s="120">
        <v>20</v>
      </c>
      <c r="D355" s="117" t="s">
        <v>14</v>
      </c>
      <c r="E355" s="248">
        <v>0</v>
      </c>
      <c r="F355" s="231">
        <f t="shared" si="11"/>
        <v>0</v>
      </c>
      <c r="G355"/>
      <c r="H355" s="141"/>
      <c r="J355" s="142"/>
    </row>
    <row r="356" spans="1:10" ht="14.25" x14ac:dyDescent="0.2">
      <c r="A356" s="23">
        <v>25</v>
      </c>
      <c r="B356" s="24" t="s">
        <v>275</v>
      </c>
      <c r="C356" s="120">
        <v>40</v>
      </c>
      <c r="D356" s="117" t="s">
        <v>14</v>
      </c>
      <c r="E356" s="248">
        <v>0</v>
      </c>
      <c r="F356" s="231">
        <f t="shared" si="11"/>
        <v>0</v>
      </c>
      <c r="G356"/>
      <c r="H356" s="141"/>
      <c r="J356" s="142"/>
    </row>
    <row r="357" spans="1:10" ht="14.25" x14ac:dyDescent="0.2">
      <c r="A357" s="23">
        <v>26</v>
      </c>
      <c r="B357" s="24" t="s">
        <v>276</v>
      </c>
      <c r="C357" s="120">
        <v>20</v>
      </c>
      <c r="D357" s="117" t="s">
        <v>17</v>
      </c>
      <c r="E357" s="248">
        <v>0</v>
      </c>
      <c r="F357" s="231">
        <f t="shared" si="11"/>
        <v>0</v>
      </c>
      <c r="G357"/>
      <c r="H357" s="141"/>
      <c r="J357" s="142"/>
    </row>
    <row r="358" spans="1:10" ht="25.5" x14ac:dyDescent="0.2">
      <c r="A358" s="23">
        <v>27</v>
      </c>
      <c r="B358" s="24" t="s">
        <v>277</v>
      </c>
      <c r="C358" s="120">
        <v>50</v>
      </c>
      <c r="D358" s="117" t="s">
        <v>14</v>
      </c>
      <c r="E358" s="248">
        <v>0</v>
      </c>
      <c r="F358" s="231">
        <f t="shared" si="11"/>
        <v>0</v>
      </c>
      <c r="G358"/>
      <c r="H358" s="141"/>
      <c r="J358" s="142"/>
    </row>
    <row r="359" spans="1:10" ht="25.5" x14ac:dyDescent="0.2">
      <c r="A359" s="23">
        <v>28</v>
      </c>
      <c r="B359" s="24" t="s">
        <v>278</v>
      </c>
      <c r="C359" s="120">
        <v>0</v>
      </c>
      <c r="D359" s="117" t="s">
        <v>14</v>
      </c>
      <c r="E359" s="248">
        <v>0</v>
      </c>
      <c r="F359" s="231">
        <f t="shared" si="11"/>
        <v>0</v>
      </c>
      <c r="G359"/>
      <c r="H359" s="141"/>
      <c r="J359" s="142"/>
    </row>
    <row r="360" spans="1:10" ht="14.25" x14ac:dyDescent="0.2">
      <c r="A360" s="23">
        <v>29</v>
      </c>
      <c r="B360" s="24" t="s">
        <v>279</v>
      </c>
      <c r="C360" s="120">
        <v>0</v>
      </c>
      <c r="D360" s="117" t="s">
        <v>17</v>
      </c>
      <c r="E360" s="248">
        <v>0</v>
      </c>
      <c r="F360" s="231">
        <f t="shared" si="11"/>
        <v>0</v>
      </c>
      <c r="G360"/>
      <c r="H360" s="141"/>
      <c r="J360" s="142"/>
    </row>
    <row r="361" spans="1:10" ht="14.25" x14ac:dyDescent="0.2">
      <c r="A361" s="23">
        <v>30</v>
      </c>
      <c r="B361" s="24" t="s">
        <v>280</v>
      </c>
      <c r="C361" s="120">
        <v>30</v>
      </c>
      <c r="D361" s="117" t="s">
        <v>14</v>
      </c>
      <c r="E361" s="248">
        <v>0</v>
      </c>
      <c r="F361" s="231">
        <f t="shared" si="11"/>
        <v>0</v>
      </c>
      <c r="G361"/>
      <c r="H361" s="141"/>
      <c r="J361" s="142"/>
    </row>
    <row r="362" spans="1:10" ht="14.25" x14ac:dyDescent="0.2">
      <c r="A362" s="23">
        <v>31</v>
      </c>
      <c r="B362" s="24" t="s">
        <v>281</v>
      </c>
      <c r="C362" s="120">
        <v>50</v>
      </c>
      <c r="D362" s="117" t="s">
        <v>14</v>
      </c>
      <c r="E362" s="248">
        <v>0</v>
      </c>
      <c r="F362" s="231">
        <f t="shared" si="11"/>
        <v>0</v>
      </c>
      <c r="G362"/>
      <c r="H362" s="141"/>
      <c r="J362" s="142"/>
    </row>
    <row r="363" spans="1:10" ht="14.25" x14ac:dyDescent="0.2">
      <c r="A363" s="23">
        <v>32</v>
      </c>
      <c r="B363" s="24" t="s">
        <v>282</v>
      </c>
      <c r="C363" s="120">
        <v>50</v>
      </c>
      <c r="D363" s="117" t="s">
        <v>14</v>
      </c>
      <c r="E363" s="248">
        <v>0</v>
      </c>
      <c r="F363" s="231">
        <f t="shared" si="11"/>
        <v>0</v>
      </c>
      <c r="G363"/>
      <c r="H363" s="141"/>
      <c r="J363" s="142"/>
    </row>
    <row r="364" spans="1:10" ht="14.25" x14ac:dyDescent="0.2">
      <c r="A364" s="23">
        <v>33</v>
      </c>
      <c r="B364" s="24" t="s">
        <v>283</v>
      </c>
      <c r="C364" s="120">
        <v>0</v>
      </c>
      <c r="D364" s="117" t="s">
        <v>14</v>
      </c>
      <c r="E364" s="248">
        <v>0</v>
      </c>
      <c r="F364" s="231">
        <f t="shared" si="11"/>
        <v>0</v>
      </c>
      <c r="G364"/>
      <c r="H364" s="141"/>
      <c r="J364" s="142"/>
    </row>
    <row r="365" spans="1:10" ht="14.25" x14ac:dyDescent="0.2">
      <c r="A365" s="23">
        <v>34</v>
      </c>
      <c r="B365" s="24" t="s">
        <v>284</v>
      </c>
      <c r="C365" s="120">
        <v>5</v>
      </c>
      <c r="D365" s="117" t="s">
        <v>14</v>
      </c>
      <c r="E365" s="248">
        <v>0</v>
      </c>
      <c r="F365" s="231">
        <f t="shared" si="11"/>
        <v>0</v>
      </c>
      <c r="G365"/>
      <c r="H365" s="141"/>
      <c r="J365" s="142"/>
    </row>
    <row r="366" spans="1:10" ht="14.25" x14ac:dyDescent="0.2">
      <c r="A366" s="23">
        <v>35</v>
      </c>
      <c r="B366" s="24" t="s">
        <v>285</v>
      </c>
      <c r="C366" s="120">
        <v>0</v>
      </c>
      <c r="D366" s="117" t="s">
        <v>14</v>
      </c>
      <c r="E366" s="248">
        <v>0</v>
      </c>
      <c r="F366" s="231">
        <f t="shared" si="11"/>
        <v>0</v>
      </c>
      <c r="G366"/>
      <c r="H366" s="141"/>
      <c r="J366" s="142"/>
    </row>
    <row r="367" spans="1:10" ht="14.25" x14ac:dyDescent="0.2">
      <c r="A367" s="23">
        <v>36</v>
      </c>
      <c r="B367" s="63" t="s">
        <v>286</v>
      </c>
      <c r="C367" s="120">
        <v>5</v>
      </c>
      <c r="D367" s="58" t="s">
        <v>17</v>
      </c>
      <c r="E367" s="248">
        <v>0</v>
      </c>
      <c r="F367" s="231">
        <f t="shared" si="11"/>
        <v>0</v>
      </c>
      <c r="G367"/>
      <c r="H367" s="141"/>
      <c r="J367" s="142"/>
    </row>
    <row r="368" spans="1:10" ht="14.25" x14ac:dyDescent="0.2">
      <c r="A368" s="23">
        <v>37</v>
      </c>
      <c r="B368" s="24" t="s">
        <v>287</v>
      </c>
      <c r="C368" s="120">
        <v>10</v>
      </c>
      <c r="D368" s="117" t="s">
        <v>14</v>
      </c>
      <c r="E368" s="248">
        <v>0</v>
      </c>
      <c r="F368" s="231">
        <f t="shared" si="11"/>
        <v>0</v>
      </c>
      <c r="G368"/>
      <c r="H368" s="141"/>
      <c r="J368" s="142"/>
    </row>
    <row r="369" spans="1:14" ht="14.25" x14ac:dyDescent="0.2">
      <c r="A369" s="23">
        <v>38</v>
      </c>
      <c r="B369" s="24" t="s">
        <v>288</v>
      </c>
      <c r="C369" s="120">
        <v>30</v>
      </c>
      <c r="D369" s="117" t="s">
        <v>14</v>
      </c>
      <c r="E369" s="248">
        <v>0</v>
      </c>
      <c r="F369" s="231">
        <f t="shared" si="11"/>
        <v>0</v>
      </c>
      <c r="G369"/>
      <c r="H369" s="141"/>
      <c r="J369" s="142"/>
    </row>
    <row r="370" spans="1:14" ht="14.25" x14ac:dyDescent="0.2">
      <c r="A370" s="23">
        <v>39</v>
      </c>
      <c r="B370" s="24" t="s">
        <v>289</v>
      </c>
      <c r="C370" s="120">
        <v>20</v>
      </c>
      <c r="D370" s="117" t="s">
        <v>14</v>
      </c>
      <c r="E370" s="248">
        <v>0</v>
      </c>
      <c r="F370" s="231">
        <f t="shared" si="11"/>
        <v>0</v>
      </c>
      <c r="G370"/>
      <c r="H370" s="141"/>
      <c r="J370" s="142"/>
    </row>
    <row r="371" spans="1:14" ht="14.25" x14ac:dyDescent="0.2">
      <c r="A371" s="23">
        <v>40</v>
      </c>
      <c r="B371" s="24" t="s">
        <v>290</v>
      </c>
      <c r="C371" s="120">
        <v>0</v>
      </c>
      <c r="D371" s="117" t="s">
        <v>52</v>
      </c>
      <c r="E371" s="248">
        <v>0</v>
      </c>
      <c r="F371" s="231">
        <f t="shared" si="11"/>
        <v>0</v>
      </c>
      <c r="G371"/>
      <c r="H371" s="141"/>
      <c r="J371" s="142"/>
    </row>
    <row r="372" spans="1:14" ht="14.25" x14ac:dyDescent="0.2">
      <c r="A372" s="23">
        <v>41</v>
      </c>
      <c r="B372" s="24" t="s">
        <v>291</v>
      </c>
      <c r="C372" s="120">
        <v>0</v>
      </c>
      <c r="D372" s="117" t="s">
        <v>14</v>
      </c>
      <c r="E372" s="248">
        <v>0</v>
      </c>
      <c r="F372" s="231">
        <f t="shared" si="11"/>
        <v>0</v>
      </c>
      <c r="G372"/>
      <c r="H372" s="141"/>
      <c r="J372" s="142"/>
    </row>
    <row r="373" spans="1:14" ht="14.25" x14ac:dyDescent="0.2">
      <c r="A373" s="23">
        <v>42</v>
      </c>
      <c r="B373" s="24" t="s">
        <v>292</v>
      </c>
      <c r="C373" s="120">
        <v>20</v>
      </c>
      <c r="D373" s="117" t="s">
        <v>14</v>
      </c>
      <c r="E373" s="248">
        <v>0</v>
      </c>
      <c r="F373" s="231">
        <f t="shared" si="11"/>
        <v>0</v>
      </c>
      <c r="G373"/>
      <c r="H373" s="141"/>
      <c r="J373" s="142"/>
    </row>
    <row r="374" spans="1:14" ht="14.25" x14ac:dyDescent="0.2">
      <c r="A374" s="23">
        <v>43</v>
      </c>
      <c r="B374" s="24" t="s">
        <v>293</v>
      </c>
      <c r="C374" s="120">
        <v>20</v>
      </c>
      <c r="D374" s="117" t="s">
        <v>52</v>
      </c>
      <c r="E374" s="248">
        <v>0</v>
      </c>
      <c r="F374" s="231">
        <f t="shared" si="11"/>
        <v>0</v>
      </c>
      <c r="G374"/>
      <c r="H374" s="141"/>
      <c r="J374" s="142"/>
    </row>
    <row r="375" spans="1:14" ht="14.25" x14ac:dyDescent="0.2">
      <c r="A375" s="42"/>
      <c r="B375" s="24"/>
      <c r="C375" s="23"/>
      <c r="D375" s="23"/>
      <c r="E375" s="64" t="s">
        <v>31</v>
      </c>
      <c r="F375" s="65">
        <f>SUM(F332:F374)</f>
        <v>0</v>
      </c>
      <c r="G375"/>
      <c r="J375" s="65"/>
    </row>
    <row r="376" spans="1:14" ht="57.75" customHeight="1" x14ac:dyDescent="0.2">
      <c r="A376" s="22"/>
      <c r="B376" s="37" t="s">
        <v>294</v>
      </c>
      <c r="C376" s="38"/>
      <c r="D376" s="38"/>
      <c r="E376" s="39"/>
      <c r="F376" s="40"/>
      <c r="G376"/>
    </row>
    <row r="377" spans="1:14" ht="51" x14ac:dyDescent="0.2">
      <c r="A377" s="32" t="s">
        <v>1</v>
      </c>
      <c r="B377" s="32" t="s">
        <v>2</v>
      </c>
      <c r="C377" s="32" t="s">
        <v>3</v>
      </c>
      <c r="D377" s="32" t="s">
        <v>4</v>
      </c>
      <c r="E377" s="44" t="s">
        <v>5</v>
      </c>
      <c r="F377" s="32" t="s">
        <v>6</v>
      </c>
      <c r="G377"/>
    </row>
    <row r="378" spans="1:14" ht="14.25" x14ac:dyDescent="0.2">
      <c r="A378" s="22" t="s">
        <v>7</v>
      </c>
      <c r="B378" s="22" t="s">
        <v>8</v>
      </c>
      <c r="C378" s="22" t="s">
        <v>9</v>
      </c>
      <c r="D378" s="22" t="s">
        <v>10</v>
      </c>
      <c r="E378" s="45" t="s">
        <v>11</v>
      </c>
      <c r="F378" s="22" t="s">
        <v>12</v>
      </c>
      <c r="G378"/>
      <c r="H378" s="141"/>
      <c r="J378" s="25"/>
    </row>
    <row r="379" spans="1:14" ht="14.25" x14ac:dyDescent="0.2">
      <c r="A379" s="33">
        <v>1</v>
      </c>
      <c r="B379" s="24" t="s">
        <v>295</v>
      </c>
      <c r="C379" s="117">
        <v>100</v>
      </c>
      <c r="D379" s="117" t="s">
        <v>14</v>
      </c>
      <c r="E379" s="225">
        <v>0</v>
      </c>
      <c r="F379" s="231">
        <f>C379*E379</f>
        <v>0</v>
      </c>
      <c r="G379"/>
      <c r="H379" s="141"/>
      <c r="J379" s="142"/>
    </row>
    <row r="380" spans="1:14" ht="14.25" x14ac:dyDescent="0.2">
      <c r="A380" s="17"/>
      <c r="B380" s="24"/>
      <c r="C380" s="23"/>
      <c r="D380" s="23"/>
      <c r="E380" s="64" t="s">
        <v>31</v>
      </c>
      <c r="F380" s="65">
        <f>F379</f>
        <v>0</v>
      </c>
      <c r="G380"/>
      <c r="J380" s="65"/>
    </row>
    <row r="381" spans="1:14" ht="60" customHeight="1" x14ac:dyDescent="0.2">
      <c r="A381" s="22"/>
      <c r="B381" s="66" t="s">
        <v>296</v>
      </c>
      <c r="C381" s="38"/>
      <c r="D381" s="38"/>
      <c r="E381" s="39"/>
      <c r="F381" s="40"/>
      <c r="G381"/>
      <c r="N381" s="141"/>
    </row>
    <row r="382" spans="1:14" ht="51" x14ac:dyDescent="0.2">
      <c r="A382" s="21" t="s">
        <v>1</v>
      </c>
      <c r="B382" s="21" t="s">
        <v>2</v>
      </c>
      <c r="C382" s="21" t="s">
        <v>3</v>
      </c>
      <c r="D382" s="21" t="s">
        <v>4</v>
      </c>
      <c r="E382" s="67" t="s">
        <v>5</v>
      </c>
      <c r="F382" s="21" t="s">
        <v>6</v>
      </c>
      <c r="G382"/>
    </row>
    <row r="383" spans="1:14" ht="14.25" x14ac:dyDescent="0.2">
      <c r="A383" s="23"/>
      <c r="B383" s="22" t="s">
        <v>8</v>
      </c>
      <c r="C383" s="22" t="s">
        <v>9</v>
      </c>
      <c r="D383" s="22" t="s">
        <v>10</v>
      </c>
      <c r="E383" s="45" t="s">
        <v>11</v>
      </c>
      <c r="F383" s="22" t="s">
        <v>12</v>
      </c>
      <c r="G383"/>
    </row>
    <row r="384" spans="1:14" ht="14.25" x14ac:dyDescent="0.2">
      <c r="A384" s="33">
        <v>1</v>
      </c>
      <c r="B384" s="24" t="s">
        <v>297</v>
      </c>
      <c r="C384" s="117">
        <v>600</v>
      </c>
      <c r="D384" s="117" t="s">
        <v>14</v>
      </c>
      <c r="E384" s="226">
        <v>0</v>
      </c>
      <c r="F384" s="231">
        <f>C384*E384</f>
        <v>0</v>
      </c>
      <c r="G384"/>
      <c r="H384" s="141"/>
      <c r="J384" s="142"/>
    </row>
    <row r="385" spans="1:10" ht="14.25" x14ac:dyDescent="0.2">
      <c r="A385" s="135"/>
      <c r="B385" s="24"/>
      <c r="C385" s="23"/>
      <c r="D385" s="23"/>
      <c r="E385" s="64" t="s">
        <v>31</v>
      </c>
      <c r="F385" s="149">
        <f>F384</f>
        <v>0</v>
      </c>
      <c r="G385"/>
      <c r="J385" s="65"/>
    </row>
    <row r="386" spans="1:10" ht="66.75" customHeight="1" x14ac:dyDescent="0.2">
      <c r="A386" s="22"/>
      <c r="B386" s="37" t="s">
        <v>298</v>
      </c>
      <c r="C386" s="38"/>
      <c r="D386" s="38"/>
      <c r="E386" s="39"/>
      <c r="F386" s="40"/>
      <c r="G386"/>
    </row>
    <row r="387" spans="1:10" ht="51" x14ac:dyDescent="0.2">
      <c r="A387" s="32" t="s">
        <v>1</v>
      </c>
      <c r="B387" s="32" t="s">
        <v>2</v>
      </c>
      <c r="C387" s="32" t="s">
        <v>3</v>
      </c>
      <c r="D387" s="32" t="s">
        <v>4</v>
      </c>
      <c r="E387" s="44" t="s">
        <v>5</v>
      </c>
      <c r="F387" s="32" t="s">
        <v>6</v>
      </c>
      <c r="G387"/>
    </row>
    <row r="388" spans="1:10" ht="14.25" x14ac:dyDescent="0.2">
      <c r="A388" s="22" t="s">
        <v>7</v>
      </c>
      <c r="B388" s="22" t="s">
        <v>8</v>
      </c>
      <c r="C388" s="22" t="s">
        <v>9</v>
      </c>
      <c r="D388" s="22" t="s">
        <v>10</v>
      </c>
      <c r="E388" s="45" t="s">
        <v>11</v>
      </c>
      <c r="F388" s="22" t="s">
        <v>12</v>
      </c>
      <c r="G388"/>
    </row>
    <row r="389" spans="1:10" ht="14.25" x14ac:dyDescent="0.2">
      <c r="A389" s="23">
        <v>1</v>
      </c>
      <c r="B389" s="24" t="s">
        <v>299</v>
      </c>
      <c r="C389" s="120">
        <v>30</v>
      </c>
      <c r="D389" s="117" t="s">
        <v>14</v>
      </c>
      <c r="E389" s="225">
        <v>0</v>
      </c>
      <c r="F389" s="231">
        <f t="shared" ref="F389:F438" si="13">C389*E389</f>
        <v>0</v>
      </c>
      <c r="G389"/>
      <c r="H389" s="141"/>
      <c r="J389" s="142"/>
    </row>
    <row r="390" spans="1:10" ht="14.25" x14ac:dyDescent="0.2">
      <c r="A390" s="23">
        <f t="shared" ref="A390:A391" si="14">A389+1</f>
        <v>2</v>
      </c>
      <c r="B390" s="24" t="s">
        <v>300</v>
      </c>
      <c r="C390" s="120">
        <v>10</v>
      </c>
      <c r="D390" s="53" t="s">
        <v>14</v>
      </c>
      <c r="E390" s="225">
        <v>0</v>
      </c>
      <c r="F390" s="231">
        <f t="shared" si="13"/>
        <v>0</v>
      </c>
      <c r="G390"/>
      <c r="H390" s="141"/>
      <c r="J390" s="142"/>
    </row>
    <row r="391" spans="1:10" ht="14.25" x14ac:dyDescent="0.2">
      <c r="A391" s="23">
        <f t="shared" si="14"/>
        <v>3</v>
      </c>
      <c r="B391" s="24" t="s">
        <v>301</v>
      </c>
      <c r="C391" s="120">
        <v>60</v>
      </c>
      <c r="D391" s="117" t="s">
        <v>14</v>
      </c>
      <c r="E391" s="225">
        <v>0</v>
      </c>
      <c r="F391" s="231">
        <f t="shared" si="13"/>
        <v>0</v>
      </c>
      <c r="G391"/>
      <c r="H391" s="141"/>
      <c r="J391" s="142"/>
    </row>
    <row r="392" spans="1:10" ht="14.25" x14ac:dyDescent="0.2">
      <c r="A392" s="23">
        <v>4</v>
      </c>
      <c r="B392" s="24" t="s">
        <v>302</v>
      </c>
      <c r="C392" s="120">
        <v>50</v>
      </c>
      <c r="D392" s="117" t="s">
        <v>14</v>
      </c>
      <c r="E392" s="225">
        <v>0</v>
      </c>
      <c r="F392" s="231">
        <f t="shared" si="13"/>
        <v>0</v>
      </c>
      <c r="G392"/>
      <c r="H392" s="141"/>
      <c r="J392" s="142"/>
    </row>
    <row r="393" spans="1:10" ht="14.25" x14ac:dyDescent="0.2">
      <c r="A393" s="23">
        <v>5</v>
      </c>
      <c r="B393" s="24" t="s">
        <v>303</v>
      </c>
      <c r="C393" s="120">
        <v>100</v>
      </c>
      <c r="D393" s="117" t="s">
        <v>14</v>
      </c>
      <c r="E393" s="225">
        <v>0</v>
      </c>
      <c r="F393" s="231">
        <f t="shared" si="13"/>
        <v>0</v>
      </c>
      <c r="G393"/>
      <c r="H393" s="141"/>
      <c r="J393" s="142"/>
    </row>
    <row r="394" spans="1:10" ht="14.25" x14ac:dyDescent="0.2">
      <c r="A394" s="23">
        <v>6</v>
      </c>
      <c r="B394" s="24" t="s">
        <v>304</v>
      </c>
      <c r="C394" s="120">
        <v>10</v>
      </c>
      <c r="D394" s="117" t="s">
        <v>14</v>
      </c>
      <c r="E394" s="225">
        <v>0</v>
      </c>
      <c r="F394" s="231">
        <f t="shared" si="13"/>
        <v>0</v>
      </c>
      <c r="G394"/>
      <c r="H394" s="141"/>
      <c r="J394" s="142"/>
    </row>
    <row r="395" spans="1:10" ht="14.25" x14ac:dyDescent="0.2">
      <c r="A395" s="23">
        <v>7</v>
      </c>
      <c r="B395" s="24" t="s">
        <v>305</v>
      </c>
      <c r="C395" s="120">
        <v>60</v>
      </c>
      <c r="D395" s="117" t="s">
        <v>14</v>
      </c>
      <c r="E395" s="225">
        <v>0</v>
      </c>
      <c r="F395" s="231">
        <f t="shared" si="13"/>
        <v>0</v>
      </c>
      <c r="G395"/>
      <c r="H395" s="141"/>
      <c r="J395" s="142"/>
    </row>
    <row r="396" spans="1:10" ht="14.25" x14ac:dyDescent="0.2">
      <c r="A396" s="23">
        <v>8</v>
      </c>
      <c r="B396" s="24" t="s">
        <v>306</v>
      </c>
      <c r="C396" s="120">
        <v>20</v>
      </c>
      <c r="D396" s="117" t="s">
        <v>14</v>
      </c>
      <c r="E396" s="225">
        <v>0</v>
      </c>
      <c r="F396" s="231">
        <f t="shared" si="13"/>
        <v>0</v>
      </c>
      <c r="G396"/>
      <c r="H396" s="141"/>
      <c r="J396" s="142"/>
    </row>
    <row r="397" spans="1:10" s="68" customFormat="1" ht="14.25" x14ac:dyDescent="0.2">
      <c r="A397" s="23">
        <v>9</v>
      </c>
      <c r="B397" s="55" t="s">
        <v>458</v>
      </c>
      <c r="C397" s="120">
        <v>0</v>
      </c>
      <c r="D397" s="120" t="s">
        <v>14</v>
      </c>
      <c r="E397" s="225">
        <v>0</v>
      </c>
      <c r="F397" s="244">
        <f t="shared" si="13"/>
        <v>0</v>
      </c>
      <c r="G397"/>
      <c r="H397" s="141"/>
      <c r="J397" s="142"/>
    </row>
    <row r="398" spans="1:10" s="68" customFormat="1" ht="14.25" x14ac:dyDescent="0.2">
      <c r="A398" s="23">
        <v>10</v>
      </c>
      <c r="B398" s="474" t="s">
        <v>530</v>
      </c>
      <c r="C398" s="152">
        <v>0</v>
      </c>
      <c r="D398" s="152" t="s">
        <v>52</v>
      </c>
      <c r="E398" s="475">
        <v>0</v>
      </c>
      <c r="F398" s="476">
        <f t="shared" si="13"/>
        <v>0</v>
      </c>
      <c r="G398"/>
      <c r="H398" s="141"/>
      <c r="J398" s="142"/>
    </row>
    <row r="399" spans="1:10" ht="14.25" x14ac:dyDescent="0.2">
      <c r="A399" s="23">
        <v>11</v>
      </c>
      <c r="B399" s="132" t="s">
        <v>307</v>
      </c>
      <c r="C399" s="152">
        <v>0</v>
      </c>
      <c r="D399" s="152" t="s">
        <v>71</v>
      </c>
      <c r="E399" s="475">
        <v>0</v>
      </c>
      <c r="F399" s="462">
        <f t="shared" si="13"/>
        <v>0</v>
      </c>
      <c r="G399"/>
      <c r="H399" s="141"/>
      <c r="J399" s="142"/>
    </row>
    <row r="400" spans="1:10" ht="14.25" x14ac:dyDescent="0.2">
      <c r="A400" s="23">
        <v>12</v>
      </c>
      <c r="B400" s="24" t="s">
        <v>308</v>
      </c>
      <c r="C400" s="120">
        <v>20</v>
      </c>
      <c r="D400" s="117" t="s">
        <v>14</v>
      </c>
      <c r="E400" s="225">
        <v>0</v>
      </c>
      <c r="F400" s="231">
        <f t="shared" si="13"/>
        <v>0</v>
      </c>
      <c r="G400"/>
      <c r="H400" s="141"/>
      <c r="J400" s="142"/>
    </row>
    <row r="401" spans="1:10" ht="14.25" x14ac:dyDescent="0.2">
      <c r="A401" s="23">
        <v>13</v>
      </c>
      <c r="B401" s="24" t="s">
        <v>309</v>
      </c>
      <c r="C401" s="120">
        <v>30</v>
      </c>
      <c r="D401" s="117" t="s">
        <v>14</v>
      </c>
      <c r="E401" s="225">
        <v>0</v>
      </c>
      <c r="F401" s="231">
        <f t="shared" si="13"/>
        <v>0</v>
      </c>
      <c r="G401"/>
      <c r="H401" s="141"/>
      <c r="J401" s="142"/>
    </row>
    <row r="402" spans="1:10" ht="14.25" x14ac:dyDescent="0.2">
      <c r="A402" s="23">
        <v>14</v>
      </c>
      <c r="B402" s="24" t="s">
        <v>310</v>
      </c>
      <c r="C402" s="120">
        <v>60</v>
      </c>
      <c r="D402" s="117" t="s">
        <v>14</v>
      </c>
      <c r="E402" s="225">
        <v>0</v>
      </c>
      <c r="F402" s="231">
        <f t="shared" si="13"/>
        <v>0</v>
      </c>
      <c r="G402"/>
      <c r="H402" s="141"/>
      <c r="J402" s="142"/>
    </row>
    <row r="403" spans="1:10" ht="14.25" x14ac:dyDescent="0.2">
      <c r="A403" s="23">
        <v>15</v>
      </c>
      <c r="B403" s="24" t="s">
        <v>311</v>
      </c>
      <c r="C403" s="120">
        <v>30</v>
      </c>
      <c r="D403" s="117" t="s">
        <v>71</v>
      </c>
      <c r="E403" s="225">
        <v>0</v>
      </c>
      <c r="F403" s="231">
        <f t="shared" si="13"/>
        <v>0</v>
      </c>
      <c r="G403"/>
      <c r="H403" s="141"/>
      <c r="J403" s="142"/>
    </row>
    <row r="404" spans="1:10" ht="14.25" x14ac:dyDescent="0.2">
      <c r="A404" s="23">
        <v>16</v>
      </c>
      <c r="B404" s="24" t="s">
        <v>312</v>
      </c>
      <c r="C404" s="120">
        <v>0</v>
      </c>
      <c r="D404" s="117" t="s">
        <v>71</v>
      </c>
      <c r="E404" s="225">
        <v>0</v>
      </c>
      <c r="F404" s="231">
        <f t="shared" si="13"/>
        <v>0</v>
      </c>
      <c r="G404"/>
      <c r="H404" s="141"/>
      <c r="J404" s="142"/>
    </row>
    <row r="405" spans="1:10" ht="14.25" x14ac:dyDescent="0.2">
      <c r="A405" s="23">
        <v>17</v>
      </c>
      <c r="B405" s="24" t="s">
        <v>313</v>
      </c>
      <c r="C405" s="120">
        <v>100</v>
      </c>
      <c r="D405" s="117" t="s">
        <v>14</v>
      </c>
      <c r="E405" s="225">
        <v>0</v>
      </c>
      <c r="F405" s="231">
        <f t="shared" si="13"/>
        <v>0</v>
      </c>
      <c r="G405"/>
      <c r="H405" s="141"/>
      <c r="J405" s="142"/>
    </row>
    <row r="406" spans="1:10" ht="14.25" x14ac:dyDescent="0.2">
      <c r="A406" s="23">
        <v>18</v>
      </c>
      <c r="B406" s="24" t="s">
        <v>465</v>
      </c>
      <c r="C406" s="120">
        <v>50</v>
      </c>
      <c r="D406" s="117" t="s">
        <v>14</v>
      </c>
      <c r="E406" s="225">
        <v>0</v>
      </c>
      <c r="F406" s="231">
        <f t="shared" si="13"/>
        <v>0</v>
      </c>
      <c r="G406"/>
      <c r="H406" s="141"/>
      <c r="J406" s="142"/>
    </row>
    <row r="407" spans="1:10" ht="14.25" x14ac:dyDescent="0.2">
      <c r="A407" s="23">
        <v>19</v>
      </c>
      <c r="B407" s="24" t="s">
        <v>314</v>
      </c>
      <c r="C407" s="120">
        <v>20</v>
      </c>
      <c r="D407" s="117" t="s">
        <v>14</v>
      </c>
      <c r="E407" s="225">
        <v>0</v>
      </c>
      <c r="F407" s="231">
        <f t="shared" si="13"/>
        <v>0</v>
      </c>
      <c r="G407"/>
      <c r="H407" s="141"/>
      <c r="J407" s="142"/>
    </row>
    <row r="408" spans="1:10" ht="14.25" x14ac:dyDescent="0.2">
      <c r="A408" s="23">
        <v>20</v>
      </c>
      <c r="B408" s="24" t="s">
        <v>315</v>
      </c>
      <c r="C408" s="120">
        <v>0</v>
      </c>
      <c r="D408" s="117" t="s">
        <v>71</v>
      </c>
      <c r="E408" s="225">
        <v>0</v>
      </c>
      <c r="F408" s="231">
        <f t="shared" si="13"/>
        <v>0</v>
      </c>
      <c r="G408"/>
      <c r="H408" s="141"/>
      <c r="J408" s="142"/>
    </row>
    <row r="409" spans="1:10" ht="14.25" x14ac:dyDescent="0.2">
      <c r="A409" s="23">
        <v>21</v>
      </c>
      <c r="B409" s="24" t="s">
        <v>280</v>
      </c>
      <c r="C409" s="120">
        <v>0</v>
      </c>
      <c r="D409" s="117" t="s">
        <v>52</v>
      </c>
      <c r="E409" s="225">
        <v>0</v>
      </c>
      <c r="F409" s="231">
        <f t="shared" si="13"/>
        <v>0</v>
      </c>
      <c r="G409"/>
      <c r="H409" s="141"/>
      <c r="J409" s="142"/>
    </row>
    <row r="410" spans="1:10" ht="14.25" x14ac:dyDescent="0.2">
      <c r="A410" s="23">
        <v>22</v>
      </c>
      <c r="B410" s="24" t="s">
        <v>316</v>
      </c>
      <c r="C410" s="120">
        <v>0</v>
      </c>
      <c r="D410" s="53" t="s">
        <v>71</v>
      </c>
      <c r="E410" s="225">
        <v>0</v>
      </c>
      <c r="F410" s="231">
        <f t="shared" si="13"/>
        <v>0</v>
      </c>
      <c r="G410"/>
      <c r="H410" s="141"/>
      <c r="J410" s="142"/>
    </row>
    <row r="411" spans="1:10" ht="14.25" x14ac:dyDescent="0.2">
      <c r="A411" s="23">
        <v>23</v>
      </c>
      <c r="B411" s="24" t="s">
        <v>317</v>
      </c>
      <c r="C411" s="120">
        <v>0</v>
      </c>
      <c r="D411" s="53" t="s">
        <v>71</v>
      </c>
      <c r="E411" s="225">
        <v>0</v>
      </c>
      <c r="F411" s="231">
        <f t="shared" si="13"/>
        <v>0</v>
      </c>
      <c r="G411"/>
      <c r="H411" s="141"/>
      <c r="J411" s="142"/>
    </row>
    <row r="412" spans="1:10" ht="14.25" x14ac:dyDescent="0.2">
      <c r="A412" s="23">
        <v>24</v>
      </c>
      <c r="B412" s="24" t="s">
        <v>318</v>
      </c>
      <c r="C412" s="120">
        <v>30</v>
      </c>
      <c r="D412" s="53" t="s">
        <v>14</v>
      </c>
      <c r="E412" s="225">
        <v>0</v>
      </c>
      <c r="F412" s="231">
        <f t="shared" si="13"/>
        <v>0</v>
      </c>
      <c r="G412"/>
      <c r="H412" s="141"/>
      <c r="J412" s="142"/>
    </row>
    <row r="413" spans="1:10" ht="14.25" x14ac:dyDescent="0.2">
      <c r="A413" s="23">
        <v>25</v>
      </c>
      <c r="B413" s="24" t="s">
        <v>319</v>
      </c>
      <c r="C413" s="120">
        <v>40</v>
      </c>
      <c r="D413" s="53" t="s">
        <v>14</v>
      </c>
      <c r="E413" s="225">
        <v>0</v>
      </c>
      <c r="F413" s="231">
        <f t="shared" si="13"/>
        <v>0</v>
      </c>
      <c r="G413"/>
      <c r="H413" s="141"/>
      <c r="J413" s="142"/>
    </row>
    <row r="414" spans="1:10" ht="14.25" x14ac:dyDescent="0.2">
      <c r="A414" s="23">
        <v>26</v>
      </c>
      <c r="B414" s="24" t="s">
        <v>320</v>
      </c>
      <c r="C414" s="120">
        <v>40</v>
      </c>
      <c r="D414" s="53" t="s">
        <v>71</v>
      </c>
      <c r="E414" s="225">
        <v>0</v>
      </c>
      <c r="F414" s="231">
        <f t="shared" si="13"/>
        <v>0</v>
      </c>
      <c r="G414"/>
      <c r="H414" s="141"/>
      <c r="J414" s="142"/>
    </row>
    <row r="415" spans="1:10" s="200" customFormat="1" ht="14.25" x14ac:dyDescent="0.2">
      <c r="A415" s="23">
        <v>27</v>
      </c>
      <c r="B415" s="195" t="s">
        <v>467</v>
      </c>
      <c r="C415" s="120">
        <v>50</v>
      </c>
      <c r="D415" s="250" t="s">
        <v>71</v>
      </c>
      <c r="E415" s="225">
        <v>0</v>
      </c>
      <c r="F415" s="233">
        <f t="shared" si="13"/>
        <v>0</v>
      </c>
      <c r="G415" s="198"/>
      <c r="H415" s="216"/>
      <c r="J415" s="201"/>
    </row>
    <row r="416" spans="1:10" s="68" customFormat="1" ht="14.25" x14ac:dyDescent="0.2">
      <c r="A416" s="23">
        <v>28</v>
      </c>
      <c r="B416" s="55" t="s">
        <v>321</v>
      </c>
      <c r="C416" s="120">
        <v>0</v>
      </c>
      <c r="D416" s="54" t="s">
        <v>71</v>
      </c>
      <c r="E416" s="225">
        <v>0</v>
      </c>
      <c r="F416" s="244">
        <f t="shared" si="13"/>
        <v>0</v>
      </c>
      <c r="G416" s="139"/>
      <c r="H416" s="151"/>
      <c r="J416" s="153"/>
    </row>
    <row r="417" spans="1:11" s="68" customFormat="1" ht="14.25" x14ac:dyDescent="0.2">
      <c r="A417" s="23">
        <v>29</v>
      </c>
      <c r="B417" s="55" t="s">
        <v>322</v>
      </c>
      <c r="C417" s="120">
        <v>5</v>
      </c>
      <c r="D417" s="54" t="s">
        <v>71</v>
      </c>
      <c r="E417" s="225">
        <v>0</v>
      </c>
      <c r="F417" s="244">
        <f t="shared" si="13"/>
        <v>0</v>
      </c>
      <c r="G417" s="139"/>
      <c r="H417" s="151"/>
      <c r="J417" s="153"/>
    </row>
    <row r="418" spans="1:11" s="68" customFormat="1" ht="14.25" x14ac:dyDescent="0.2">
      <c r="A418" s="23">
        <v>30</v>
      </c>
      <c r="B418" s="52" t="s">
        <v>323</v>
      </c>
      <c r="C418" s="120">
        <v>40</v>
      </c>
      <c r="D418" s="54" t="s">
        <v>71</v>
      </c>
      <c r="E418" s="225">
        <v>0</v>
      </c>
      <c r="F418" s="251">
        <f t="shared" si="13"/>
        <v>0</v>
      </c>
      <c r="G418" s="139"/>
      <c r="H418" s="151"/>
      <c r="J418" s="153"/>
    </row>
    <row r="419" spans="1:11" s="200" customFormat="1" ht="14.25" x14ac:dyDescent="0.2">
      <c r="A419" s="23">
        <v>31</v>
      </c>
      <c r="B419" s="212" t="s">
        <v>479</v>
      </c>
      <c r="C419" s="120">
        <v>50</v>
      </c>
      <c r="D419" s="232" t="s">
        <v>71</v>
      </c>
      <c r="E419" s="225">
        <v>0</v>
      </c>
      <c r="F419" s="252">
        <f t="shared" si="13"/>
        <v>0</v>
      </c>
      <c r="G419" s="198"/>
      <c r="H419" s="216"/>
      <c r="J419" s="201"/>
    </row>
    <row r="420" spans="1:11" ht="14.25" x14ac:dyDescent="0.2">
      <c r="A420" s="23">
        <v>32</v>
      </c>
      <c r="B420" s="24" t="s">
        <v>324</v>
      </c>
      <c r="C420" s="120">
        <v>0</v>
      </c>
      <c r="D420" s="54" t="s">
        <v>71</v>
      </c>
      <c r="E420" s="225">
        <v>0</v>
      </c>
      <c r="F420" s="244">
        <f t="shared" si="13"/>
        <v>0</v>
      </c>
      <c r="G420"/>
      <c r="H420" s="141"/>
      <c r="J420" s="142"/>
    </row>
    <row r="421" spans="1:11" ht="14.25" x14ac:dyDescent="0.2">
      <c r="A421" s="23">
        <v>33</v>
      </c>
      <c r="B421" s="24" t="s">
        <v>325</v>
      </c>
      <c r="C421" s="120">
        <v>10</v>
      </c>
      <c r="D421" s="53" t="s">
        <v>14</v>
      </c>
      <c r="E421" s="225">
        <v>0</v>
      </c>
      <c r="F421" s="231">
        <f t="shared" si="13"/>
        <v>0</v>
      </c>
      <c r="G421"/>
      <c r="H421" s="141"/>
      <c r="J421" s="142"/>
    </row>
    <row r="422" spans="1:11" ht="14.25" x14ac:dyDescent="0.2">
      <c r="A422" s="23">
        <v>34</v>
      </c>
      <c r="B422" s="24" t="s">
        <v>326</v>
      </c>
      <c r="C422" s="120">
        <v>5</v>
      </c>
      <c r="D422" s="53" t="s">
        <v>71</v>
      </c>
      <c r="E422" s="225">
        <v>0</v>
      </c>
      <c r="F422" s="231">
        <f t="shared" si="13"/>
        <v>0</v>
      </c>
      <c r="G422"/>
      <c r="H422" s="141"/>
      <c r="J422" s="142"/>
    </row>
    <row r="423" spans="1:11" ht="14.25" x14ac:dyDescent="0.2">
      <c r="A423" s="23">
        <v>35</v>
      </c>
      <c r="B423" s="24" t="s">
        <v>327</v>
      </c>
      <c r="C423" s="120">
        <v>10</v>
      </c>
      <c r="D423" s="53" t="s">
        <v>71</v>
      </c>
      <c r="E423" s="225">
        <v>0</v>
      </c>
      <c r="F423" s="231">
        <f t="shared" si="13"/>
        <v>0</v>
      </c>
      <c r="G423"/>
      <c r="H423" s="141"/>
      <c r="J423" s="142"/>
    </row>
    <row r="424" spans="1:11" ht="14.25" x14ac:dyDescent="0.2">
      <c r="A424" s="23">
        <v>36</v>
      </c>
      <c r="B424" s="24" t="s">
        <v>328</v>
      </c>
      <c r="C424" s="120">
        <v>0</v>
      </c>
      <c r="D424" s="53" t="s">
        <v>71</v>
      </c>
      <c r="E424" s="225">
        <v>0</v>
      </c>
      <c r="F424" s="231">
        <f t="shared" si="13"/>
        <v>0</v>
      </c>
      <c r="G424"/>
      <c r="H424" s="141"/>
      <c r="J424" s="142"/>
    </row>
    <row r="425" spans="1:11" ht="14.25" x14ac:dyDescent="0.2">
      <c r="A425" s="23">
        <v>37</v>
      </c>
      <c r="B425" s="24" t="s">
        <v>329</v>
      </c>
      <c r="C425" s="120">
        <v>0</v>
      </c>
      <c r="D425" s="53" t="s">
        <v>71</v>
      </c>
      <c r="E425" s="225">
        <v>0</v>
      </c>
      <c r="F425" s="231">
        <f t="shared" si="13"/>
        <v>0</v>
      </c>
      <c r="G425"/>
      <c r="H425" s="141"/>
      <c r="J425" s="142"/>
      <c r="K425" s="68"/>
    </row>
    <row r="426" spans="1:11" ht="14.25" x14ac:dyDescent="0.2">
      <c r="A426" s="23">
        <v>38</v>
      </c>
      <c r="B426" s="24" t="s">
        <v>330</v>
      </c>
      <c r="C426" s="120">
        <v>0</v>
      </c>
      <c r="D426" s="53" t="s">
        <v>71</v>
      </c>
      <c r="E426" s="225">
        <v>0</v>
      </c>
      <c r="F426" s="231">
        <f t="shared" si="13"/>
        <v>0</v>
      </c>
      <c r="G426"/>
      <c r="H426" s="141"/>
      <c r="J426" s="142"/>
    </row>
    <row r="427" spans="1:11" ht="14.25" x14ac:dyDescent="0.2">
      <c r="A427" s="23">
        <v>39</v>
      </c>
      <c r="B427" s="24" t="s">
        <v>331</v>
      </c>
      <c r="C427" s="120">
        <v>20</v>
      </c>
      <c r="D427" s="53" t="s">
        <v>14</v>
      </c>
      <c r="E427" s="225">
        <v>0</v>
      </c>
      <c r="F427" s="231">
        <f t="shared" si="13"/>
        <v>0</v>
      </c>
      <c r="G427"/>
      <c r="H427" s="141"/>
      <c r="J427" s="142"/>
    </row>
    <row r="428" spans="1:11" ht="14.25" x14ac:dyDescent="0.2">
      <c r="A428" s="23">
        <v>40</v>
      </c>
      <c r="B428" s="24" t="s">
        <v>332</v>
      </c>
      <c r="C428" s="120">
        <v>0</v>
      </c>
      <c r="D428" s="53" t="s">
        <v>17</v>
      </c>
      <c r="E428" s="225">
        <v>0</v>
      </c>
      <c r="F428" s="231">
        <f t="shared" si="13"/>
        <v>0</v>
      </c>
      <c r="G428"/>
      <c r="H428" s="141"/>
      <c r="J428" s="142"/>
    </row>
    <row r="429" spans="1:11" ht="14.25" x14ac:dyDescent="0.2">
      <c r="A429" s="23">
        <v>41</v>
      </c>
      <c r="B429" s="24" t="s">
        <v>333</v>
      </c>
      <c r="C429" s="120">
        <v>0</v>
      </c>
      <c r="D429" s="53" t="s">
        <v>14</v>
      </c>
      <c r="E429" s="225">
        <v>0</v>
      </c>
      <c r="F429" s="231">
        <f t="shared" si="13"/>
        <v>0</v>
      </c>
      <c r="G429"/>
      <c r="H429" s="141"/>
      <c r="J429" s="142"/>
    </row>
    <row r="430" spans="1:11" ht="14.25" x14ac:dyDescent="0.2">
      <c r="A430" s="23">
        <v>42</v>
      </c>
      <c r="B430" s="24" t="s">
        <v>334</v>
      </c>
      <c r="C430" s="120">
        <v>0</v>
      </c>
      <c r="D430" s="117" t="s">
        <v>71</v>
      </c>
      <c r="E430" s="225">
        <v>0</v>
      </c>
      <c r="F430" s="231">
        <f t="shared" si="13"/>
        <v>0</v>
      </c>
      <c r="G430"/>
      <c r="H430" s="141"/>
      <c r="J430" s="142"/>
    </row>
    <row r="431" spans="1:11" ht="14.25" x14ac:dyDescent="0.2">
      <c r="A431" s="23">
        <v>43</v>
      </c>
      <c r="B431" s="24" t="s">
        <v>335</v>
      </c>
      <c r="C431" s="120">
        <v>30</v>
      </c>
      <c r="D431" s="117" t="s">
        <v>17</v>
      </c>
      <c r="E431" s="225">
        <v>0</v>
      </c>
      <c r="F431" s="231">
        <f t="shared" si="13"/>
        <v>0</v>
      </c>
      <c r="G431"/>
      <c r="H431" s="141"/>
      <c r="J431" s="142"/>
    </row>
    <row r="432" spans="1:11" ht="14.25" x14ac:dyDescent="0.2">
      <c r="A432" s="23">
        <v>44</v>
      </c>
      <c r="B432" s="24" t="s">
        <v>336</v>
      </c>
      <c r="C432" s="120">
        <v>0</v>
      </c>
      <c r="D432" s="117" t="s">
        <v>52</v>
      </c>
      <c r="E432" s="225">
        <v>0</v>
      </c>
      <c r="F432" s="231">
        <f t="shared" si="13"/>
        <v>0</v>
      </c>
      <c r="G432"/>
      <c r="H432" s="141"/>
      <c r="J432" s="142"/>
    </row>
    <row r="433" spans="1:10" ht="14.25" x14ac:dyDescent="0.2">
      <c r="A433" s="23">
        <v>45</v>
      </c>
      <c r="B433" s="203" t="s">
        <v>545</v>
      </c>
      <c r="C433" s="194">
        <v>0</v>
      </c>
      <c r="D433" s="194" t="s">
        <v>52</v>
      </c>
      <c r="E433" s="473">
        <v>0</v>
      </c>
      <c r="F433" s="455">
        <f t="shared" si="13"/>
        <v>0</v>
      </c>
      <c r="G433"/>
      <c r="H433" s="141"/>
      <c r="J433" s="142"/>
    </row>
    <row r="434" spans="1:10" ht="14.25" x14ac:dyDescent="0.2">
      <c r="A434" s="23">
        <v>46</v>
      </c>
      <c r="B434" s="195" t="s">
        <v>537</v>
      </c>
      <c r="C434" s="194">
        <v>0</v>
      </c>
      <c r="D434" s="194" t="s">
        <v>17</v>
      </c>
      <c r="E434" s="460">
        <v>0</v>
      </c>
      <c r="F434" s="396">
        <f t="shared" si="13"/>
        <v>0</v>
      </c>
      <c r="G434"/>
      <c r="H434" s="141"/>
      <c r="J434" s="142"/>
    </row>
    <row r="435" spans="1:10" ht="14.25" x14ac:dyDescent="0.2">
      <c r="A435" s="23">
        <v>47</v>
      </c>
      <c r="B435" s="24" t="s">
        <v>337</v>
      </c>
      <c r="C435" s="120">
        <v>0</v>
      </c>
      <c r="D435" s="117" t="s">
        <v>17</v>
      </c>
      <c r="E435" s="225">
        <v>0</v>
      </c>
      <c r="F435" s="231">
        <f t="shared" si="13"/>
        <v>0</v>
      </c>
      <c r="G435"/>
      <c r="H435" s="141"/>
      <c r="J435" s="142"/>
    </row>
    <row r="436" spans="1:10" ht="14.25" x14ac:dyDescent="0.2">
      <c r="A436" s="23">
        <v>48</v>
      </c>
      <c r="B436" s="24" t="s">
        <v>338</v>
      </c>
      <c r="C436" s="120">
        <v>0</v>
      </c>
      <c r="D436" s="117" t="s">
        <v>17</v>
      </c>
      <c r="E436" s="225">
        <v>0</v>
      </c>
      <c r="F436" s="231">
        <f t="shared" si="13"/>
        <v>0</v>
      </c>
      <c r="G436"/>
      <c r="H436" s="141"/>
      <c r="J436" s="142"/>
    </row>
    <row r="437" spans="1:10" ht="14.25" x14ac:dyDescent="0.2">
      <c r="A437" s="23">
        <v>49</v>
      </c>
      <c r="B437" s="24" t="s">
        <v>339</v>
      </c>
      <c r="C437" s="120">
        <v>0</v>
      </c>
      <c r="D437" s="117" t="s">
        <v>17</v>
      </c>
      <c r="E437" s="225">
        <v>0</v>
      </c>
      <c r="F437" s="231">
        <f t="shared" si="13"/>
        <v>0</v>
      </c>
      <c r="G437"/>
      <c r="H437" s="141"/>
      <c r="J437" s="142"/>
    </row>
    <row r="438" spans="1:10" ht="14.25" x14ac:dyDescent="0.2">
      <c r="A438" s="23">
        <v>50</v>
      </c>
      <c r="B438" s="85" t="s">
        <v>340</v>
      </c>
      <c r="C438" s="120">
        <v>0</v>
      </c>
      <c r="D438" s="117" t="s">
        <v>17</v>
      </c>
      <c r="E438" s="225">
        <v>0</v>
      </c>
      <c r="F438" s="231">
        <f t="shared" si="13"/>
        <v>0</v>
      </c>
      <c r="G438"/>
      <c r="H438" s="141"/>
      <c r="J438" s="142"/>
    </row>
    <row r="439" spans="1:10" ht="18.75" customHeight="1" x14ac:dyDescent="0.2">
      <c r="A439" s="22"/>
      <c r="B439" s="24"/>
      <c r="C439" s="117"/>
      <c r="D439" s="23"/>
      <c r="E439" s="64" t="s">
        <v>31</v>
      </c>
      <c r="F439" s="28">
        <f>SUM(F389:F438)</f>
        <v>0</v>
      </c>
      <c r="G439"/>
      <c r="J439" s="28"/>
    </row>
    <row r="440" spans="1:10" ht="67.5" customHeight="1" x14ac:dyDescent="0.2">
      <c r="A440" s="22"/>
      <c r="B440" s="66" t="s">
        <v>341</v>
      </c>
      <c r="C440" s="50"/>
      <c r="D440" s="50"/>
      <c r="E440" s="62"/>
      <c r="F440" s="40"/>
      <c r="G440"/>
    </row>
    <row r="441" spans="1:10" ht="51" x14ac:dyDescent="0.2">
      <c r="A441" s="21" t="s">
        <v>1</v>
      </c>
      <c r="B441" s="21" t="s">
        <v>2</v>
      </c>
      <c r="C441" s="21"/>
      <c r="D441" s="21" t="s">
        <v>4</v>
      </c>
      <c r="E441" s="21" t="s">
        <v>5</v>
      </c>
      <c r="F441" s="21" t="s">
        <v>6</v>
      </c>
      <c r="G441"/>
    </row>
    <row r="442" spans="1:10" ht="14.25" x14ac:dyDescent="0.2">
      <c r="A442" s="22" t="s">
        <v>7</v>
      </c>
      <c r="B442" s="22" t="s">
        <v>8</v>
      </c>
      <c r="C442" s="22"/>
      <c r="D442" s="22" t="s">
        <v>10</v>
      </c>
      <c r="E442" s="22" t="s">
        <v>11</v>
      </c>
      <c r="F442" s="22" t="s">
        <v>12</v>
      </c>
      <c r="G442"/>
      <c r="H442" s="141"/>
    </row>
    <row r="443" spans="1:10" ht="14.25" x14ac:dyDescent="0.2">
      <c r="A443" s="23">
        <v>1</v>
      </c>
      <c r="B443" s="24" t="s">
        <v>342</v>
      </c>
      <c r="C443" s="120">
        <v>10</v>
      </c>
      <c r="D443" s="117" t="s">
        <v>71</v>
      </c>
      <c r="E443" s="225">
        <v>0</v>
      </c>
      <c r="F443" s="231">
        <f t="shared" ref="F443:F491" si="15">C443*E443</f>
        <v>0</v>
      </c>
      <c r="G443"/>
      <c r="H443" s="141"/>
      <c r="J443" s="142"/>
    </row>
    <row r="444" spans="1:10" ht="14.25" x14ac:dyDescent="0.2">
      <c r="A444" s="23">
        <f t="shared" ref="A444:A491" si="16">A443+1</f>
        <v>2</v>
      </c>
      <c r="B444" s="24" t="s">
        <v>343</v>
      </c>
      <c r="C444" s="120">
        <v>0</v>
      </c>
      <c r="D444" s="117" t="s">
        <v>71</v>
      </c>
      <c r="E444" s="225">
        <v>0</v>
      </c>
      <c r="F444" s="231">
        <f t="shared" si="15"/>
        <v>0</v>
      </c>
      <c r="G444"/>
      <c r="H444" s="141"/>
      <c r="J444" s="142"/>
    </row>
    <row r="445" spans="1:10" ht="14.25" x14ac:dyDescent="0.2">
      <c r="A445" s="23">
        <f t="shared" si="16"/>
        <v>3</v>
      </c>
      <c r="B445" s="24" t="s">
        <v>344</v>
      </c>
      <c r="C445" s="120">
        <v>0</v>
      </c>
      <c r="D445" s="117" t="s">
        <v>71</v>
      </c>
      <c r="E445" s="225">
        <v>0</v>
      </c>
      <c r="F445" s="231">
        <f t="shared" si="15"/>
        <v>0</v>
      </c>
      <c r="G445"/>
      <c r="H445" s="141"/>
      <c r="J445" s="142"/>
    </row>
    <row r="446" spans="1:10" ht="14.25" x14ac:dyDescent="0.2">
      <c r="A446" s="23">
        <f t="shared" si="16"/>
        <v>4</v>
      </c>
      <c r="B446" s="24" t="s">
        <v>345</v>
      </c>
      <c r="C446" s="120">
        <v>40</v>
      </c>
      <c r="D446" s="117" t="s">
        <v>14</v>
      </c>
      <c r="E446" s="225">
        <v>0</v>
      </c>
      <c r="F446" s="231">
        <f t="shared" si="15"/>
        <v>0</v>
      </c>
      <c r="G446"/>
      <c r="H446" s="141"/>
      <c r="J446" s="142"/>
    </row>
    <row r="447" spans="1:10" ht="14.25" x14ac:dyDescent="0.2">
      <c r="A447" s="23">
        <f t="shared" si="16"/>
        <v>5</v>
      </c>
      <c r="B447" s="24" t="s">
        <v>346</v>
      </c>
      <c r="C447" s="120">
        <v>30</v>
      </c>
      <c r="D447" s="117" t="s">
        <v>71</v>
      </c>
      <c r="E447" s="225">
        <v>0</v>
      </c>
      <c r="F447" s="231">
        <f t="shared" si="15"/>
        <v>0</v>
      </c>
      <c r="G447"/>
      <c r="H447" s="141"/>
      <c r="J447" s="142"/>
    </row>
    <row r="448" spans="1:10" ht="14.25" x14ac:dyDescent="0.2">
      <c r="A448" s="23">
        <f t="shared" si="16"/>
        <v>6</v>
      </c>
      <c r="B448" s="24" t="s">
        <v>347</v>
      </c>
      <c r="C448" s="120">
        <v>30</v>
      </c>
      <c r="D448" s="117" t="s">
        <v>52</v>
      </c>
      <c r="E448" s="225">
        <v>0</v>
      </c>
      <c r="F448" s="231">
        <f t="shared" si="15"/>
        <v>0</v>
      </c>
      <c r="G448"/>
      <c r="H448" s="141"/>
      <c r="J448" s="142"/>
    </row>
    <row r="449" spans="1:10" ht="14.25" x14ac:dyDescent="0.2">
      <c r="A449" s="23">
        <f t="shared" si="16"/>
        <v>7</v>
      </c>
      <c r="B449" s="24" t="s">
        <v>348</v>
      </c>
      <c r="C449" s="120">
        <v>0</v>
      </c>
      <c r="D449" s="117" t="s">
        <v>71</v>
      </c>
      <c r="E449" s="225">
        <v>0</v>
      </c>
      <c r="F449" s="231">
        <f t="shared" si="15"/>
        <v>0</v>
      </c>
      <c r="G449"/>
      <c r="H449" s="141"/>
      <c r="J449" s="142"/>
    </row>
    <row r="450" spans="1:10" ht="14.25" x14ac:dyDescent="0.2">
      <c r="A450" s="23">
        <f t="shared" si="16"/>
        <v>8</v>
      </c>
      <c r="B450" s="24" t="s">
        <v>349</v>
      </c>
      <c r="C450" s="120">
        <v>0</v>
      </c>
      <c r="D450" s="117" t="s">
        <v>14</v>
      </c>
      <c r="E450" s="225">
        <v>0</v>
      </c>
      <c r="F450" s="231">
        <f t="shared" si="15"/>
        <v>0</v>
      </c>
      <c r="G450"/>
      <c r="H450" s="141"/>
      <c r="J450" s="142"/>
    </row>
    <row r="451" spans="1:10" ht="14.25" x14ac:dyDescent="0.2">
      <c r="A451" s="23">
        <f t="shared" si="16"/>
        <v>9</v>
      </c>
      <c r="B451" s="24" t="s">
        <v>350</v>
      </c>
      <c r="C451" s="120">
        <v>20</v>
      </c>
      <c r="D451" s="117" t="s">
        <v>71</v>
      </c>
      <c r="E451" s="225">
        <v>0</v>
      </c>
      <c r="F451" s="231">
        <f t="shared" si="15"/>
        <v>0</v>
      </c>
      <c r="G451"/>
      <c r="H451" s="141"/>
      <c r="J451" s="142"/>
    </row>
    <row r="452" spans="1:10" ht="63.75" x14ac:dyDescent="0.2">
      <c r="A452" s="23">
        <f t="shared" si="16"/>
        <v>10</v>
      </c>
      <c r="B452" s="24" t="s">
        <v>351</v>
      </c>
      <c r="C452" s="120">
        <v>100</v>
      </c>
      <c r="D452" s="117" t="s">
        <v>14</v>
      </c>
      <c r="E452" s="225">
        <v>0</v>
      </c>
      <c r="F452" s="231">
        <f t="shared" si="15"/>
        <v>0</v>
      </c>
      <c r="G452"/>
      <c r="H452" s="141"/>
      <c r="J452" s="142"/>
    </row>
    <row r="453" spans="1:10" ht="14.25" x14ac:dyDescent="0.2">
      <c r="A453" s="23">
        <f t="shared" si="16"/>
        <v>11</v>
      </c>
      <c r="B453" s="24" t="s">
        <v>352</v>
      </c>
      <c r="C453" s="120">
        <v>0</v>
      </c>
      <c r="D453" s="117" t="s">
        <v>14</v>
      </c>
      <c r="E453" s="225">
        <v>0</v>
      </c>
      <c r="F453" s="231">
        <f t="shared" si="15"/>
        <v>0</v>
      </c>
      <c r="G453"/>
      <c r="H453" s="141"/>
      <c r="J453" s="142"/>
    </row>
    <row r="454" spans="1:10" ht="14.25" x14ac:dyDescent="0.2">
      <c r="A454" s="23">
        <f t="shared" si="16"/>
        <v>12</v>
      </c>
      <c r="B454" s="24" t="s">
        <v>353</v>
      </c>
      <c r="C454" s="120">
        <v>10</v>
      </c>
      <c r="D454" s="117" t="s">
        <v>71</v>
      </c>
      <c r="E454" s="225">
        <v>0</v>
      </c>
      <c r="F454" s="231">
        <f t="shared" si="15"/>
        <v>0</v>
      </c>
      <c r="G454"/>
      <c r="H454" s="141"/>
      <c r="J454" s="142"/>
    </row>
    <row r="455" spans="1:10" ht="14.25" x14ac:dyDescent="0.2">
      <c r="A455" s="23">
        <f t="shared" si="16"/>
        <v>13</v>
      </c>
      <c r="B455" s="47" t="s">
        <v>354</v>
      </c>
      <c r="C455" s="120">
        <v>0</v>
      </c>
      <c r="D455" s="117" t="s">
        <v>52</v>
      </c>
      <c r="E455" s="225">
        <v>0</v>
      </c>
      <c r="F455" s="231">
        <f t="shared" si="15"/>
        <v>0</v>
      </c>
      <c r="G455"/>
      <c r="H455" s="141"/>
      <c r="J455" s="142"/>
    </row>
    <row r="456" spans="1:10" ht="14.25" x14ac:dyDescent="0.2">
      <c r="A456" s="23">
        <f t="shared" si="16"/>
        <v>14</v>
      </c>
      <c r="B456" s="24" t="s">
        <v>355</v>
      </c>
      <c r="C456" s="120">
        <v>0</v>
      </c>
      <c r="D456" s="117" t="s">
        <v>71</v>
      </c>
      <c r="E456" s="225">
        <v>0</v>
      </c>
      <c r="F456" s="231">
        <f t="shared" si="15"/>
        <v>0</v>
      </c>
      <c r="G456"/>
      <c r="H456" s="141"/>
      <c r="J456" s="142"/>
    </row>
    <row r="457" spans="1:10" ht="14.25" x14ac:dyDescent="0.2">
      <c r="A457" s="23">
        <f t="shared" si="16"/>
        <v>15</v>
      </c>
      <c r="B457" s="24" t="s">
        <v>356</v>
      </c>
      <c r="C457" s="120">
        <v>10</v>
      </c>
      <c r="D457" s="117" t="s">
        <v>71</v>
      </c>
      <c r="E457" s="225">
        <v>0</v>
      </c>
      <c r="F457" s="231">
        <f t="shared" si="15"/>
        <v>0</v>
      </c>
      <c r="G457"/>
      <c r="H457" s="141"/>
      <c r="J457" s="142"/>
    </row>
    <row r="458" spans="1:10" ht="14.25" x14ac:dyDescent="0.2">
      <c r="A458" s="23">
        <f t="shared" si="16"/>
        <v>16</v>
      </c>
      <c r="B458" s="24" t="s">
        <v>357</v>
      </c>
      <c r="C458" s="120">
        <v>10</v>
      </c>
      <c r="D458" s="117" t="s">
        <v>71</v>
      </c>
      <c r="E458" s="225">
        <v>0</v>
      </c>
      <c r="F458" s="231">
        <f t="shared" si="15"/>
        <v>0</v>
      </c>
      <c r="G458"/>
      <c r="H458" s="141"/>
      <c r="J458" s="142"/>
    </row>
    <row r="459" spans="1:10" ht="14.25" x14ac:dyDescent="0.2">
      <c r="A459" s="23">
        <f t="shared" si="16"/>
        <v>17</v>
      </c>
      <c r="B459" s="24" t="s">
        <v>358</v>
      </c>
      <c r="C459" s="120">
        <v>10</v>
      </c>
      <c r="D459" s="117" t="s">
        <v>71</v>
      </c>
      <c r="E459" s="225">
        <v>0</v>
      </c>
      <c r="F459" s="231">
        <f t="shared" si="15"/>
        <v>0</v>
      </c>
      <c r="G459"/>
      <c r="H459" s="141"/>
      <c r="J459" s="142"/>
    </row>
    <row r="460" spans="1:10" ht="25.5" x14ac:dyDescent="0.2">
      <c r="A460" s="23">
        <f t="shared" si="16"/>
        <v>18</v>
      </c>
      <c r="B460" s="24" t="s">
        <v>359</v>
      </c>
      <c r="C460" s="120">
        <v>0</v>
      </c>
      <c r="D460" s="117" t="s">
        <v>71</v>
      </c>
      <c r="E460" s="225">
        <v>0</v>
      </c>
      <c r="F460" s="231">
        <f t="shared" si="15"/>
        <v>0</v>
      </c>
      <c r="G460"/>
      <c r="H460" s="141"/>
      <c r="J460" s="142"/>
    </row>
    <row r="461" spans="1:10" ht="14.25" x14ac:dyDescent="0.2">
      <c r="A461" s="23">
        <f t="shared" si="16"/>
        <v>19</v>
      </c>
      <c r="B461" s="24" t="s">
        <v>360</v>
      </c>
      <c r="C461" s="120">
        <v>0</v>
      </c>
      <c r="D461" s="53" t="s">
        <v>52</v>
      </c>
      <c r="E461" s="225">
        <v>0</v>
      </c>
      <c r="F461" s="231">
        <f t="shared" si="15"/>
        <v>0</v>
      </c>
      <c r="G461"/>
      <c r="H461" s="141"/>
      <c r="J461" s="142"/>
    </row>
    <row r="462" spans="1:10" ht="14.25" x14ac:dyDescent="0.2">
      <c r="A462" s="23">
        <f t="shared" si="16"/>
        <v>20</v>
      </c>
      <c r="B462" s="24" t="s">
        <v>361</v>
      </c>
      <c r="C462" s="120">
        <v>50</v>
      </c>
      <c r="D462" s="53" t="s">
        <v>14</v>
      </c>
      <c r="E462" s="225">
        <v>0</v>
      </c>
      <c r="F462" s="231">
        <f t="shared" si="15"/>
        <v>0</v>
      </c>
      <c r="G462"/>
      <c r="H462" s="141"/>
      <c r="J462" s="142"/>
    </row>
    <row r="463" spans="1:10" ht="14.25" x14ac:dyDescent="0.2">
      <c r="A463" s="23">
        <v>21</v>
      </c>
      <c r="B463" s="24" t="s">
        <v>362</v>
      </c>
      <c r="C463" s="120">
        <v>0</v>
      </c>
      <c r="D463" s="117" t="s">
        <v>14</v>
      </c>
      <c r="E463" s="225">
        <v>0</v>
      </c>
      <c r="F463" s="231">
        <f t="shared" si="15"/>
        <v>0</v>
      </c>
      <c r="G463"/>
      <c r="H463" s="141"/>
      <c r="J463" s="142"/>
    </row>
    <row r="464" spans="1:10" ht="14.25" x14ac:dyDescent="0.2">
      <c r="A464" s="23">
        <f t="shared" si="16"/>
        <v>22</v>
      </c>
      <c r="B464" s="24" t="s">
        <v>363</v>
      </c>
      <c r="C464" s="120">
        <v>60</v>
      </c>
      <c r="D464" s="117" t="s">
        <v>14</v>
      </c>
      <c r="E464" s="225">
        <v>0</v>
      </c>
      <c r="F464" s="231">
        <f t="shared" si="15"/>
        <v>0</v>
      </c>
      <c r="G464"/>
      <c r="H464" s="141"/>
      <c r="J464" s="142"/>
    </row>
    <row r="465" spans="1:10" ht="14.25" x14ac:dyDescent="0.2">
      <c r="A465" s="23">
        <f t="shared" si="16"/>
        <v>23</v>
      </c>
      <c r="B465" s="24" t="s">
        <v>364</v>
      </c>
      <c r="C465" s="120">
        <v>60</v>
      </c>
      <c r="D465" s="117" t="s">
        <v>14</v>
      </c>
      <c r="E465" s="225">
        <v>0</v>
      </c>
      <c r="F465" s="231">
        <f t="shared" si="15"/>
        <v>0</v>
      </c>
      <c r="G465"/>
      <c r="H465" s="141"/>
      <c r="J465" s="142"/>
    </row>
    <row r="466" spans="1:10" ht="14.25" x14ac:dyDescent="0.2">
      <c r="A466" s="23">
        <f t="shared" si="16"/>
        <v>24</v>
      </c>
      <c r="B466" s="24" t="s">
        <v>365</v>
      </c>
      <c r="C466" s="120">
        <v>50</v>
      </c>
      <c r="D466" s="117" t="s">
        <v>14</v>
      </c>
      <c r="E466" s="225">
        <v>0</v>
      </c>
      <c r="F466" s="231">
        <f t="shared" si="15"/>
        <v>0</v>
      </c>
      <c r="G466"/>
      <c r="H466" s="141"/>
      <c r="J466" s="142"/>
    </row>
    <row r="467" spans="1:10" ht="14.25" x14ac:dyDescent="0.2">
      <c r="A467" s="23">
        <f t="shared" si="16"/>
        <v>25</v>
      </c>
      <c r="B467" s="24" t="s">
        <v>366</v>
      </c>
      <c r="C467" s="120">
        <v>10</v>
      </c>
      <c r="D467" s="117" t="s">
        <v>14</v>
      </c>
      <c r="E467" s="225">
        <v>0</v>
      </c>
      <c r="F467" s="231">
        <f t="shared" si="15"/>
        <v>0</v>
      </c>
      <c r="G467"/>
      <c r="H467" s="141"/>
      <c r="J467" s="142"/>
    </row>
    <row r="468" spans="1:10" ht="14.25" x14ac:dyDescent="0.2">
      <c r="A468" s="23">
        <f t="shared" si="16"/>
        <v>26</v>
      </c>
      <c r="B468" s="24" t="s">
        <v>367</v>
      </c>
      <c r="C468" s="120">
        <v>0</v>
      </c>
      <c r="D468" s="117" t="s">
        <v>52</v>
      </c>
      <c r="E468" s="225">
        <v>0</v>
      </c>
      <c r="F468" s="231">
        <f t="shared" si="15"/>
        <v>0</v>
      </c>
      <c r="G468"/>
      <c r="H468" s="141"/>
      <c r="J468" s="142"/>
    </row>
    <row r="469" spans="1:10" ht="14.25" x14ac:dyDescent="0.2">
      <c r="A469" s="23">
        <f t="shared" si="16"/>
        <v>27</v>
      </c>
      <c r="B469" s="24" t="s">
        <v>368</v>
      </c>
      <c r="C469" s="120">
        <v>0</v>
      </c>
      <c r="D469" s="117" t="s">
        <v>52</v>
      </c>
      <c r="E469" s="225">
        <v>0</v>
      </c>
      <c r="F469" s="231">
        <f t="shared" si="15"/>
        <v>0</v>
      </c>
      <c r="G469"/>
      <c r="H469" s="141"/>
      <c r="J469" s="142"/>
    </row>
    <row r="470" spans="1:10" ht="14.25" x14ac:dyDescent="0.2">
      <c r="A470" s="23">
        <f t="shared" si="16"/>
        <v>28</v>
      </c>
      <c r="B470" s="132" t="s">
        <v>544</v>
      </c>
      <c r="C470" s="414">
        <v>0</v>
      </c>
      <c r="D470" s="414" t="s">
        <v>52</v>
      </c>
      <c r="E470" s="226">
        <v>0</v>
      </c>
      <c r="F470" s="393">
        <f t="shared" si="15"/>
        <v>0</v>
      </c>
      <c r="G470"/>
      <c r="H470" s="141"/>
      <c r="J470" s="142"/>
    </row>
    <row r="471" spans="1:10" ht="14.25" x14ac:dyDescent="0.2">
      <c r="A471" s="23">
        <f t="shared" si="16"/>
        <v>29</v>
      </c>
      <c r="B471" s="24" t="s">
        <v>369</v>
      </c>
      <c r="C471" s="120">
        <v>0</v>
      </c>
      <c r="D471" s="117" t="s">
        <v>71</v>
      </c>
      <c r="E471" s="225">
        <v>0</v>
      </c>
      <c r="F471" s="231">
        <f t="shared" si="15"/>
        <v>0</v>
      </c>
      <c r="G471"/>
      <c r="H471" s="141"/>
      <c r="J471" s="142"/>
    </row>
    <row r="472" spans="1:10" ht="14.25" x14ac:dyDescent="0.2">
      <c r="A472" s="23">
        <f t="shared" si="16"/>
        <v>30</v>
      </c>
      <c r="B472" s="24" t="s">
        <v>370</v>
      </c>
      <c r="C472" s="120">
        <v>20</v>
      </c>
      <c r="D472" s="117" t="s">
        <v>71</v>
      </c>
      <c r="E472" s="225">
        <v>0</v>
      </c>
      <c r="F472" s="231">
        <f t="shared" si="15"/>
        <v>0</v>
      </c>
      <c r="G472"/>
      <c r="H472" s="141"/>
      <c r="J472" s="142"/>
    </row>
    <row r="473" spans="1:10" ht="14.25" x14ac:dyDescent="0.2">
      <c r="A473" s="23">
        <f t="shared" si="16"/>
        <v>31</v>
      </c>
      <c r="B473" s="24" t="s">
        <v>371</v>
      </c>
      <c r="C473" s="120">
        <v>20</v>
      </c>
      <c r="D473" s="117" t="s">
        <v>71</v>
      </c>
      <c r="E473" s="225">
        <v>0</v>
      </c>
      <c r="F473" s="231">
        <f t="shared" si="15"/>
        <v>0</v>
      </c>
      <c r="G473"/>
      <c r="H473" s="141"/>
      <c r="J473" s="142"/>
    </row>
    <row r="474" spans="1:10" ht="14.25" x14ac:dyDescent="0.2">
      <c r="A474" s="23">
        <f t="shared" si="16"/>
        <v>32</v>
      </c>
      <c r="B474" s="24" t="s">
        <v>372</v>
      </c>
      <c r="C474" s="120">
        <v>0</v>
      </c>
      <c r="D474" s="117" t="s">
        <v>71</v>
      </c>
      <c r="E474" s="225">
        <v>0</v>
      </c>
      <c r="F474" s="231">
        <f t="shared" si="15"/>
        <v>0</v>
      </c>
      <c r="G474"/>
      <c r="H474" s="141"/>
      <c r="J474" s="142"/>
    </row>
    <row r="475" spans="1:10" ht="14.25" x14ac:dyDescent="0.2">
      <c r="A475" s="23">
        <f t="shared" si="16"/>
        <v>33</v>
      </c>
      <c r="B475" s="24" t="s">
        <v>373</v>
      </c>
      <c r="C475" s="120">
        <v>0</v>
      </c>
      <c r="D475" s="117" t="s">
        <v>14</v>
      </c>
      <c r="E475" s="225">
        <v>0</v>
      </c>
      <c r="F475" s="231">
        <f t="shared" si="15"/>
        <v>0</v>
      </c>
      <c r="G475"/>
      <c r="H475" s="141"/>
      <c r="J475" s="142"/>
    </row>
    <row r="476" spans="1:10" ht="25.5" x14ac:dyDescent="0.2">
      <c r="A476" s="23">
        <f t="shared" si="16"/>
        <v>34</v>
      </c>
      <c r="B476" s="24" t="s">
        <v>374</v>
      </c>
      <c r="C476" s="120">
        <v>0</v>
      </c>
      <c r="D476" s="117" t="s">
        <v>71</v>
      </c>
      <c r="E476" s="225">
        <v>0</v>
      </c>
      <c r="F476" s="231">
        <f t="shared" si="15"/>
        <v>0</v>
      </c>
      <c r="G476"/>
      <c r="H476" s="141"/>
      <c r="J476" s="142"/>
    </row>
    <row r="477" spans="1:10" ht="24.75" customHeight="1" x14ac:dyDescent="0.2">
      <c r="A477" s="23">
        <f t="shared" si="16"/>
        <v>35</v>
      </c>
      <c r="B477" s="24" t="s">
        <v>375</v>
      </c>
      <c r="C477" s="120">
        <v>0</v>
      </c>
      <c r="D477" s="117" t="s">
        <v>52</v>
      </c>
      <c r="E477" s="225">
        <v>0</v>
      </c>
      <c r="F477" s="231">
        <f t="shared" si="15"/>
        <v>0</v>
      </c>
      <c r="G477"/>
      <c r="H477" s="141"/>
      <c r="J477" s="142"/>
    </row>
    <row r="478" spans="1:10" s="200" customFormat="1" ht="24.75" customHeight="1" x14ac:dyDescent="0.2">
      <c r="A478" s="23">
        <f t="shared" si="16"/>
        <v>36</v>
      </c>
      <c r="B478" s="195" t="s">
        <v>510</v>
      </c>
      <c r="C478" s="120">
        <v>0</v>
      </c>
      <c r="D478" s="232" t="s">
        <v>71</v>
      </c>
      <c r="E478" s="225">
        <v>0</v>
      </c>
      <c r="F478" s="233">
        <f t="shared" si="15"/>
        <v>0</v>
      </c>
      <c r="G478" s="198"/>
      <c r="H478" s="216"/>
      <c r="J478" s="201"/>
    </row>
    <row r="479" spans="1:10" ht="14.25" x14ac:dyDescent="0.2">
      <c r="A479" s="23">
        <f t="shared" si="16"/>
        <v>37</v>
      </c>
      <c r="B479" s="24" t="s">
        <v>376</v>
      </c>
      <c r="C479" s="120">
        <v>20</v>
      </c>
      <c r="D479" s="117" t="s">
        <v>71</v>
      </c>
      <c r="E479" s="225">
        <v>0</v>
      </c>
      <c r="F479" s="231">
        <f t="shared" si="15"/>
        <v>0</v>
      </c>
      <c r="G479"/>
      <c r="H479" s="141"/>
      <c r="J479" s="142"/>
    </row>
    <row r="480" spans="1:10" ht="14.25" x14ac:dyDescent="0.2">
      <c r="A480" s="23">
        <f t="shared" si="16"/>
        <v>38</v>
      </c>
      <c r="B480" s="24" t="s">
        <v>377</v>
      </c>
      <c r="C480" s="120">
        <v>0</v>
      </c>
      <c r="D480" s="117" t="s">
        <v>71</v>
      </c>
      <c r="E480" s="225">
        <v>0</v>
      </c>
      <c r="F480" s="231">
        <f t="shared" si="15"/>
        <v>0</v>
      </c>
      <c r="G480"/>
      <c r="H480" s="141"/>
      <c r="J480" s="142"/>
    </row>
    <row r="481" spans="1:10" ht="14.25" x14ac:dyDescent="0.2">
      <c r="A481" s="23">
        <f t="shared" si="16"/>
        <v>39</v>
      </c>
      <c r="B481" s="24" t="s">
        <v>378</v>
      </c>
      <c r="C481" s="120">
        <v>0</v>
      </c>
      <c r="D481" s="253" t="s">
        <v>52</v>
      </c>
      <c r="E481" s="225">
        <v>0</v>
      </c>
      <c r="F481" s="231">
        <f t="shared" si="15"/>
        <v>0</v>
      </c>
      <c r="G481"/>
      <c r="H481" s="141"/>
      <c r="J481" s="142"/>
    </row>
    <row r="482" spans="1:10" ht="14.25" x14ac:dyDescent="0.2">
      <c r="A482" s="23">
        <f t="shared" si="16"/>
        <v>40</v>
      </c>
      <c r="B482" s="24" t="s">
        <v>379</v>
      </c>
      <c r="C482" s="120">
        <v>20</v>
      </c>
      <c r="D482" s="117" t="s">
        <v>52</v>
      </c>
      <c r="E482" s="225">
        <v>0</v>
      </c>
      <c r="F482" s="231">
        <f t="shared" si="15"/>
        <v>0</v>
      </c>
      <c r="G482"/>
      <c r="H482" s="141"/>
      <c r="J482" s="142"/>
    </row>
    <row r="483" spans="1:10" ht="14.25" x14ac:dyDescent="0.2">
      <c r="A483" s="23">
        <f t="shared" si="16"/>
        <v>41</v>
      </c>
      <c r="B483" s="24" t="s">
        <v>380</v>
      </c>
      <c r="C483" s="120">
        <v>4</v>
      </c>
      <c r="D483" s="117" t="s">
        <v>52</v>
      </c>
      <c r="E483" s="225">
        <v>0</v>
      </c>
      <c r="F483" s="231">
        <f t="shared" si="15"/>
        <v>0</v>
      </c>
      <c r="G483"/>
      <c r="H483" s="141"/>
      <c r="J483" s="142"/>
    </row>
    <row r="484" spans="1:10" ht="14.25" x14ac:dyDescent="0.2">
      <c r="A484" s="23">
        <f t="shared" si="16"/>
        <v>42</v>
      </c>
      <c r="B484" s="24" t="s">
        <v>381</v>
      </c>
      <c r="C484" s="120">
        <v>0</v>
      </c>
      <c r="D484" s="117" t="s">
        <v>17</v>
      </c>
      <c r="E484" s="225">
        <v>0</v>
      </c>
      <c r="F484" s="231">
        <f t="shared" si="15"/>
        <v>0</v>
      </c>
      <c r="G484"/>
      <c r="H484" s="141"/>
      <c r="J484" s="142"/>
    </row>
    <row r="485" spans="1:10" ht="14.25" x14ac:dyDescent="0.2">
      <c r="A485" s="23">
        <f t="shared" si="16"/>
        <v>43</v>
      </c>
      <c r="B485" s="24" t="s">
        <v>382</v>
      </c>
      <c r="C485" s="120">
        <v>0</v>
      </c>
      <c r="D485" s="117" t="s">
        <v>52</v>
      </c>
      <c r="E485" s="225">
        <v>0</v>
      </c>
      <c r="F485" s="231">
        <f t="shared" si="15"/>
        <v>0</v>
      </c>
      <c r="G485"/>
      <c r="H485" s="141"/>
      <c r="J485" s="142"/>
    </row>
    <row r="486" spans="1:10" ht="14.25" x14ac:dyDescent="0.2">
      <c r="A486" s="23">
        <f t="shared" si="16"/>
        <v>44</v>
      </c>
      <c r="B486" s="24" t="s">
        <v>383</v>
      </c>
      <c r="C486" s="120">
        <v>0</v>
      </c>
      <c r="D486" s="117" t="s">
        <v>52</v>
      </c>
      <c r="E486" s="225">
        <v>0</v>
      </c>
      <c r="F486" s="231">
        <f t="shared" si="15"/>
        <v>0</v>
      </c>
      <c r="G486"/>
      <c r="H486" s="141"/>
      <c r="J486" s="142"/>
    </row>
    <row r="487" spans="1:10" ht="14.25" x14ac:dyDescent="0.2">
      <c r="A487" s="23">
        <f t="shared" si="16"/>
        <v>45</v>
      </c>
      <c r="B487" s="24" t="s">
        <v>384</v>
      </c>
      <c r="C487" s="120">
        <v>0</v>
      </c>
      <c r="D487" s="117" t="s">
        <v>52</v>
      </c>
      <c r="E487" s="225">
        <v>0</v>
      </c>
      <c r="F487" s="231">
        <f t="shared" si="15"/>
        <v>0</v>
      </c>
      <c r="G487"/>
      <c r="H487" s="141"/>
      <c r="J487" s="142"/>
    </row>
    <row r="488" spans="1:10" ht="14.25" x14ac:dyDescent="0.2">
      <c r="A488" s="23">
        <f t="shared" si="16"/>
        <v>46</v>
      </c>
      <c r="B488" s="24" t="s">
        <v>385</v>
      </c>
      <c r="C488" s="120">
        <v>20</v>
      </c>
      <c r="D488" s="117" t="s">
        <v>52</v>
      </c>
      <c r="E488" s="225">
        <v>0</v>
      </c>
      <c r="F488" s="231">
        <f t="shared" si="15"/>
        <v>0</v>
      </c>
      <c r="G488"/>
      <c r="H488" s="141"/>
      <c r="J488" s="142"/>
    </row>
    <row r="489" spans="1:10" ht="14.25" x14ac:dyDescent="0.2">
      <c r="A489" s="23">
        <f t="shared" si="16"/>
        <v>47</v>
      </c>
      <c r="B489" s="24" t="s">
        <v>386</v>
      </c>
      <c r="C489" s="120">
        <v>20</v>
      </c>
      <c r="D489" s="117" t="s">
        <v>52</v>
      </c>
      <c r="E489" s="225">
        <v>0</v>
      </c>
      <c r="F489" s="231">
        <f t="shared" si="15"/>
        <v>0</v>
      </c>
      <c r="G489"/>
      <c r="H489" s="141"/>
      <c r="J489" s="142"/>
    </row>
    <row r="490" spans="1:10" ht="14.25" x14ac:dyDescent="0.2">
      <c r="A490" s="23">
        <f t="shared" si="16"/>
        <v>48</v>
      </c>
      <c r="B490" s="24" t="s">
        <v>459</v>
      </c>
      <c r="C490" s="120">
        <v>20</v>
      </c>
      <c r="D490" s="117" t="s">
        <v>52</v>
      </c>
      <c r="E490" s="225">
        <v>0</v>
      </c>
      <c r="F490" s="231">
        <f t="shared" si="15"/>
        <v>0</v>
      </c>
      <c r="G490"/>
      <c r="H490" s="141"/>
      <c r="J490" s="142"/>
    </row>
    <row r="491" spans="1:10" ht="14.25" x14ac:dyDescent="0.2">
      <c r="A491" s="23">
        <f t="shared" si="16"/>
        <v>49</v>
      </c>
      <c r="B491" s="24" t="s">
        <v>387</v>
      </c>
      <c r="C491" s="120">
        <v>10</v>
      </c>
      <c r="D491" s="117" t="s">
        <v>52</v>
      </c>
      <c r="E491" s="225">
        <v>0</v>
      </c>
      <c r="F491" s="231">
        <f t="shared" si="15"/>
        <v>0</v>
      </c>
      <c r="G491"/>
      <c r="H491" s="141"/>
      <c r="J491" s="142"/>
    </row>
    <row r="492" spans="1:10" ht="14.25" x14ac:dyDescent="0.2">
      <c r="A492" s="22"/>
      <c r="B492" s="24"/>
      <c r="C492" s="23"/>
      <c r="D492" s="23"/>
      <c r="E492" s="27" t="s">
        <v>31</v>
      </c>
      <c r="F492" s="28">
        <f>SUM(F443:F491)</f>
        <v>0</v>
      </c>
      <c r="G492"/>
      <c r="J492" s="28"/>
    </row>
    <row r="493" spans="1:10" ht="57" customHeight="1" x14ac:dyDescent="0.2">
      <c r="A493" s="22"/>
      <c r="B493" s="37" t="s">
        <v>388</v>
      </c>
      <c r="F493" s="36"/>
      <c r="G493"/>
    </row>
    <row r="494" spans="1:10" ht="51" x14ac:dyDescent="0.2">
      <c r="A494" s="32" t="s">
        <v>1</v>
      </c>
      <c r="B494" s="32" t="s">
        <v>2</v>
      </c>
      <c r="C494" s="32" t="s">
        <v>3</v>
      </c>
      <c r="D494" s="32" t="s">
        <v>4</v>
      </c>
      <c r="E494" s="32" t="s">
        <v>5</v>
      </c>
      <c r="F494" s="32" t="s">
        <v>6</v>
      </c>
      <c r="G494"/>
    </row>
    <row r="495" spans="1:10" ht="14.25" x14ac:dyDescent="0.2">
      <c r="A495" s="22" t="s">
        <v>7</v>
      </c>
      <c r="B495" s="22" t="s">
        <v>8</v>
      </c>
      <c r="C495" s="22" t="s">
        <v>9</v>
      </c>
      <c r="D495" s="22" t="s">
        <v>10</v>
      </c>
      <c r="E495" s="22" t="s">
        <v>11</v>
      </c>
      <c r="F495" s="22" t="s">
        <v>12</v>
      </c>
      <c r="G495"/>
    </row>
    <row r="496" spans="1:10" ht="25.5" x14ac:dyDescent="0.2">
      <c r="A496" s="17">
        <v>1</v>
      </c>
      <c r="B496" s="24" t="s">
        <v>389</v>
      </c>
      <c r="C496" s="117">
        <v>1000</v>
      </c>
      <c r="D496" s="117" t="s">
        <v>52</v>
      </c>
      <c r="E496" s="70">
        <v>0</v>
      </c>
      <c r="F496" s="231">
        <f>C496*E496</f>
        <v>0</v>
      </c>
      <c r="G496"/>
      <c r="H496" s="141"/>
      <c r="J496" s="142"/>
    </row>
    <row r="497" spans="1:10" ht="14.25" x14ac:dyDescent="0.2">
      <c r="A497" s="17"/>
      <c r="B497" s="24"/>
      <c r="C497" s="23"/>
      <c r="D497" s="23"/>
      <c r="E497" s="27" t="s">
        <v>31</v>
      </c>
      <c r="F497" s="28">
        <f>F496</f>
        <v>0</v>
      </c>
      <c r="G497"/>
      <c r="J497" s="28"/>
    </row>
    <row r="498" spans="1:10" ht="67.5" customHeight="1" x14ac:dyDescent="0.2">
      <c r="A498" s="22"/>
      <c r="B498" s="37" t="s">
        <v>390</v>
      </c>
      <c r="C498" s="23"/>
      <c r="D498" s="23"/>
      <c r="E498" s="72"/>
      <c r="F498" s="72"/>
      <c r="G498"/>
    </row>
    <row r="499" spans="1:10" ht="51" x14ac:dyDescent="0.2">
      <c r="A499" s="21" t="s">
        <v>1</v>
      </c>
      <c r="B499" s="86" t="s">
        <v>2</v>
      </c>
      <c r="C499" s="86" t="s">
        <v>3</v>
      </c>
      <c r="D499" s="86" t="s">
        <v>4</v>
      </c>
      <c r="E499" s="87" t="s">
        <v>5</v>
      </c>
      <c r="F499" s="88" t="s">
        <v>6</v>
      </c>
      <c r="G499"/>
    </row>
    <row r="500" spans="1:10" ht="14.25" x14ac:dyDescent="0.2">
      <c r="A500" s="22" t="s">
        <v>7</v>
      </c>
      <c r="B500" s="89" t="s">
        <v>8</v>
      </c>
      <c r="C500" s="89" t="s">
        <v>9</v>
      </c>
      <c r="D500" s="89" t="s">
        <v>10</v>
      </c>
      <c r="E500" s="90" t="s">
        <v>11</v>
      </c>
      <c r="F500" s="22" t="s">
        <v>12</v>
      </c>
      <c r="G500"/>
    </row>
    <row r="501" spans="1:10" ht="14.25" x14ac:dyDescent="0.2">
      <c r="A501" s="23">
        <v>1</v>
      </c>
      <c r="B501" s="91" t="s">
        <v>391</v>
      </c>
      <c r="C501" s="120">
        <v>50</v>
      </c>
      <c r="D501" s="117" t="s">
        <v>52</v>
      </c>
      <c r="E501" s="254">
        <v>0</v>
      </c>
      <c r="F501" s="231">
        <f t="shared" ref="F501:F528" si="17">C501*E501</f>
        <v>0</v>
      </c>
      <c r="G501"/>
      <c r="H501" s="141"/>
      <c r="J501" s="142"/>
    </row>
    <row r="502" spans="1:10" ht="14.25" x14ac:dyDescent="0.2">
      <c r="A502" s="23">
        <f t="shared" ref="A502:A527" si="18">A501+1</f>
        <v>2</v>
      </c>
      <c r="B502" s="91" t="s">
        <v>392</v>
      </c>
      <c r="C502" s="120">
        <v>0</v>
      </c>
      <c r="D502" s="53" t="s">
        <v>52</v>
      </c>
      <c r="E502" s="254">
        <v>0</v>
      </c>
      <c r="F502" s="231">
        <f t="shared" si="17"/>
        <v>0</v>
      </c>
      <c r="G502"/>
      <c r="H502" s="141"/>
      <c r="J502" s="142"/>
    </row>
    <row r="503" spans="1:10" ht="14.25" x14ac:dyDescent="0.2">
      <c r="A503" s="23">
        <f t="shared" si="18"/>
        <v>3</v>
      </c>
      <c r="B503" s="91" t="s">
        <v>393</v>
      </c>
      <c r="C503" s="120">
        <v>0</v>
      </c>
      <c r="D503" s="53" t="s">
        <v>52</v>
      </c>
      <c r="E503" s="254">
        <v>0</v>
      </c>
      <c r="F503" s="231">
        <f t="shared" si="17"/>
        <v>0</v>
      </c>
      <c r="G503"/>
      <c r="H503" s="141"/>
      <c r="J503" s="142"/>
    </row>
    <row r="504" spans="1:10" ht="14.25" x14ac:dyDescent="0.2">
      <c r="A504" s="23">
        <f t="shared" si="18"/>
        <v>4</v>
      </c>
      <c r="B504" s="127" t="s">
        <v>445</v>
      </c>
      <c r="C504" s="120">
        <v>0</v>
      </c>
      <c r="D504" s="125" t="s">
        <v>71</v>
      </c>
      <c r="E504" s="254">
        <v>0</v>
      </c>
      <c r="F504" s="255">
        <f t="shared" si="17"/>
        <v>0</v>
      </c>
      <c r="G504"/>
      <c r="H504" s="141"/>
      <c r="J504" s="142"/>
    </row>
    <row r="505" spans="1:10" ht="14.25" x14ac:dyDescent="0.2">
      <c r="A505" s="23">
        <f t="shared" si="18"/>
        <v>5</v>
      </c>
      <c r="B505" s="91" t="s">
        <v>394</v>
      </c>
      <c r="C505" s="120">
        <v>0</v>
      </c>
      <c r="D505" s="117" t="s">
        <v>71</v>
      </c>
      <c r="E505" s="254">
        <v>0</v>
      </c>
      <c r="F505" s="231">
        <f t="shared" si="17"/>
        <v>0</v>
      </c>
      <c r="G505"/>
      <c r="H505" s="141"/>
      <c r="J505" s="142"/>
    </row>
    <row r="506" spans="1:10" ht="14.25" x14ac:dyDescent="0.2">
      <c r="A506" s="23">
        <f t="shared" si="18"/>
        <v>6</v>
      </c>
      <c r="B506" s="91" t="s">
        <v>395</v>
      </c>
      <c r="C506" s="120">
        <v>0</v>
      </c>
      <c r="D506" s="117" t="s">
        <v>71</v>
      </c>
      <c r="E506" s="254">
        <v>0</v>
      </c>
      <c r="F506" s="231">
        <f t="shared" si="17"/>
        <v>0</v>
      </c>
      <c r="G506"/>
      <c r="H506" s="141"/>
      <c r="J506" s="142"/>
    </row>
    <row r="507" spans="1:10" ht="14.25" x14ac:dyDescent="0.2">
      <c r="A507" s="23">
        <f t="shared" si="18"/>
        <v>7</v>
      </c>
      <c r="B507" s="91" t="s">
        <v>396</v>
      </c>
      <c r="C507" s="120">
        <v>0</v>
      </c>
      <c r="D507" s="117" t="s">
        <v>71</v>
      </c>
      <c r="E507" s="254">
        <v>0</v>
      </c>
      <c r="F507" s="231">
        <f t="shared" si="17"/>
        <v>0</v>
      </c>
      <c r="G507"/>
      <c r="H507" s="141"/>
      <c r="J507" s="142"/>
    </row>
    <row r="508" spans="1:10" ht="14.25" x14ac:dyDescent="0.2">
      <c r="A508" s="23">
        <f t="shared" si="18"/>
        <v>8</v>
      </c>
      <c r="B508" s="91" t="s">
        <v>397</v>
      </c>
      <c r="C508" s="120">
        <v>0</v>
      </c>
      <c r="D508" s="117" t="s">
        <v>71</v>
      </c>
      <c r="E508" s="254">
        <v>0</v>
      </c>
      <c r="F508" s="231">
        <f t="shared" si="17"/>
        <v>0</v>
      </c>
      <c r="G508"/>
      <c r="H508" s="141"/>
      <c r="J508" s="142"/>
    </row>
    <row r="509" spans="1:10" ht="14.25" x14ac:dyDescent="0.2">
      <c r="A509" s="23">
        <f t="shared" si="18"/>
        <v>9</v>
      </c>
      <c r="B509" s="91" t="s">
        <v>398</v>
      </c>
      <c r="C509" s="120">
        <v>0</v>
      </c>
      <c r="D509" s="117" t="s">
        <v>71</v>
      </c>
      <c r="E509" s="254">
        <v>0</v>
      </c>
      <c r="F509" s="231">
        <f t="shared" si="17"/>
        <v>0</v>
      </c>
      <c r="G509"/>
      <c r="H509" s="141"/>
      <c r="J509" s="142"/>
    </row>
    <row r="510" spans="1:10" ht="14.25" x14ac:dyDescent="0.2">
      <c r="A510" s="23">
        <f t="shared" si="18"/>
        <v>10</v>
      </c>
      <c r="B510" s="91" t="s">
        <v>399</v>
      </c>
      <c r="C510" s="120">
        <v>40</v>
      </c>
      <c r="D510" s="117" t="s">
        <v>71</v>
      </c>
      <c r="E510" s="254">
        <v>0</v>
      </c>
      <c r="F510" s="231">
        <f t="shared" si="17"/>
        <v>0</v>
      </c>
      <c r="G510"/>
      <c r="H510" s="141"/>
      <c r="J510" s="142"/>
    </row>
    <row r="511" spans="1:10" ht="14.25" x14ac:dyDescent="0.2">
      <c r="A511" s="23">
        <f t="shared" si="18"/>
        <v>11</v>
      </c>
      <c r="B511" s="91" t="s">
        <v>400</v>
      </c>
      <c r="C511" s="120">
        <v>150</v>
      </c>
      <c r="D511" s="117" t="s">
        <v>71</v>
      </c>
      <c r="E511" s="254">
        <v>0</v>
      </c>
      <c r="F511" s="231">
        <f t="shared" si="17"/>
        <v>0</v>
      </c>
      <c r="G511"/>
      <c r="H511" s="141"/>
      <c r="J511" s="142"/>
    </row>
    <row r="512" spans="1:10" ht="14.25" x14ac:dyDescent="0.2">
      <c r="A512" s="23">
        <f t="shared" si="18"/>
        <v>12</v>
      </c>
      <c r="B512" s="91" t="s">
        <v>401</v>
      </c>
      <c r="C512" s="120">
        <v>0</v>
      </c>
      <c r="D512" s="256" t="s">
        <v>71</v>
      </c>
      <c r="E512" s="254">
        <v>0</v>
      </c>
      <c r="F512" s="231">
        <f t="shared" si="17"/>
        <v>0</v>
      </c>
      <c r="G512"/>
      <c r="H512" s="141"/>
      <c r="J512" s="142"/>
    </row>
    <row r="513" spans="1:10" ht="14.25" x14ac:dyDescent="0.2">
      <c r="A513" s="23">
        <f t="shared" si="18"/>
        <v>13</v>
      </c>
      <c r="B513" s="91" t="s">
        <v>402</v>
      </c>
      <c r="C513" s="120">
        <v>20</v>
      </c>
      <c r="D513" s="257" t="s">
        <v>71</v>
      </c>
      <c r="E513" s="254">
        <v>0</v>
      </c>
      <c r="F513" s="231">
        <f t="shared" si="17"/>
        <v>0</v>
      </c>
      <c r="G513"/>
      <c r="H513" s="141"/>
      <c r="J513" s="142"/>
    </row>
    <row r="514" spans="1:10" ht="14.25" x14ac:dyDescent="0.2">
      <c r="A514" s="23">
        <f t="shared" si="18"/>
        <v>14</v>
      </c>
      <c r="B514" s="91" t="s">
        <v>403</v>
      </c>
      <c r="C514" s="120">
        <v>20</v>
      </c>
      <c r="D514" s="257" t="s">
        <v>71</v>
      </c>
      <c r="E514" s="254">
        <v>0</v>
      </c>
      <c r="F514" s="231">
        <f t="shared" si="17"/>
        <v>0</v>
      </c>
      <c r="G514"/>
      <c r="H514" s="141"/>
      <c r="J514" s="142"/>
    </row>
    <row r="515" spans="1:10" ht="14.25" x14ac:dyDescent="0.2">
      <c r="A515" s="23">
        <f t="shared" si="18"/>
        <v>15</v>
      </c>
      <c r="B515" s="91" t="s">
        <v>404</v>
      </c>
      <c r="C515" s="120">
        <v>0</v>
      </c>
      <c r="D515" s="257" t="s">
        <v>52</v>
      </c>
      <c r="E515" s="254">
        <v>0</v>
      </c>
      <c r="F515" s="231">
        <f t="shared" si="17"/>
        <v>0</v>
      </c>
      <c r="G515"/>
      <c r="H515" s="141"/>
      <c r="J515" s="142"/>
    </row>
    <row r="516" spans="1:10" ht="14.25" x14ac:dyDescent="0.2">
      <c r="A516" s="23">
        <f t="shared" si="18"/>
        <v>16</v>
      </c>
      <c r="B516" s="97" t="s">
        <v>405</v>
      </c>
      <c r="C516" s="120">
        <v>20</v>
      </c>
      <c r="D516" s="257" t="s">
        <v>52</v>
      </c>
      <c r="E516" s="254">
        <v>0</v>
      </c>
      <c r="F516" s="231">
        <f t="shared" si="17"/>
        <v>0</v>
      </c>
      <c r="G516"/>
      <c r="H516" s="141"/>
      <c r="J516" s="142"/>
    </row>
    <row r="517" spans="1:10" ht="14.25" x14ac:dyDescent="0.2">
      <c r="A517" s="23">
        <f t="shared" si="18"/>
        <v>17</v>
      </c>
      <c r="B517" s="91" t="s">
        <v>406</v>
      </c>
      <c r="C517" s="120">
        <v>0</v>
      </c>
      <c r="D517" s="257" t="s">
        <v>52</v>
      </c>
      <c r="E517" s="254">
        <v>0</v>
      </c>
      <c r="F517" s="231">
        <f t="shared" si="17"/>
        <v>0</v>
      </c>
      <c r="G517"/>
      <c r="H517" s="141"/>
      <c r="J517" s="142"/>
    </row>
    <row r="518" spans="1:10" ht="14.25" x14ac:dyDescent="0.2">
      <c r="A518" s="23">
        <f t="shared" si="18"/>
        <v>18</v>
      </c>
      <c r="B518" s="91" t="s">
        <v>407</v>
      </c>
      <c r="C518" s="120">
        <v>20</v>
      </c>
      <c r="D518" s="257" t="s">
        <v>52</v>
      </c>
      <c r="E518" s="254">
        <v>0</v>
      </c>
      <c r="F518" s="231">
        <f t="shared" si="17"/>
        <v>0</v>
      </c>
      <c r="G518"/>
      <c r="H518" s="141"/>
      <c r="J518" s="142"/>
    </row>
    <row r="519" spans="1:10" ht="14.25" x14ac:dyDescent="0.2">
      <c r="A519" s="23">
        <f t="shared" si="18"/>
        <v>19</v>
      </c>
      <c r="B519" s="91" t="s">
        <v>408</v>
      </c>
      <c r="C519" s="120">
        <v>200</v>
      </c>
      <c r="D519" s="257" t="s">
        <v>52</v>
      </c>
      <c r="E519" s="254">
        <v>0</v>
      </c>
      <c r="F519" s="231">
        <f t="shared" si="17"/>
        <v>0</v>
      </c>
      <c r="G519"/>
      <c r="H519" s="141"/>
      <c r="J519" s="142"/>
    </row>
    <row r="520" spans="1:10" ht="14.25" x14ac:dyDescent="0.2">
      <c r="A520" s="23">
        <f t="shared" si="18"/>
        <v>20</v>
      </c>
      <c r="B520" s="91" t="s">
        <v>409</v>
      </c>
      <c r="C520" s="120">
        <v>0</v>
      </c>
      <c r="D520" s="257" t="s">
        <v>52</v>
      </c>
      <c r="E520" s="254">
        <v>0</v>
      </c>
      <c r="F520" s="231">
        <f t="shared" si="17"/>
        <v>0</v>
      </c>
      <c r="G520"/>
      <c r="H520" s="141"/>
      <c r="J520" s="142"/>
    </row>
    <row r="521" spans="1:10" ht="14.25" x14ac:dyDescent="0.2">
      <c r="A521" s="23">
        <f t="shared" si="18"/>
        <v>21</v>
      </c>
      <c r="B521" s="91" t="s">
        <v>410</v>
      </c>
      <c r="C521" s="120">
        <v>100</v>
      </c>
      <c r="D521" s="257" t="s">
        <v>52</v>
      </c>
      <c r="E521" s="254">
        <v>0</v>
      </c>
      <c r="F521" s="231">
        <f t="shared" si="17"/>
        <v>0</v>
      </c>
      <c r="G521"/>
      <c r="H521" s="141"/>
      <c r="J521" s="142"/>
    </row>
    <row r="522" spans="1:10" ht="14.25" x14ac:dyDescent="0.2">
      <c r="A522" s="23">
        <f t="shared" si="18"/>
        <v>22</v>
      </c>
      <c r="B522" s="91" t="s">
        <v>411</v>
      </c>
      <c r="C522" s="120">
        <v>50</v>
      </c>
      <c r="D522" s="257" t="s">
        <v>52</v>
      </c>
      <c r="E522" s="254">
        <v>0</v>
      </c>
      <c r="F522" s="231">
        <f t="shared" si="17"/>
        <v>0</v>
      </c>
      <c r="G522"/>
      <c r="H522" s="141"/>
      <c r="J522" s="142"/>
    </row>
    <row r="523" spans="1:10" ht="14.25" x14ac:dyDescent="0.2">
      <c r="A523" s="23">
        <f t="shared" si="18"/>
        <v>23</v>
      </c>
      <c r="B523" s="98" t="s">
        <v>412</v>
      </c>
      <c r="C523" s="120">
        <v>0</v>
      </c>
      <c r="D523" s="257" t="s">
        <v>52</v>
      </c>
      <c r="E523" s="254">
        <v>0</v>
      </c>
      <c r="F523" s="231">
        <f t="shared" si="17"/>
        <v>0</v>
      </c>
      <c r="G523"/>
      <c r="H523" s="141"/>
      <c r="J523" s="142"/>
    </row>
    <row r="524" spans="1:10" ht="14.25" x14ac:dyDescent="0.2">
      <c r="A524" s="23">
        <f t="shared" si="18"/>
        <v>24</v>
      </c>
      <c r="B524" s="132" t="s">
        <v>449</v>
      </c>
      <c r="C524" s="120">
        <v>500</v>
      </c>
      <c r="D524" s="73" t="s">
        <v>52</v>
      </c>
      <c r="E524" s="254">
        <v>0</v>
      </c>
      <c r="F524" s="231">
        <f t="shared" si="17"/>
        <v>0</v>
      </c>
      <c r="G524"/>
      <c r="H524" s="141"/>
      <c r="J524" s="142"/>
    </row>
    <row r="525" spans="1:10" ht="14.25" x14ac:dyDescent="0.2">
      <c r="A525" s="23">
        <f t="shared" si="18"/>
        <v>25</v>
      </c>
      <c r="B525" s="91" t="s">
        <v>413</v>
      </c>
      <c r="C525" s="120">
        <v>50</v>
      </c>
      <c r="D525" s="117" t="s">
        <v>14</v>
      </c>
      <c r="E525" s="254">
        <v>0</v>
      </c>
      <c r="F525" s="231">
        <f t="shared" si="17"/>
        <v>0</v>
      </c>
      <c r="G525"/>
      <c r="H525" s="141"/>
      <c r="J525" s="142"/>
    </row>
    <row r="526" spans="1:10" ht="14.25" x14ac:dyDescent="0.2">
      <c r="A526" s="23">
        <f t="shared" si="18"/>
        <v>26</v>
      </c>
      <c r="B526" s="91" t="s">
        <v>414</v>
      </c>
      <c r="C526" s="120">
        <v>0</v>
      </c>
      <c r="D526" s="117" t="s">
        <v>17</v>
      </c>
      <c r="E526" s="254">
        <v>0</v>
      </c>
      <c r="F526" s="231">
        <f t="shared" si="17"/>
        <v>0</v>
      </c>
      <c r="G526"/>
      <c r="H526" s="141"/>
      <c r="J526" s="142"/>
    </row>
    <row r="527" spans="1:10" ht="14.25" x14ac:dyDescent="0.2">
      <c r="A527" s="23">
        <f t="shared" si="18"/>
        <v>27</v>
      </c>
      <c r="B527" s="99" t="s">
        <v>415</v>
      </c>
      <c r="C527" s="120">
        <v>0</v>
      </c>
      <c r="D527" s="258" t="s">
        <v>17</v>
      </c>
      <c r="E527" s="254">
        <v>0</v>
      </c>
      <c r="F527" s="231">
        <f t="shared" si="17"/>
        <v>0</v>
      </c>
      <c r="G527"/>
      <c r="H527" s="141"/>
      <c r="J527" s="142"/>
    </row>
    <row r="528" spans="1:10" ht="14.25" x14ac:dyDescent="0.2">
      <c r="A528" s="23">
        <v>28</v>
      </c>
      <c r="B528" s="59" t="s">
        <v>448</v>
      </c>
      <c r="C528" s="120">
        <v>300</v>
      </c>
      <c r="D528" s="53" t="s">
        <v>52</v>
      </c>
      <c r="E528" s="254">
        <v>0</v>
      </c>
      <c r="F528" s="231">
        <f t="shared" si="17"/>
        <v>0</v>
      </c>
      <c r="G528"/>
      <c r="H528" s="141"/>
      <c r="J528" s="142"/>
    </row>
    <row r="529" spans="1:15" ht="14.25" x14ac:dyDescent="0.2">
      <c r="A529" s="100"/>
      <c r="B529" s="101"/>
      <c r="C529" s="102"/>
      <c r="D529" s="102"/>
      <c r="E529" s="103" t="s">
        <v>68</v>
      </c>
      <c r="F529" s="145">
        <f>SUM(F501:F528)</f>
        <v>0</v>
      </c>
      <c r="G529"/>
      <c r="J529" s="145"/>
    </row>
    <row r="530" spans="1:15" ht="69.75" customHeight="1" x14ac:dyDescent="0.2">
      <c r="A530" s="104"/>
      <c r="B530" s="105" t="s">
        <v>416</v>
      </c>
      <c r="F530" s="36"/>
      <c r="G530"/>
    </row>
    <row r="531" spans="1:15" ht="51" x14ac:dyDescent="0.2">
      <c r="A531" s="106" t="s">
        <v>1</v>
      </c>
      <c r="B531" s="107" t="s">
        <v>2</v>
      </c>
      <c r="C531" s="107" t="s">
        <v>3</v>
      </c>
      <c r="D531" s="107" t="s">
        <v>4</v>
      </c>
      <c r="E531" s="108" t="s">
        <v>5</v>
      </c>
      <c r="F531" s="109" t="s">
        <v>6</v>
      </c>
      <c r="G531"/>
    </row>
    <row r="532" spans="1:15" ht="14.25" x14ac:dyDescent="0.2">
      <c r="A532" s="110" t="s">
        <v>7</v>
      </c>
      <c r="B532" s="89" t="s">
        <v>8</v>
      </c>
      <c r="C532" s="89" t="s">
        <v>9</v>
      </c>
      <c r="D532" s="89" t="s">
        <v>10</v>
      </c>
      <c r="E532" s="90" t="s">
        <v>11</v>
      </c>
      <c r="F532" s="22" t="s">
        <v>12</v>
      </c>
      <c r="G532"/>
    </row>
    <row r="533" spans="1:15" ht="25.5" x14ac:dyDescent="0.2">
      <c r="A533" s="111">
        <v>1</v>
      </c>
      <c r="B533" s="91" t="s">
        <v>417</v>
      </c>
      <c r="C533" s="120">
        <v>60</v>
      </c>
      <c r="D533" s="117" t="s">
        <v>14</v>
      </c>
      <c r="E533" s="259">
        <v>0</v>
      </c>
      <c r="F533" s="231">
        <f t="shared" ref="F533:F548" si="19">C533*E533</f>
        <v>0</v>
      </c>
      <c r="G533"/>
      <c r="H533" s="141"/>
      <c r="J533" s="142"/>
    </row>
    <row r="534" spans="1:15" ht="25.5" x14ac:dyDescent="0.2">
      <c r="A534" s="112">
        <v>2</v>
      </c>
      <c r="B534" s="91" t="s">
        <v>418</v>
      </c>
      <c r="C534" s="120">
        <v>60</v>
      </c>
      <c r="D534" s="117" t="s">
        <v>14</v>
      </c>
      <c r="E534" s="259">
        <v>0</v>
      </c>
      <c r="F534" s="231">
        <f t="shared" si="19"/>
        <v>0</v>
      </c>
      <c r="G534"/>
      <c r="H534" s="141"/>
      <c r="J534" s="142"/>
    </row>
    <row r="535" spans="1:15" ht="25.5" x14ac:dyDescent="0.2">
      <c r="A535" s="112">
        <f t="shared" ref="A535:A548" si="20">1+A534</f>
        <v>3</v>
      </c>
      <c r="B535" s="55" t="s">
        <v>419</v>
      </c>
      <c r="C535" s="120">
        <v>0</v>
      </c>
      <c r="D535" s="120" t="s">
        <v>17</v>
      </c>
      <c r="E535" s="259">
        <v>0</v>
      </c>
      <c r="F535" s="231">
        <f t="shared" si="19"/>
        <v>0</v>
      </c>
      <c r="G535"/>
      <c r="H535" s="141"/>
      <c r="J535" s="142"/>
      <c r="O535" s="141"/>
    </row>
    <row r="536" spans="1:15" ht="25.5" x14ac:dyDescent="0.2">
      <c r="A536" s="112">
        <f t="shared" si="20"/>
        <v>4</v>
      </c>
      <c r="B536" s="91" t="s">
        <v>420</v>
      </c>
      <c r="C536" s="120">
        <v>60</v>
      </c>
      <c r="D536" s="117" t="s">
        <v>14</v>
      </c>
      <c r="E536" s="259">
        <v>0</v>
      </c>
      <c r="F536" s="231">
        <f t="shared" si="19"/>
        <v>0</v>
      </c>
      <c r="G536"/>
      <c r="H536" s="141"/>
      <c r="J536" s="142"/>
    </row>
    <row r="537" spans="1:15" ht="14.25" x14ac:dyDescent="0.2">
      <c r="A537" s="112">
        <f t="shared" si="20"/>
        <v>5</v>
      </c>
      <c r="B537" s="91" t="s">
        <v>421</v>
      </c>
      <c r="C537" s="120">
        <v>50</v>
      </c>
      <c r="D537" s="256" t="s">
        <v>17</v>
      </c>
      <c r="E537" s="259">
        <v>0</v>
      </c>
      <c r="F537" s="231">
        <f t="shared" si="19"/>
        <v>0</v>
      </c>
      <c r="G537"/>
      <c r="H537" s="141"/>
      <c r="J537" s="142"/>
    </row>
    <row r="538" spans="1:15" ht="14.25" x14ac:dyDescent="0.2">
      <c r="A538" s="112">
        <f t="shared" si="20"/>
        <v>6</v>
      </c>
      <c r="B538" s="91" t="s">
        <v>422</v>
      </c>
      <c r="C538" s="120">
        <v>50</v>
      </c>
      <c r="D538" s="117" t="s">
        <v>14</v>
      </c>
      <c r="E538" s="259">
        <v>0</v>
      </c>
      <c r="F538" s="231">
        <f t="shared" si="19"/>
        <v>0</v>
      </c>
      <c r="G538"/>
      <c r="H538" s="141"/>
      <c r="J538" s="142"/>
    </row>
    <row r="539" spans="1:15" ht="14.25" x14ac:dyDescent="0.2">
      <c r="A539" s="112">
        <f t="shared" si="20"/>
        <v>7</v>
      </c>
      <c r="B539" s="91" t="s">
        <v>423</v>
      </c>
      <c r="C539" s="120">
        <v>0</v>
      </c>
      <c r="D539" s="117" t="s">
        <v>17</v>
      </c>
      <c r="E539" s="259">
        <v>0</v>
      </c>
      <c r="F539" s="231">
        <f t="shared" si="19"/>
        <v>0</v>
      </c>
      <c r="G539"/>
      <c r="H539" s="141"/>
      <c r="J539" s="142"/>
    </row>
    <row r="540" spans="1:15" ht="14.25" x14ac:dyDescent="0.2">
      <c r="A540" s="112">
        <f t="shared" si="20"/>
        <v>8</v>
      </c>
      <c r="B540" s="91" t="s">
        <v>424</v>
      </c>
      <c r="C540" s="120">
        <v>0</v>
      </c>
      <c r="D540" s="117" t="s">
        <v>17</v>
      </c>
      <c r="E540" s="259">
        <v>0</v>
      </c>
      <c r="F540" s="231">
        <f t="shared" si="19"/>
        <v>0</v>
      </c>
      <c r="G540"/>
      <c r="H540" s="141"/>
      <c r="J540" s="142"/>
    </row>
    <row r="541" spans="1:15" ht="14.25" x14ac:dyDescent="0.2">
      <c r="A541" s="112">
        <f t="shared" si="20"/>
        <v>9</v>
      </c>
      <c r="B541" s="91" t="s">
        <v>425</v>
      </c>
      <c r="C541" s="120">
        <v>50</v>
      </c>
      <c r="D541" s="117" t="s">
        <v>17</v>
      </c>
      <c r="E541" s="259">
        <v>0</v>
      </c>
      <c r="F541" s="231">
        <f t="shared" si="19"/>
        <v>0</v>
      </c>
      <c r="G541"/>
      <c r="H541" s="141"/>
      <c r="J541" s="142"/>
    </row>
    <row r="542" spans="1:15" ht="14.25" x14ac:dyDescent="0.2">
      <c r="A542" s="112">
        <f t="shared" si="20"/>
        <v>10</v>
      </c>
      <c r="B542" s="91" t="s">
        <v>426</v>
      </c>
      <c r="C542" s="120">
        <v>0</v>
      </c>
      <c r="D542" s="117" t="s">
        <v>17</v>
      </c>
      <c r="E542" s="259">
        <v>0</v>
      </c>
      <c r="F542" s="231">
        <f t="shared" si="19"/>
        <v>0</v>
      </c>
      <c r="G542"/>
      <c r="H542" s="141"/>
      <c r="J542" s="142"/>
    </row>
    <row r="543" spans="1:15" ht="14.25" x14ac:dyDescent="0.2">
      <c r="A543" s="112">
        <f t="shared" si="20"/>
        <v>11</v>
      </c>
      <c r="B543" s="91" t="s">
        <v>427</v>
      </c>
      <c r="C543" s="120">
        <v>0</v>
      </c>
      <c r="D543" s="117" t="s">
        <v>17</v>
      </c>
      <c r="E543" s="259">
        <v>0</v>
      </c>
      <c r="F543" s="231">
        <f t="shared" si="19"/>
        <v>0</v>
      </c>
      <c r="G543"/>
      <c r="H543" s="141"/>
      <c r="J543" s="142"/>
    </row>
    <row r="544" spans="1:15" ht="14.25" x14ac:dyDescent="0.2">
      <c r="A544" s="112">
        <f t="shared" si="20"/>
        <v>12</v>
      </c>
      <c r="B544" s="91" t="s">
        <v>428</v>
      </c>
      <c r="C544" s="120">
        <v>50</v>
      </c>
      <c r="D544" s="117" t="s">
        <v>17</v>
      </c>
      <c r="E544" s="259">
        <v>0</v>
      </c>
      <c r="F544" s="231">
        <f t="shared" si="19"/>
        <v>0</v>
      </c>
      <c r="G544"/>
      <c r="H544" s="141"/>
      <c r="J544" s="142"/>
      <c r="N544" s="141"/>
    </row>
    <row r="545" spans="1:15" ht="14.25" x14ac:dyDescent="0.2">
      <c r="A545" s="112">
        <f t="shared" si="20"/>
        <v>13</v>
      </c>
      <c r="B545" s="91" t="s">
        <v>429</v>
      </c>
      <c r="C545" s="120">
        <v>60</v>
      </c>
      <c r="D545" s="117" t="s">
        <v>17</v>
      </c>
      <c r="E545" s="259">
        <v>0</v>
      </c>
      <c r="F545" s="231">
        <f t="shared" si="19"/>
        <v>0</v>
      </c>
      <c r="G545"/>
      <c r="H545" s="141"/>
      <c r="J545" s="142"/>
    </row>
    <row r="546" spans="1:15" ht="14.25" x14ac:dyDescent="0.2">
      <c r="A546" s="112">
        <f t="shared" si="20"/>
        <v>14</v>
      </c>
      <c r="B546" s="91" t="s">
        <v>430</v>
      </c>
      <c r="C546" s="120">
        <v>60</v>
      </c>
      <c r="D546" s="53" t="s">
        <v>17</v>
      </c>
      <c r="E546" s="259">
        <v>0</v>
      </c>
      <c r="F546" s="231">
        <f t="shared" si="19"/>
        <v>0</v>
      </c>
      <c r="G546"/>
      <c r="H546" s="141"/>
      <c r="J546" s="142"/>
    </row>
    <row r="547" spans="1:15" ht="25.5" x14ac:dyDescent="0.2">
      <c r="A547" s="112">
        <f t="shared" si="20"/>
        <v>15</v>
      </c>
      <c r="B547" s="91" t="s">
        <v>431</v>
      </c>
      <c r="C547" s="120">
        <v>0</v>
      </c>
      <c r="D547" s="117" t="s">
        <v>17</v>
      </c>
      <c r="E547" s="259">
        <v>0</v>
      </c>
      <c r="F547" s="231">
        <f t="shared" si="19"/>
        <v>0</v>
      </c>
      <c r="G547"/>
      <c r="H547" s="141"/>
      <c r="J547" s="142"/>
    </row>
    <row r="548" spans="1:15" ht="14.25" x14ac:dyDescent="0.2">
      <c r="A548" s="111">
        <f t="shared" si="20"/>
        <v>16</v>
      </c>
      <c r="B548" s="99" t="s">
        <v>432</v>
      </c>
      <c r="C548" s="120">
        <v>0</v>
      </c>
      <c r="D548" s="53" t="s">
        <v>17</v>
      </c>
      <c r="E548" s="259">
        <v>0</v>
      </c>
      <c r="F548" s="231">
        <f t="shared" si="19"/>
        <v>0</v>
      </c>
      <c r="G548"/>
      <c r="H548" s="141"/>
      <c r="J548" s="142"/>
    </row>
    <row r="549" spans="1:15" ht="14.25" x14ac:dyDescent="0.2">
      <c r="A549" s="100"/>
      <c r="B549" s="101"/>
      <c r="C549" s="102"/>
      <c r="D549" s="102"/>
      <c r="E549" s="103" t="s">
        <v>68</v>
      </c>
      <c r="F549" s="145">
        <f>SUM(F533:F548)</f>
        <v>0</v>
      </c>
      <c r="G549"/>
      <c r="J549" s="145"/>
    </row>
    <row r="550" spans="1:15" ht="55.5" customHeight="1" x14ac:dyDescent="0.2">
      <c r="A550" s="104"/>
      <c r="B550" s="105" t="s">
        <v>433</v>
      </c>
      <c r="F550" s="36"/>
      <c r="G550"/>
    </row>
    <row r="551" spans="1:15" ht="51" x14ac:dyDescent="0.2">
      <c r="A551" s="106" t="s">
        <v>1</v>
      </c>
      <c r="B551" s="107" t="s">
        <v>2</v>
      </c>
      <c r="C551" s="107" t="s">
        <v>3</v>
      </c>
      <c r="D551" s="107" t="s">
        <v>4</v>
      </c>
      <c r="E551" s="108" t="s">
        <v>5</v>
      </c>
      <c r="F551" s="109" t="s">
        <v>6</v>
      </c>
      <c r="G551"/>
    </row>
    <row r="552" spans="1:15" ht="14.25" x14ac:dyDescent="0.2">
      <c r="A552" s="110" t="s">
        <v>7</v>
      </c>
      <c r="B552" s="89" t="s">
        <v>8</v>
      </c>
      <c r="C552" s="89" t="s">
        <v>9</v>
      </c>
      <c r="D552" s="89" t="s">
        <v>10</v>
      </c>
      <c r="E552" s="90" t="s">
        <v>11</v>
      </c>
      <c r="F552" s="22" t="s">
        <v>12</v>
      </c>
      <c r="G552"/>
    </row>
    <row r="553" spans="1:15" ht="14.25" x14ac:dyDescent="0.2">
      <c r="A553" s="111">
        <v>1</v>
      </c>
      <c r="B553" s="91" t="s">
        <v>434</v>
      </c>
      <c r="C553" s="117">
        <v>0</v>
      </c>
      <c r="D553" s="53" t="s">
        <v>14</v>
      </c>
      <c r="E553" s="260">
        <v>0</v>
      </c>
      <c r="F553" s="231">
        <f t="shared" ref="F553:F559" si="21">C553*E553</f>
        <v>0</v>
      </c>
      <c r="G553"/>
      <c r="H553" s="141"/>
      <c r="J553" s="142"/>
    </row>
    <row r="554" spans="1:15" ht="14.25" x14ac:dyDescent="0.2">
      <c r="A554" s="111">
        <v>2</v>
      </c>
      <c r="B554" s="78" t="s">
        <v>435</v>
      </c>
      <c r="C554" s="117">
        <v>0</v>
      </c>
      <c r="D554" s="73" t="s">
        <v>14</v>
      </c>
      <c r="E554" s="260">
        <v>0</v>
      </c>
      <c r="F554" s="231">
        <f t="shared" si="21"/>
        <v>0</v>
      </c>
      <c r="G554"/>
      <c r="H554" s="141"/>
      <c r="J554" s="142"/>
      <c r="O554" s="143"/>
    </row>
    <row r="555" spans="1:15" ht="14.25" x14ac:dyDescent="0.2">
      <c r="A555" s="111">
        <f t="shared" ref="A555:A556" si="22">A554+1</f>
        <v>3</v>
      </c>
      <c r="B555" s="91" t="s">
        <v>436</v>
      </c>
      <c r="C555" s="117">
        <v>0</v>
      </c>
      <c r="D555" s="117" t="s">
        <v>14</v>
      </c>
      <c r="E555" s="260">
        <v>0</v>
      </c>
      <c r="F555" s="231">
        <f t="shared" si="21"/>
        <v>0</v>
      </c>
      <c r="G555"/>
      <c r="H555" s="141"/>
      <c r="J555" s="142"/>
    </row>
    <row r="556" spans="1:15" ht="14.25" x14ac:dyDescent="0.2">
      <c r="A556" s="23">
        <f t="shared" si="22"/>
        <v>4</v>
      </c>
      <c r="B556" s="113" t="s">
        <v>437</v>
      </c>
      <c r="C556" s="117">
        <v>0</v>
      </c>
      <c r="D556" s="261" t="s">
        <v>17</v>
      </c>
      <c r="E556" s="260">
        <v>0</v>
      </c>
      <c r="F556" s="231">
        <f t="shared" si="21"/>
        <v>0</v>
      </c>
      <c r="G556"/>
      <c r="H556" s="141"/>
      <c r="J556" s="142"/>
    </row>
    <row r="557" spans="1:15" ht="14.25" x14ac:dyDescent="0.2">
      <c r="A557" s="23">
        <v>5</v>
      </c>
      <c r="B557" s="113" t="s">
        <v>438</v>
      </c>
      <c r="C557" s="117">
        <v>0</v>
      </c>
      <c r="D557" s="117" t="s">
        <v>17</v>
      </c>
      <c r="E557" s="260">
        <v>0</v>
      </c>
      <c r="F557" s="231">
        <f t="shared" si="21"/>
        <v>0</v>
      </c>
      <c r="G557"/>
      <c r="H557" s="141"/>
      <c r="J557" s="142"/>
    </row>
    <row r="558" spans="1:15" ht="14.25" x14ac:dyDescent="0.2">
      <c r="A558" s="74">
        <v>6</v>
      </c>
      <c r="B558" s="114" t="s">
        <v>439</v>
      </c>
      <c r="C558" s="117">
        <v>0</v>
      </c>
      <c r="D558" s="53" t="s">
        <v>17</v>
      </c>
      <c r="E558" s="260">
        <v>0</v>
      </c>
      <c r="F558" s="231">
        <f t="shared" si="21"/>
        <v>0</v>
      </c>
      <c r="G558"/>
      <c r="H558" s="141"/>
      <c r="J558" s="142"/>
      <c r="N558" s="141"/>
    </row>
    <row r="559" spans="1:15" ht="14.25" x14ac:dyDescent="0.2">
      <c r="A559" s="74">
        <v>7</v>
      </c>
      <c r="B559" s="133" t="s">
        <v>447</v>
      </c>
      <c r="C559" s="117">
        <v>0</v>
      </c>
      <c r="D559" s="262" t="s">
        <v>17</v>
      </c>
      <c r="E559" s="260">
        <v>0</v>
      </c>
      <c r="F559" s="231">
        <f t="shared" si="21"/>
        <v>0</v>
      </c>
      <c r="G559"/>
      <c r="H559" s="141"/>
      <c r="J559" s="142"/>
      <c r="L559" s="141"/>
    </row>
    <row r="560" spans="1:15" ht="14.25" x14ac:dyDescent="0.2">
      <c r="A560" s="33"/>
      <c r="B560" s="115"/>
      <c r="C560" s="102"/>
      <c r="D560" s="102"/>
      <c r="E560" s="103" t="s">
        <v>68</v>
      </c>
      <c r="F560" s="146">
        <f>SUM(F553:F559)</f>
        <v>0</v>
      </c>
      <c r="G560"/>
      <c r="J560" s="146"/>
    </row>
    <row r="561" spans="1:10" x14ac:dyDescent="0.2">
      <c r="A561" s="75"/>
      <c r="C561" s="71"/>
    </row>
    <row r="562" spans="1:10" x14ac:dyDescent="0.2">
      <c r="A562" s="5"/>
      <c r="E562" s="35" t="s">
        <v>440</v>
      </c>
      <c r="F562" s="6">
        <f>F560+F549+F529+F497+F492+F439+F385+F380+F375+F328+F138+F77+F52+F29</f>
        <v>0</v>
      </c>
      <c r="J562" s="6">
        <f>J560+J549+J529+J497+J492+J439+J385+J380+J375+J328+J138+J77+J52+J29</f>
        <v>0</v>
      </c>
    </row>
    <row r="563" spans="1:10" x14ac:dyDescent="0.2">
      <c r="F563" s="116"/>
    </row>
    <row r="564" spans="1:10" x14ac:dyDescent="0.2">
      <c r="F564" s="76"/>
    </row>
    <row r="565" spans="1:10" x14ac:dyDescent="0.2">
      <c r="B565" s="77"/>
      <c r="F565" s="148"/>
    </row>
    <row r="566" spans="1:10" x14ac:dyDescent="0.2">
      <c r="B566" s="77"/>
    </row>
    <row r="567" spans="1:10" x14ac:dyDescent="0.2">
      <c r="B567" s="77"/>
    </row>
    <row r="568" spans="1:10" x14ac:dyDescent="0.2">
      <c r="B568" s="77"/>
    </row>
    <row r="569" spans="1:10" x14ac:dyDescent="0.2">
      <c r="A569" s="11"/>
      <c r="B569" s="77"/>
    </row>
    <row r="570" spans="1:10" x14ac:dyDescent="0.2">
      <c r="B570" s="77"/>
    </row>
    <row r="571" spans="1:10" x14ac:dyDescent="0.2">
      <c r="C571" s="7"/>
      <c r="D571" s="7"/>
      <c r="E571" s="8"/>
      <c r="F571" s="6"/>
    </row>
  </sheetData>
  <mergeCells count="5">
    <mergeCell ref="C3:D3"/>
    <mergeCell ref="E3:F3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</vt:i4>
      </vt:variant>
    </vt:vector>
  </HeadingPairs>
  <TitlesOfParts>
    <vt:vector size="13" baseType="lpstr">
      <vt:lpstr>Przedszkole</vt:lpstr>
      <vt:lpstr>SP1</vt:lpstr>
      <vt:lpstr>SSP2</vt:lpstr>
      <vt:lpstr>SP4</vt:lpstr>
      <vt:lpstr>SP5</vt:lpstr>
      <vt:lpstr>SP7</vt:lpstr>
      <vt:lpstr>SP8</vt:lpstr>
      <vt:lpstr>SP10</vt:lpstr>
      <vt:lpstr>SP11</vt:lpstr>
      <vt:lpstr>SP12</vt:lpstr>
      <vt:lpstr>Formularz asortymentowo-cenowy</vt:lpstr>
      <vt:lpstr>Arkusz1</vt:lpstr>
      <vt:lpstr>'Formularz asortymentowo-cenowy'!Obszar_wydruku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Ambroziak</dc:creator>
  <dc:description/>
  <cp:lastModifiedBy>DKwiatkowska</cp:lastModifiedBy>
  <cp:revision>10</cp:revision>
  <cp:lastPrinted>2022-10-11T12:20:33Z</cp:lastPrinted>
  <dcterms:created xsi:type="dcterms:W3CDTF">2009-04-16T11:32:48Z</dcterms:created>
  <dcterms:modified xsi:type="dcterms:W3CDTF">2023-04-26T13:03:41Z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