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.170\drs\2023\POSTĘPOWANIA\WIĘZIENNICTWO\CZSW Warszawa\PFU KONCEPCJA\PFU KONCEPCJA ANEKS 1\PRZEDMIARY\"/>
    </mc:Choice>
  </mc:AlternateContent>
  <bookViews>
    <workbookView xWindow="0" yWindow="0" windowWidth="28800" windowHeight="11835" firstSheet="1" activeTab="1"/>
  </bookViews>
  <sheets>
    <sheet name="SANITARNE P0" sheetId="6" state="hidden" r:id="rId1"/>
    <sheet name="BUDOWLANE" sheetId="8" r:id="rId2"/>
  </sheets>
  <calcPr calcId="152511"/>
</workbook>
</file>

<file path=xl/calcChain.xml><?xml version="1.0" encoding="utf-8"?>
<calcChain xmlns="http://schemas.openxmlformats.org/spreadsheetml/2006/main">
  <c r="D12" i="6" l="1"/>
  <c r="E12" i="6" l="1"/>
  <c r="E11" i="6"/>
  <c r="E10" i="6"/>
  <c r="E9" i="6"/>
  <c r="E8" i="6"/>
  <c r="E7" i="6"/>
  <c r="E6" i="6"/>
  <c r="E13" i="6" l="1"/>
</calcChain>
</file>

<file path=xl/sharedStrings.xml><?xml version="1.0" encoding="utf-8"?>
<sst xmlns="http://schemas.openxmlformats.org/spreadsheetml/2006/main" count="228" uniqueCount="115">
  <si>
    <t>m2</t>
  </si>
  <si>
    <t>kpl.</t>
  </si>
  <si>
    <t>KOSZTORYS PRAC INSTALACJE SANITARNE  POZIOM 0</t>
  </si>
  <si>
    <t>ZAKRES PRAC</t>
  </si>
  <si>
    <t>liość</t>
  </si>
  <si>
    <t>Cena jedn.</t>
  </si>
  <si>
    <t>Wartość</t>
  </si>
  <si>
    <t>Montaż zaworów nawiewne i wywiewne  - strefa wejścia do budynku- kpl</t>
  </si>
  <si>
    <t>Montaż przepustnic dn 125  - strefa wejścia do budynku - kpl</t>
  </si>
  <si>
    <t>Zmiana organizacji kanałów nawiewnych i wyciągowych w strefie wejścia do budynku kpl.</t>
  </si>
  <si>
    <t>Montaż zaworów nawiewne i wyciągowe w strefie wejścia do budynku - kpl</t>
  </si>
  <si>
    <t>Regulacje i pomiary - kpl</t>
  </si>
  <si>
    <t>Wykonaie projektów wykonawczych 3 egz. Wersja papierowa i elektroniczna - kpl</t>
  </si>
  <si>
    <t>Rezerwa uwzgledniająca zmiany cen materiałów i stawek roboczogodziny, waloryzowana celem przywrócenia stanu równowagi ekonomicznej - 5%</t>
  </si>
  <si>
    <t>ŁĄCZNA WAROŚĆ NETTO w PLN</t>
  </si>
  <si>
    <t>Montaż łączników do muru LS-1 - zakotwienie do ścian działowych</t>
  </si>
  <si>
    <t>szt</t>
  </si>
  <si>
    <t>Ścianki działowe z płytek piano- lub gazobetonowych grubości 12 cm - bloczki z betonu komórkowego, gr. 12 cm klasy 500</t>
  </si>
  <si>
    <t>Ściany budynków jednokondygnacyjnych o wysokości ponad 4.5 m grubości 25 cm z bloczków betonu komórkowego</t>
  </si>
  <si>
    <t>Uzupełnienie przestrzeni powyżej ścianek materiałem ściśliwym</t>
  </si>
  <si>
    <t>m</t>
  </si>
  <si>
    <t>Ułożenie nadproży prefabrykowanych L19</t>
  </si>
  <si>
    <t>Zabetonowanie bez deskowań i stemplowań przestrzeni pomiędzy belkami nadproży L-19</t>
  </si>
  <si>
    <t>Tynki wewnętrzne zwykłe kat. III wykonywane ręcznie na ścianach i słupach - tynk cementowo-wapienny lekki</t>
  </si>
  <si>
    <t>Podstemplowanie zagrożonych stropów z deskowaniem</t>
  </si>
  <si>
    <t>Rozebranie nadproży z cegieł na zaprawie cementowo-wapiennej</t>
  </si>
  <si>
    <t>m3</t>
  </si>
  <si>
    <t>Wykucie gniazd o głębokości 1 ceg. dla belek stalowych w ścianach z cegieł na zaprawie cementowo-wapiennej</t>
  </si>
  <si>
    <t>gniazd.</t>
  </si>
  <si>
    <t>Wykonanie poduszek betonowych dla oparcia belek</t>
  </si>
  <si>
    <t>szt.</t>
  </si>
  <si>
    <t>Wykonanie izolacji z papy na końcach belek stalowych, (wsp. dla R=2,0)</t>
  </si>
  <si>
    <t>Zakup, dostawa i montaż belek stalowych nadprożowych IPN 140 - 14,3kg/m</t>
  </si>
  <si>
    <t>kg</t>
  </si>
  <si>
    <t>Mechaniczne wiercenie otworów o śr. 12 mm i głębokości do 10 mm w metalu</t>
  </si>
  <si>
    <t>otw.</t>
  </si>
  <si>
    <t>Mechaniczne wykonanie otworów o głębokości 50 cm i śr. 12 mm w podłożu ceglanym wraz z oczyszczeniem otworow z zwiercin</t>
  </si>
  <si>
    <t>Montaż prętów gwintowanych śr.12mm dł.1m + nakrętki, podkładki</t>
  </si>
  <si>
    <t>Wykucie otworów w ścianach z cegieł o grubości ponad 1/2 ceg. na zaprawie wapiennej lub cementowo-wapiennej dla otworów drzwiowych i okiennych</t>
  </si>
  <si>
    <t>Umocowanie siatki tynkarskiej Rabitza na stropach płaskich, podciągach, biegach i spocznikach schodowych</t>
  </si>
  <si>
    <t>Zabezpieczenie antykorozyjne powierzchni belek belek stalowych zaprawą antykorozyjno-szczepną np. Ceresit CD 30 (2kg/m2)</t>
  </si>
  <si>
    <t>Zabetonowanie przestrzeni pomiędzy dwuteownikami - objętość elementu w jednym miejscu do 0.5 m3</t>
  </si>
  <si>
    <t>Tynki wewnętrzne zwykłe kat. III wykonywane ręcznie na stropach i podciągach</t>
  </si>
  <si>
    <t>Rozebranie stemplowań stropów z deskowaniem</t>
  </si>
  <si>
    <t>Wykucie z muru ościeżnic stalowych lub krat drzwiowych o powierzchni ponad 2 m2</t>
  </si>
  <si>
    <t>Dostosowanie otworu drzwiowego poprzez lokalne podkucia i wykonanie nadproża systemowego</t>
  </si>
  <si>
    <t>Tynki wewnętrzne zwykłe kat. III i IV wykonywane ręcznie na ościeżach otworów o pow. ponad 3 m2 o szerokości 25 cm</t>
  </si>
  <si>
    <t>Jednokrotne gruntowanie tynków wewnętrznych ścian i sufitów</t>
  </si>
  <si>
    <t>Dwukrotne malowanie ścian i sufitu - farba lateksowa</t>
  </si>
  <si>
    <t>Frezowanie powierzchni betonowych frezarką o szerokości wałka 35 cm na gł. 10 mm</t>
  </si>
  <si>
    <t>Przygotowanie podłoża. Czyszczenie powierzchni betonu</t>
  </si>
  <si>
    <t>Warstwy wyrównawcze i wygładzające - emulsja głęboko penetrująca do gruntowania i wzmacniania podłoży pod posadzki i podkłady podłogowe, do stosowania wewnątrz</t>
  </si>
  <si>
    <t>Warstwy niwelująco-wyrównawcze cementowe grubości 2 mm zatarte na gładko - szybkotrwadniejąca zaprawa cementowa</t>
  </si>
  <si>
    <t>Warstwy wyrównawcze i wygładzające - pogrubienie warstwy o 1 mm - szybkotrwadniejąca zaprawa cementowa Krotność = 8</t>
  </si>
  <si>
    <t>Uzupełnienie masą akrylową połączenia płytki ze ścianą</t>
  </si>
  <si>
    <t>Oczyszczenie mechaniczne i zmycie</t>
  </si>
  <si>
    <t>Odbicie i uzupełnienie  tynków wewnętrznych zwykłych kat.III z zaprawy cem.-wap. na ścianach i słupach prostokątnych na podłożu z cegły, pustaków ceramicznych, gazo- i pianobetonów o powierzchni do 2 m2 w 1 miejscu</t>
  </si>
  <si>
    <t>Ochrona narożników wypukłych kątownikiem metalowym</t>
  </si>
  <si>
    <t>Gruntowanie tynków wewnętrznych - ściany i sufity - grunt penetrujący w miejscu uzupełnianych tynków</t>
  </si>
  <si>
    <t>Przecieranie istniejących tynków wewnętrznych z zeskrobaniem farby lub zdzieraniem tapet na ścianach</t>
  </si>
  <si>
    <t>Gładzie gipsowe jednowarstwowe, grubości 3 mm, wykonywane ręcznie na ścianach na podłożu betonowym</t>
  </si>
  <si>
    <t>Malowanie tynków wewnętrznych farbą lateksową - ściany (krotność 2 - wykonanie powłoki malarskiej dwuwarstwowo) - farba ceramiczna Krotność = 2</t>
  </si>
  <si>
    <t>Gruntowanie tynków wewnętrznych - ściany i sufity</t>
  </si>
  <si>
    <t>Dostawa i montaż: wyposażenia pomieszczeń</t>
  </si>
  <si>
    <t>Wykucie otworów w ścianach z cegieł o grubości 1/2 ceg. na zaprawie wapiennej lub cementowo-wapiennej dla otworów drzwiowych i okiennych</t>
  </si>
  <si>
    <t>Uzupełnienie ścian lub zamurowanie otworów w ścianach na zaprawie cementowo-wapiennej cegłami</t>
  </si>
  <si>
    <t>Ścianki działowe z płytek piano- lub gazobetonowych grubości 6 cm - wykonanie przedścianki</t>
  </si>
  <si>
    <t>Zakup, dostawa i montaż kształtowników stalowych, ocynkowanych, zabezpieczonych p.poż. do R60</t>
  </si>
  <si>
    <t>Wiercenie otworów o głębokości do 40 cm śr. 40 mm techniką diamentową w betonie zbrojonym</t>
  </si>
  <si>
    <t>cm</t>
  </si>
  <si>
    <t>Obsadzenie kotew - wypełnienie otworów zaprawą montażową o wysokiej wytrzymałości przeznaczoną do kotwienia oraz wklejenie prętów.</t>
  </si>
  <si>
    <t>Dostawa i montaż: systemowa podłoga podniesiona na podkonstrukcji</t>
  </si>
  <si>
    <t>Wykucie z muru ościeżnic stalowych lub krat drzwiowych o powierzchni do 2 m2</t>
  </si>
  <si>
    <t>Oklejenie okien folią mroźną</t>
  </si>
  <si>
    <t>Posadzki z wykładzin z tworzyw sztucznych bez warstwy izolacyjnej - wykładzina PCV</t>
  </si>
  <si>
    <t>Posadzki - listwy przyścienne z tworzyw sztucznych - profile - listwa dywanowa</t>
  </si>
  <si>
    <t>Przygotowanie podłoża. Wyrównanie podłoża przez szlifowanie</t>
  </si>
  <si>
    <t>Czyszczenie strumieniowo-ścierne powierzchni konstrukcji betonowych</t>
  </si>
  <si>
    <t>Wykonanie warstwy antykorozyjnej i kontaktowej (2kg/m2)</t>
  </si>
  <si>
    <t>Warstwy niwelująco-wyrównawcze cementowe grubości 2 mm zatarte na gładko - wylewka samopoziomująca - dostosowanie grubości przyległych posadzek</t>
  </si>
  <si>
    <t>Warstwy wyrównawcze i wygładzające - pogrubienie warstwy o 1 mm - wylewka samopoziomująca - dostosowanie grubości przyległych posadzek (dodatek za 3 mm grubości warstwy) Krotność = 3</t>
  </si>
  <si>
    <t>Izolacje przeciwwilgociowe i przeciwwodne z folii polietylenowej szerokiej - folia PE 0,3mm Krotność = 2</t>
  </si>
  <si>
    <t>Ułożenie maty dźwiękoizolacyjnej FD-1 gr 15 mm Krotność = 3</t>
  </si>
  <si>
    <t>Warstwy wyrównawcze pod posadzki z zaprawy cementowej grubości 20 mm zatarte na gładku - wylewka anhydrytowa</t>
  </si>
  <si>
    <t>Warstwy wyrównawcze pod posadzki z zaprawy cementowej - dodatek lub potrącenie za zmianę grubości o 10 mm (dodatek za 20 mm grubości warstwy) - wylewka anhydrytowa Krotność = 2</t>
  </si>
  <si>
    <t>Dostawa i montaż włókniny ekranującej</t>
  </si>
  <si>
    <t>Warstwy wyrównawcze i wygładzające - pogrubienie warstwy o 1 mm - wylewka samopoziomująca - dostosowanie grubości przyległych posadzek (dodatek za 8 mm grubości warstwy) Krotność = 8</t>
  </si>
  <si>
    <t>Montaż przy profilach po obwodzie taśmy dylatacyjnej gr. 5mm</t>
  </si>
  <si>
    <t>Dostawa i montaż: listwa systemowa przypodłogowa cokołowa</t>
  </si>
  <si>
    <t>Ścianki działowe GR z płyt gipsowo-kartonowych na rusztach metalowych pojedynczych z pokryciem jednostronnym jednowarstwowo 100-01 - płyta OSB-3 fire gr. 22 mm, 2 x panel akustyczny HDS Premium 50</t>
  </si>
  <si>
    <t>Ścianki działowe GR z płyt gipsowo-kartonowych na rusztach metalowych pojedynczych z pokryciem obustronnym jednowarstwowo 100-01 - płyta OSB-3 fire gr. 22 mm, płyty gipsowo-kartonowe Nida Cicha</t>
  </si>
  <si>
    <t>Okładziny z płyt gipsowo-kartonowych (suche tynki gipsowe) - dodatek za drugą warstwę na rusztach na ścianach - płyty gipsowo-kartonowe Nida Cicha</t>
  </si>
  <si>
    <t>Malowanie tynków wewnętrznych akrylową farbą lateksową - farba lateksowa zmywalna, odporność na szorowanie klasa II</t>
  </si>
  <si>
    <t>Okładziny stropów płytami gipsowo-kartonowymi na ruszcie metalowym pojedynczym mocowanym do podłoża z kształtowników CD i Ud - płyta OSB-3 fire gr. 22 mm, 2 x panel akustyczny HDS Premium 50</t>
  </si>
  <si>
    <t>Okładziny gipsowo-kartonowe, pojedyncze, na stropach, na rusztach metalowych podwójnych podwieszonych - płyta OSB-3 fire gr. 22 mm</t>
  </si>
  <si>
    <t>Okładziny stropów płytami gipsowo-kartonowymi na ruszcie metalowym z kształtowników CD i Ud - dodatek za drugą warstwę - płyty gipsowo-kartonowe Nida Cicha Krotność = 2</t>
  </si>
  <si>
    <t>Izolacje cieplne poziome grubość warstwy 10 cm - celuloza akustyczna trudnozapalna</t>
  </si>
  <si>
    <t>Izolacje cieplne poziome - dodatek za każdy 1 cm grubości ponad 10 cm (dodatek za 45 cm grubości warstwy) - celuloza akustyczna trudnozapalna Krotność = 45</t>
  </si>
  <si>
    <t>Malowanie tynków wewnętrznych akrylową farbą lateksową - sufity - farba lateksowa zmywalna, odporność na szorowanie klasa II</t>
  </si>
  <si>
    <t>Dostawa i montaż: linka miedziana uziemienie pomieszczenia 6mm2</t>
  </si>
  <si>
    <t>Jednostka</t>
  </si>
  <si>
    <t>Dostawa i montaż: taśma miedziana, klej przewodzący</t>
  </si>
  <si>
    <t>Drzwi wewnętrzne RC-4</t>
  </si>
  <si>
    <t>Drzwi wewnętrzne EIS30</t>
  </si>
  <si>
    <t>Posadzki z wykładzin z tworzyw sztucznych - płytki - wykładzina dywanowa podłogowa na podkładzie akustycznym</t>
  </si>
  <si>
    <t>Zabezpieczenie posadzek</t>
  </si>
  <si>
    <t>Demontaż paneli sufitu podwieszanego, zabezpieczenie oraz ponowny montaż po zakończeniu prac instalacyjnych</t>
  </si>
  <si>
    <t>Drzwi wewnętrzne RC2</t>
  </si>
  <si>
    <t xml:space="preserve">Usunięcie budynku gruzu, transport ręczny, wywóz gruzu spryzmowanego samochodami skrzyniowymi </t>
  </si>
  <si>
    <t>Kraty otwierane odchylnie stalowe prętowe  - krata dachowa świetlik RC3</t>
  </si>
  <si>
    <t>Kraty otwierane odchylnie stalowe prętowe o powierzchni 1,6- krata okienna RC3 z kłódką certyfikowaną</t>
  </si>
  <si>
    <t>Drzwi wewnętrzne dymoszczelne RC4</t>
  </si>
  <si>
    <t>Drzwi wewnętrzne RC2 _42dB</t>
  </si>
  <si>
    <t>Kraty otwierane odchylnie stalowe prętowe o powierzchni 2,7 m2 - krata okienna RC3 z kłódką certyfikowaną kl. 5 z pudełkiem na klucze</t>
  </si>
  <si>
    <t>PRZEDMIAR  PRAC BUDOWLANYCH - POZIOM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</si>
</sst>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7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/>
    <xf numFmtId="0" fontId="4" fillId="0" borderId="1" xfId="0" applyFont="1" applyBorder="1" applyAlignment="1">
      <alignment horizontal="justify" vertical="center"/>
    </xf>
    <xf numFmtId="164" fontId="5" fillId="0" borderId="1" xfId="0" applyNumberFormat="1" applyFont="1" applyBorder="1"/>
    <xf numFmtId="0" fontId="2" fillId="2" borderId="0" xfId="0" applyFont="1" applyFill="1" applyAlignment="1">
      <alignment horizontal="center"/>
    </xf>
    <xf numFmtId="0" fontId="0" fillId="2" borderId="0" xfId="0" applyFill="1"/>
    <xf numFmtId="0" fontId="5" fillId="0" borderId="2" xfId="0" applyFont="1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6" fillId="0" borderId="0" xfId="0" applyFont="1"/>
    <xf numFmtId="0" fontId="3" fillId="0" borderId="1" xfId="0" applyFont="1" applyBorder="1"/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4" fontId="2" fillId="0" borderId="1" xfId="0" applyNumberFormat="1" applyFont="1" applyBorder="1"/>
    <xf numFmtId="0" fontId="5" fillId="0" borderId="1" xfId="0" applyFont="1" applyBorder="1" applyAlignment="1">
      <alignment wrapText="1"/>
    </xf>
    <xf numFmtId="4" fontId="5" fillId="0" borderId="1" xfId="0" applyNumberFormat="1" applyFont="1" applyBorder="1"/>
    <xf numFmtId="4" fontId="2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0" xfId="0" applyFill="1"/>
    <xf numFmtId="0" fontId="0" fillId="0" borderId="0" xfId="0"/>
  </cellXfs>
  <cellStyles count="2">
    <cellStyle name="Normalny" xfId="0" builtinId="0"/>
    <cellStyle name="Normalny 3" xfId="1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workbookViewId="0">
      <selection activeCell="H10" sqref="H10"/>
    </sheetView>
  </sheetViews>
  <sheetFormatPr defaultRowHeight="15"/>
  <cols>
    <col min="2" max="2" width="58" customWidth="1"/>
    <col min="3" max="3" width="12.7109375" customWidth="1"/>
    <col min="4" max="4" width="11.28515625" customWidth="1"/>
    <col min="5" max="5" width="15.7109375" customWidth="1"/>
  </cols>
  <sheetData>
    <row r="2" spans="2:5" ht="16.5">
      <c r="B2" s="7" t="s">
        <v>2</v>
      </c>
      <c r="C2" s="7"/>
      <c r="D2" s="8"/>
      <c r="E2" s="8"/>
    </row>
    <row r="3" spans="2:5" ht="16.5">
      <c r="B3" s="15"/>
      <c r="C3" s="1"/>
      <c r="D3" s="1"/>
      <c r="E3" s="1"/>
    </row>
    <row r="4" spans="2:5" ht="16.5">
      <c r="B4" s="16" t="s">
        <v>3</v>
      </c>
      <c r="C4" s="2" t="s">
        <v>4</v>
      </c>
      <c r="D4" s="2" t="s">
        <v>5</v>
      </c>
      <c r="E4" s="2" t="s">
        <v>6</v>
      </c>
    </row>
    <row r="5" spans="2:5" ht="16.5">
      <c r="B5" s="9"/>
      <c r="C5" s="10"/>
      <c r="D5" s="10"/>
      <c r="E5" s="11"/>
    </row>
    <row r="6" spans="2:5" ht="16.5">
      <c r="B6" s="3" t="s">
        <v>7</v>
      </c>
      <c r="C6" s="3">
        <v>2</v>
      </c>
      <c r="D6" s="4">
        <v>380</v>
      </c>
      <c r="E6" s="4">
        <f t="shared" ref="E6:E12" si="0">C6*D6</f>
        <v>760</v>
      </c>
    </row>
    <row r="7" spans="2:5" ht="16.5">
      <c r="B7" s="3" t="s">
        <v>8</v>
      </c>
      <c r="C7" s="3">
        <v>4</v>
      </c>
      <c r="D7" s="4">
        <v>689.3</v>
      </c>
      <c r="E7" s="4">
        <f t="shared" si="0"/>
        <v>2757.2</v>
      </c>
    </row>
    <row r="8" spans="2:5" ht="16.5">
      <c r="B8" s="3" t="s">
        <v>9</v>
      </c>
      <c r="C8" s="3">
        <v>2</v>
      </c>
      <c r="D8" s="4">
        <v>8000</v>
      </c>
      <c r="E8" s="4">
        <f t="shared" si="0"/>
        <v>16000</v>
      </c>
    </row>
    <row r="9" spans="2:5" ht="16.5">
      <c r="B9" s="3" t="s">
        <v>10</v>
      </c>
      <c r="C9" s="3">
        <v>2</v>
      </c>
      <c r="D9" s="4">
        <v>480</v>
      </c>
      <c r="E9" s="4">
        <f t="shared" si="0"/>
        <v>960</v>
      </c>
    </row>
    <row r="10" spans="2:5" ht="16.5">
      <c r="B10" s="3" t="s">
        <v>11</v>
      </c>
      <c r="C10" s="3">
        <v>1</v>
      </c>
      <c r="D10" s="4">
        <v>8600</v>
      </c>
      <c r="E10" s="4">
        <f t="shared" si="0"/>
        <v>8600</v>
      </c>
    </row>
    <row r="11" spans="2:5" ht="16.5">
      <c r="B11" s="3" t="s">
        <v>12</v>
      </c>
      <c r="C11" s="3">
        <v>1</v>
      </c>
      <c r="D11" s="4">
        <v>20000</v>
      </c>
      <c r="E11" s="4">
        <f t="shared" si="0"/>
        <v>20000</v>
      </c>
    </row>
    <row r="12" spans="2:5" ht="49.5">
      <c r="B12" s="5" t="s">
        <v>13</v>
      </c>
      <c r="C12" s="3">
        <v>1</v>
      </c>
      <c r="D12" s="4">
        <f>SUM(D6:D11)*0.05</f>
        <v>1907.4650000000001</v>
      </c>
      <c r="E12" s="4">
        <f t="shared" si="0"/>
        <v>1907.4650000000001</v>
      </c>
    </row>
    <row r="13" spans="2:5" ht="16.5">
      <c r="B13" s="12" t="s">
        <v>14</v>
      </c>
      <c r="C13" s="13"/>
      <c r="D13" s="14"/>
      <c r="E13" s="6">
        <f>SUM(E6:E12)</f>
        <v>50984.664999999994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10"/>
  <sheetViews>
    <sheetView tabSelected="1" view="pageBreakPreview" zoomScaleSheetLayoutView="100" workbookViewId="0">
      <selection activeCell="D105" sqref="D105"/>
    </sheetView>
  </sheetViews>
  <sheetFormatPr defaultColWidth="9.140625" defaultRowHeight="16.5"/>
  <cols>
    <col min="1" max="1" width="74.7109375" style="18" customWidth="1"/>
    <col min="2" max="2" width="10.7109375" style="25" customWidth="1"/>
    <col min="3" max="3" width="9.140625" style="1"/>
    <col min="4" max="4" width="10.5703125" style="1" customWidth="1"/>
    <col min="5" max="5" width="11.28515625" style="22" customWidth="1"/>
    <col min="6" max="16384" width="9.140625" style="1"/>
  </cols>
  <sheetData>
    <row r="2" spans="1:5">
      <c r="A2" s="29" t="s">
        <v>114</v>
      </c>
      <c r="B2" s="29"/>
      <c r="C2" s="30"/>
      <c r="D2" s="30"/>
      <c r="E2" s="31"/>
    </row>
    <row r="4" spans="1:5">
      <c r="A4" s="26" t="s">
        <v>3</v>
      </c>
      <c r="B4" s="23" t="s">
        <v>100</v>
      </c>
      <c r="C4" s="2" t="s">
        <v>4</v>
      </c>
      <c r="D4" s="2" t="s">
        <v>5</v>
      </c>
      <c r="E4" s="28" t="s">
        <v>6</v>
      </c>
    </row>
    <row r="5" spans="1:5">
      <c r="A5" s="27"/>
      <c r="B5" s="24"/>
      <c r="C5" s="3"/>
      <c r="D5" s="3"/>
      <c r="E5" s="19"/>
    </row>
    <row r="6" spans="1:5">
      <c r="A6" s="17" t="s">
        <v>24</v>
      </c>
      <c r="B6" s="24" t="s">
        <v>20</v>
      </c>
      <c r="C6" s="3">
        <v>20</v>
      </c>
      <c r="D6" s="3"/>
      <c r="E6" s="19"/>
    </row>
    <row r="7" spans="1:5">
      <c r="A7" s="17" t="s">
        <v>25</v>
      </c>
      <c r="B7" s="24" t="s">
        <v>26</v>
      </c>
      <c r="C7" s="3">
        <v>0.27</v>
      </c>
      <c r="D7" s="3"/>
      <c r="E7" s="19"/>
    </row>
    <row r="8" spans="1:5" ht="33">
      <c r="A8" s="17" t="s">
        <v>27</v>
      </c>
      <c r="B8" s="24" t="s">
        <v>28</v>
      </c>
      <c r="C8" s="3">
        <v>14</v>
      </c>
      <c r="D8" s="3"/>
      <c r="E8" s="19"/>
    </row>
    <row r="9" spans="1:5">
      <c r="A9" s="17" t="s">
        <v>29</v>
      </c>
      <c r="B9" s="24" t="s">
        <v>30</v>
      </c>
      <c r="C9" s="3">
        <v>14</v>
      </c>
      <c r="D9" s="3"/>
      <c r="E9" s="19"/>
    </row>
    <row r="10" spans="1:5">
      <c r="A10" s="17" t="s">
        <v>31</v>
      </c>
      <c r="B10" s="24" t="s">
        <v>0</v>
      </c>
      <c r="C10" s="3">
        <v>5.6</v>
      </c>
      <c r="D10" s="3"/>
      <c r="E10" s="19"/>
    </row>
    <row r="11" spans="1:5">
      <c r="A11" s="17" t="s">
        <v>32</v>
      </c>
      <c r="B11" s="24" t="s">
        <v>33</v>
      </c>
      <c r="C11" s="3">
        <v>165.17</v>
      </c>
      <c r="D11" s="3"/>
      <c r="E11" s="19"/>
    </row>
    <row r="12" spans="1:5">
      <c r="A12" s="17" t="s">
        <v>34</v>
      </c>
      <c r="B12" s="24" t="s">
        <v>35</v>
      </c>
      <c r="C12" s="3">
        <v>20</v>
      </c>
      <c r="D12" s="3"/>
      <c r="E12" s="19"/>
    </row>
    <row r="13" spans="1:5" ht="33">
      <c r="A13" s="17" t="s">
        <v>36</v>
      </c>
      <c r="B13" s="24" t="s">
        <v>35</v>
      </c>
      <c r="C13" s="3">
        <v>10</v>
      </c>
      <c r="D13" s="3"/>
      <c r="E13" s="19"/>
    </row>
    <row r="14" spans="1:5">
      <c r="A14" s="17" t="s">
        <v>37</v>
      </c>
      <c r="B14" s="24" t="s">
        <v>30</v>
      </c>
      <c r="C14" s="3">
        <v>10</v>
      </c>
      <c r="D14" s="3"/>
      <c r="E14" s="19"/>
    </row>
    <row r="15" spans="1:5" ht="33">
      <c r="A15" s="17" t="s">
        <v>38</v>
      </c>
      <c r="B15" s="24" t="s">
        <v>26</v>
      </c>
      <c r="C15" s="3">
        <v>1.72</v>
      </c>
      <c r="D15" s="3"/>
      <c r="E15" s="19"/>
    </row>
    <row r="16" spans="1:5" ht="33">
      <c r="A16" s="17" t="s">
        <v>64</v>
      </c>
      <c r="B16" s="24" t="s">
        <v>0</v>
      </c>
      <c r="C16" s="3">
        <v>6.15</v>
      </c>
      <c r="D16" s="3"/>
      <c r="E16" s="19"/>
    </row>
    <row r="17" spans="1:5" ht="33">
      <c r="A17" s="17" t="s">
        <v>39</v>
      </c>
      <c r="B17" s="24" t="s">
        <v>0</v>
      </c>
      <c r="C17" s="3">
        <v>5.25</v>
      </c>
      <c r="D17" s="3"/>
      <c r="E17" s="19"/>
    </row>
    <row r="18" spans="1:5" ht="33">
      <c r="A18" s="17" t="s">
        <v>40</v>
      </c>
      <c r="B18" s="24" t="s">
        <v>0</v>
      </c>
      <c r="C18" s="3">
        <v>5.25</v>
      </c>
      <c r="D18" s="3"/>
      <c r="E18" s="19"/>
    </row>
    <row r="19" spans="1:5" ht="33">
      <c r="A19" s="17" t="s">
        <v>41</v>
      </c>
      <c r="B19" s="24" t="s">
        <v>26</v>
      </c>
      <c r="C19" s="3">
        <v>0.27</v>
      </c>
      <c r="D19" s="19"/>
      <c r="E19" s="19"/>
    </row>
    <row r="20" spans="1:5">
      <c r="A20" s="17" t="s">
        <v>42</v>
      </c>
      <c r="B20" s="24" t="s">
        <v>0</v>
      </c>
      <c r="C20" s="3">
        <v>3</v>
      </c>
      <c r="D20" s="3"/>
      <c r="E20" s="19"/>
    </row>
    <row r="21" spans="1:5">
      <c r="A21" s="17" t="s">
        <v>43</v>
      </c>
      <c r="B21" s="24" t="s">
        <v>20</v>
      </c>
      <c r="C21" s="3">
        <v>20</v>
      </c>
      <c r="D21" s="3"/>
      <c r="E21" s="19"/>
    </row>
    <row r="22" spans="1:5">
      <c r="A22" s="17" t="s">
        <v>15</v>
      </c>
      <c r="B22" s="24" t="s">
        <v>16</v>
      </c>
      <c r="C22" s="3">
        <v>132</v>
      </c>
      <c r="D22" s="3"/>
      <c r="E22" s="19"/>
    </row>
    <row r="23" spans="1:5" ht="33">
      <c r="A23" s="17" t="s">
        <v>65</v>
      </c>
      <c r="B23" s="24" t="s">
        <v>26</v>
      </c>
      <c r="C23" s="3">
        <v>2.58</v>
      </c>
      <c r="D23" s="19"/>
      <c r="E23" s="19"/>
    </row>
    <row r="24" spans="1:5" ht="33">
      <c r="A24" s="17" t="s">
        <v>66</v>
      </c>
      <c r="B24" s="24" t="s">
        <v>0</v>
      </c>
      <c r="C24" s="3">
        <v>80.959999999999994</v>
      </c>
      <c r="D24" s="3"/>
      <c r="E24" s="19"/>
    </row>
    <row r="25" spans="1:5" ht="33">
      <c r="A25" s="17" t="s">
        <v>17</v>
      </c>
      <c r="B25" s="24" t="s">
        <v>0</v>
      </c>
      <c r="C25" s="3">
        <v>47.45</v>
      </c>
      <c r="D25" s="3"/>
      <c r="E25" s="19"/>
    </row>
    <row r="26" spans="1:5" ht="33">
      <c r="A26" s="17" t="s">
        <v>18</v>
      </c>
      <c r="B26" s="24" t="s">
        <v>0</v>
      </c>
      <c r="C26" s="3">
        <v>10.029999999999999</v>
      </c>
      <c r="D26" s="3"/>
      <c r="E26" s="19"/>
    </row>
    <row r="27" spans="1:5">
      <c r="A27" s="17" t="s">
        <v>19</v>
      </c>
      <c r="B27" s="24" t="s">
        <v>20</v>
      </c>
      <c r="C27" s="3">
        <v>37.04</v>
      </c>
      <c r="D27" s="3"/>
      <c r="E27" s="19"/>
    </row>
    <row r="28" spans="1:5">
      <c r="A28" s="17" t="s">
        <v>21</v>
      </c>
      <c r="B28" s="24" t="s">
        <v>20</v>
      </c>
      <c r="C28" s="3">
        <v>12</v>
      </c>
      <c r="D28" s="3"/>
      <c r="E28" s="19"/>
    </row>
    <row r="29" spans="1:5">
      <c r="A29" s="17" t="s">
        <v>22</v>
      </c>
      <c r="B29" s="24" t="s">
        <v>20</v>
      </c>
      <c r="C29" s="3">
        <v>12</v>
      </c>
      <c r="D29" s="3"/>
      <c r="E29" s="19"/>
    </row>
    <row r="30" spans="1:5" ht="33">
      <c r="A30" s="17" t="s">
        <v>23</v>
      </c>
      <c r="B30" s="24" t="s">
        <v>0</v>
      </c>
      <c r="C30" s="3">
        <v>195.93</v>
      </c>
      <c r="D30" s="3"/>
      <c r="E30" s="19"/>
    </row>
    <row r="31" spans="1:5">
      <c r="A31" s="17" t="s">
        <v>29</v>
      </c>
      <c r="B31" s="24" t="s">
        <v>30</v>
      </c>
      <c r="C31" s="3">
        <v>18</v>
      </c>
      <c r="D31" s="3"/>
      <c r="E31" s="19"/>
    </row>
    <row r="32" spans="1:5">
      <c r="A32" s="17" t="s">
        <v>31</v>
      </c>
      <c r="B32" s="24" t="s">
        <v>0</v>
      </c>
      <c r="C32" s="3">
        <v>7.2</v>
      </c>
      <c r="D32" s="3"/>
      <c r="E32" s="19"/>
    </row>
    <row r="33" spans="1:5" ht="33">
      <c r="A33" s="17" t="s">
        <v>67</v>
      </c>
      <c r="B33" s="24" t="s">
        <v>33</v>
      </c>
      <c r="C33" s="3">
        <v>860.62</v>
      </c>
      <c r="D33" s="3"/>
      <c r="E33" s="19"/>
    </row>
    <row r="34" spans="1:5" ht="33">
      <c r="A34" s="17" t="s">
        <v>68</v>
      </c>
      <c r="B34" s="24" t="s">
        <v>69</v>
      </c>
      <c r="C34" s="19">
        <v>1800</v>
      </c>
      <c r="D34" s="3"/>
      <c r="E34" s="19"/>
    </row>
    <row r="35" spans="1:5" ht="33">
      <c r="A35" s="17" t="s">
        <v>70</v>
      </c>
      <c r="B35" s="24" t="s">
        <v>30</v>
      </c>
      <c r="C35" s="3">
        <v>72</v>
      </c>
      <c r="D35" s="3"/>
      <c r="E35" s="19"/>
    </row>
    <row r="36" spans="1:5" ht="33">
      <c r="A36" s="17" t="s">
        <v>27</v>
      </c>
      <c r="B36" s="24" t="s">
        <v>28</v>
      </c>
      <c r="C36" s="3">
        <v>8</v>
      </c>
      <c r="D36" s="3"/>
      <c r="E36" s="19"/>
    </row>
    <row r="37" spans="1:5">
      <c r="A37" s="17" t="s">
        <v>29</v>
      </c>
      <c r="B37" s="24" t="s">
        <v>30</v>
      </c>
      <c r="C37" s="3">
        <v>8</v>
      </c>
      <c r="D37" s="3"/>
      <c r="E37" s="19"/>
    </row>
    <row r="38" spans="1:5">
      <c r="A38" s="17" t="s">
        <v>31</v>
      </c>
      <c r="B38" s="24" t="s">
        <v>0</v>
      </c>
      <c r="C38" s="3">
        <v>3.2</v>
      </c>
      <c r="D38" s="3"/>
      <c r="E38" s="19"/>
    </row>
    <row r="39" spans="1:5" ht="33">
      <c r="A39" s="17" t="s">
        <v>67</v>
      </c>
      <c r="B39" s="24" t="s">
        <v>33</v>
      </c>
      <c r="C39" s="19">
        <v>1658.78</v>
      </c>
      <c r="D39" s="3"/>
      <c r="E39" s="19"/>
    </row>
    <row r="40" spans="1:5">
      <c r="A40" s="17" t="s">
        <v>71</v>
      </c>
      <c r="B40" s="24" t="s">
        <v>0</v>
      </c>
      <c r="C40" s="3">
        <v>28.98</v>
      </c>
      <c r="D40" s="3"/>
      <c r="E40" s="19"/>
    </row>
    <row r="41" spans="1:5">
      <c r="A41" s="17" t="s">
        <v>72</v>
      </c>
      <c r="B41" s="24" t="s">
        <v>30</v>
      </c>
      <c r="C41" s="3">
        <v>4</v>
      </c>
      <c r="D41" s="3"/>
      <c r="E41" s="19"/>
    </row>
    <row r="42" spans="1:5">
      <c r="A42" s="17" t="s">
        <v>44</v>
      </c>
      <c r="B42" s="24" t="s">
        <v>0</v>
      </c>
      <c r="C42" s="3">
        <v>90.34</v>
      </c>
      <c r="D42" s="3"/>
      <c r="E42" s="19"/>
    </row>
    <row r="43" spans="1:5" ht="33">
      <c r="A43" s="17" t="s">
        <v>45</v>
      </c>
      <c r="B43" s="24" t="s">
        <v>16</v>
      </c>
      <c r="C43" s="3">
        <v>55</v>
      </c>
      <c r="D43" s="3"/>
      <c r="E43" s="19"/>
    </row>
    <row r="44" spans="1:5">
      <c r="A44" s="17" t="s">
        <v>102</v>
      </c>
      <c r="B44" s="24" t="s">
        <v>16</v>
      </c>
      <c r="C44" s="3">
        <v>4</v>
      </c>
      <c r="D44" s="19"/>
      <c r="E44" s="19"/>
    </row>
    <row r="45" spans="1:5">
      <c r="A45" s="17" t="s">
        <v>103</v>
      </c>
      <c r="B45" s="24" t="s">
        <v>30</v>
      </c>
      <c r="C45" s="3">
        <v>3</v>
      </c>
      <c r="D45" s="19"/>
      <c r="E45" s="19"/>
    </row>
    <row r="46" spans="1:5">
      <c r="A46" s="17" t="s">
        <v>111</v>
      </c>
      <c r="B46" s="24" t="s">
        <v>30</v>
      </c>
      <c r="C46" s="3">
        <v>2</v>
      </c>
      <c r="D46" s="19"/>
      <c r="E46" s="19"/>
    </row>
    <row r="47" spans="1:5">
      <c r="A47" s="17" t="s">
        <v>107</v>
      </c>
      <c r="B47" s="24" t="s">
        <v>30</v>
      </c>
      <c r="C47" s="3">
        <v>23</v>
      </c>
      <c r="D47" s="19"/>
      <c r="E47" s="19"/>
    </row>
    <row r="48" spans="1:5">
      <c r="A48" s="17" t="s">
        <v>112</v>
      </c>
      <c r="B48" s="24" t="s">
        <v>30</v>
      </c>
      <c r="C48" s="3">
        <v>3</v>
      </c>
      <c r="D48" s="19"/>
      <c r="E48" s="19"/>
    </row>
    <row r="49" spans="1:5" ht="33">
      <c r="A49" s="17" t="s">
        <v>46</v>
      </c>
      <c r="B49" s="24" t="s">
        <v>0</v>
      </c>
      <c r="C49" s="3">
        <v>60.17</v>
      </c>
      <c r="D49" s="3"/>
      <c r="E49" s="19"/>
    </row>
    <row r="50" spans="1:5">
      <c r="A50" s="17" t="s">
        <v>47</v>
      </c>
      <c r="B50" s="24" t="s">
        <v>0</v>
      </c>
      <c r="C50" s="3">
        <v>120.34</v>
      </c>
      <c r="D50" s="3"/>
      <c r="E50" s="19"/>
    </row>
    <row r="51" spans="1:5">
      <c r="A51" s="17" t="s">
        <v>48</v>
      </c>
      <c r="B51" s="24" t="s">
        <v>0</v>
      </c>
      <c r="C51" s="3">
        <v>120.34</v>
      </c>
      <c r="D51" s="3"/>
      <c r="E51" s="19"/>
    </row>
    <row r="52" spans="1:5" ht="33">
      <c r="A52" s="17" t="s">
        <v>110</v>
      </c>
      <c r="B52" s="24" t="s">
        <v>16</v>
      </c>
      <c r="C52" s="3">
        <v>1</v>
      </c>
      <c r="D52" s="19"/>
      <c r="E52" s="19"/>
    </row>
    <row r="53" spans="1:5" ht="21" customHeight="1">
      <c r="A53" s="17" t="s">
        <v>109</v>
      </c>
      <c r="B53" s="24" t="s">
        <v>16</v>
      </c>
      <c r="C53" s="3">
        <v>2</v>
      </c>
      <c r="D53" s="19"/>
      <c r="E53" s="19"/>
    </row>
    <row r="54" spans="1:5" ht="33">
      <c r="A54" s="17" t="s">
        <v>113</v>
      </c>
      <c r="B54" s="24" t="s">
        <v>16</v>
      </c>
      <c r="C54" s="3">
        <v>24</v>
      </c>
      <c r="D54" s="19"/>
      <c r="E54" s="19"/>
    </row>
    <row r="55" spans="1:5">
      <c r="A55" s="17" t="s">
        <v>73</v>
      </c>
      <c r="B55" s="24" t="s">
        <v>0</v>
      </c>
      <c r="C55" s="3">
        <v>5.33</v>
      </c>
      <c r="D55" s="3"/>
      <c r="E55" s="19"/>
    </row>
    <row r="56" spans="1:5">
      <c r="A56" s="17" t="s">
        <v>105</v>
      </c>
      <c r="B56" s="24" t="s">
        <v>0</v>
      </c>
      <c r="C56" s="3">
        <v>623.1</v>
      </c>
      <c r="D56" s="3"/>
      <c r="E56" s="19"/>
    </row>
    <row r="57" spans="1:5">
      <c r="A57" s="17" t="s">
        <v>74</v>
      </c>
      <c r="B57" s="24" t="s">
        <v>0</v>
      </c>
      <c r="C57" s="3">
        <v>31.16</v>
      </c>
      <c r="D57" s="3"/>
      <c r="E57" s="19"/>
    </row>
    <row r="58" spans="1:5">
      <c r="A58" s="17" t="s">
        <v>49</v>
      </c>
      <c r="B58" s="24" t="s">
        <v>0</v>
      </c>
      <c r="C58" s="3">
        <v>31.16</v>
      </c>
      <c r="D58" s="3"/>
      <c r="E58" s="19"/>
    </row>
    <row r="59" spans="1:5">
      <c r="A59" s="17" t="s">
        <v>50</v>
      </c>
      <c r="B59" s="24" t="s">
        <v>0</v>
      </c>
      <c r="C59" s="3">
        <v>31.16</v>
      </c>
      <c r="D59" s="3"/>
      <c r="E59" s="19"/>
    </row>
    <row r="60" spans="1:5" ht="33">
      <c r="A60" s="17" t="s">
        <v>51</v>
      </c>
      <c r="B60" s="24" t="s">
        <v>0</v>
      </c>
      <c r="C60" s="3">
        <v>31.16</v>
      </c>
      <c r="D60" s="3"/>
      <c r="E60" s="19"/>
    </row>
    <row r="61" spans="1:5" ht="33">
      <c r="A61" s="17" t="s">
        <v>52</v>
      </c>
      <c r="B61" s="24" t="s">
        <v>0</v>
      </c>
      <c r="C61" s="3">
        <v>31.16</v>
      </c>
      <c r="D61" s="3"/>
      <c r="E61" s="19"/>
    </row>
    <row r="62" spans="1:5" ht="33">
      <c r="A62" s="17" t="s">
        <v>53</v>
      </c>
      <c r="B62" s="24" t="s">
        <v>0</v>
      </c>
      <c r="C62" s="3">
        <v>31.16</v>
      </c>
      <c r="D62" s="3"/>
      <c r="E62" s="19"/>
    </row>
    <row r="63" spans="1:5" ht="33">
      <c r="A63" s="17" t="s">
        <v>51</v>
      </c>
      <c r="B63" s="24" t="s">
        <v>0</v>
      </c>
      <c r="C63" s="3">
        <v>31.16</v>
      </c>
      <c r="D63" s="3"/>
      <c r="E63" s="19"/>
    </row>
    <row r="64" spans="1:5">
      <c r="A64" s="17" t="s">
        <v>74</v>
      </c>
      <c r="B64" s="24" t="s">
        <v>0</v>
      </c>
      <c r="C64" s="3">
        <v>34.409999999999997</v>
      </c>
      <c r="D64" s="3"/>
      <c r="E64" s="19"/>
    </row>
    <row r="65" spans="1:5">
      <c r="A65" s="17" t="s">
        <v>75</v>
      </c>
      <c r="B65" s="24" t="s">
        <v>20</v>
      </c>
      <c r="C65" s="3">
        <v>32.53</v>
      </c>
      <c r="D65" s="3"/>
      <c r="E65" s="19"/>
    </row>
    <row r="66" spans="1:5">
      <c r="A66" s="17" t="s">
        <v>54</v>
      </c>
      <c r="B66" s="24" t="s">
        <v>20</v>
      </c>
      <c r="C66" s="3">
        <v>32.549999999999997</v>
      </c>
      <c r="D66" s="3"/>
      <c r="E66" s="19"/>
    </row>
    <row r="67" spans="1:5">
      <c r="A67" s="17" t="s">
        <v>55</v>
      </c>
      <c r="B67" s="24" t="s">
        <v>0</v>
      </c>
      <c r="C67" s="19">
        <v>2365.1</v>
      </c>
      <c r="D67" s="3"/>
      <c r="E67" s="19"/>
    </row>
    <row r="68" spans="1:5" ht="49.5">
      <c r="A68" s="17" t="s">
        <v>56</v>
      </c>
      <c r="B68" s="24" t="s">
        <v>0</v>
      </c>
      <c r="C68" s="3">
        <v>236.51</v>
      </c>
      <c r="D68" s="3"/>
      <c r="E68" s="19"/>
    </row>
    <row r="69" spans="1:5">
      <c r="A69" s="17" t="s">
        <v>57</v>
      </c>
      <c r="B69" s="24" t="s">
        <v>20</v>
      </c>
      <c r="C69" s="3">
        <v>304</v>
      </c>
      <c r="D69" s="3"/>
      <c r="E69" s="19"/>
    </row>
    <row r="70" spans="1:5" ht="33">
      <c r="A70" s="17" t="s">
        <v>58</v>
      </c>
      <c r="B70" s="24" t="s">
        <v>0</v>
      </c>
      <c r="C70" s="3">
        <v>236.51</v>
      </c>
      <c r="D70" s="3"/>
      <c r="E70" s="19"/>
    </row>
    <row r="71" spans="1:5" ht="33">
      <c r="A71" s="17" t="s">
        <v>59</v>
      </c>
      <c r="B71" s="24" t="s">
        <v>0</v>
      </c>
      <c r="C71" s="19">
        <v>2365.1</v>
      </c>
      <c r="D71" s="3"/>
      <c r="E71" s="19"/>
    </row>
    <row r="72" spans="1:5">
      <c r="A72" s="17" t="s">
        <v>47</v>
      </c>
      <c r="B72" s="24" t="s">
        <v>0</v>
      </c>
      <c r="C72" s="19">
        <v>2365.1</v>
      </c>
      <c r="D72" s="3"/>
      <c r="E72" s="19"/>
    </row>
    <row r="73" spans="1:5" ht="33">
      <c r="A73" s="17" t="s">
        <v>60</v>
      </c>
      <c r="B73" s="24" t="s">
        <v>0</v>
      </c>
      <c r="C73" s="19">
        <v>2365.1</v>
      </c>
      <c r="D73" s="3"/>
      <c r="E73" s="19"/>
    </row>
    <row r="74" spans="1:5">
      <c r="A74" s="17" t="s">
        <v>47</v>
      </c>
      <c r="B74" s="24" t="s">
        <v>0</v>
      </c>
      <c r="C74" s="19">
        <v>2184.8000000000002</v>
      </c>
      <c r="D74" s="3"/>
      <c r="E74" s="19"/>
    </row>
    <row r="75" spans="1:5" ht="33">
      <c r="A75" s="17" t="s">
        <v>61</v>
      </c>
      <c r="B75" s="24" t="s">
        <v>0</v>
      </c>
      <c r="C75" s="19">
        <v>2184.8000000000002</v>
      </c>
      <c r="D75" s="3"/>
      <c r="E75" s="19"/>
    </row>
    <row r="76" spans="1:5" ht="33">
      <c r="A76" s="17" t="s">
        <v>106</v>
      </c>
      <c r="B76" s="24" t="s">
        <v>0</v>
      </c>
      <c r="C76" s="3">
        <v>623.1</v>
      </c>
      <c r="D76" s="3"/>
      <c r="E76" s="19"/>
    </row>
    <row r="77" spans="1:5">
      <c r="A77" s="17" t="s">
        <v>76</v>
      </c>
      <c r="B77" s="24" t="s">
        <v>0</v>
      </c>
      <c r="C77" s="3">
        <v>14.28</v>
      </c>
      <c r="D77" s="3"/>
      <c r="E77" s="19"/>
    </row>
    <row r="78" spans="1:5">
      <c r="A78" s="17" t="s">
        <v>77</v>
      </c>
      <c r="B78" s="24" t="s">
        <v>0</v>
      </c>
      <c r="C78" s="3">
        <v>14.28</v>
      </c>
      <c r="D78" s="3"/>
      <c r="E78" s="19"/>
    </row>
    <row r="79" spans="1:5">
      <c r="A79" s="17" t="s">
        <v>78</v>
      </c>
      <c r="B79" s="24" t="s">
        <v>0</v>
      </c>
      <c r="C79" s="3">
        <v>14.28</v>
      </c>
      <c r="D79" s="3"/>
      <c r="E79" s="19"/>
    </row>
    <row r="80" spans="1:5" ht="33">
      <c r="A80" s="17" t="s">
        <v>79</v>
      </c>
      <c r="B80" s="24" t="s">
        <v>0</v>
      </c>
      <c r="C80" s="3">
        <v>14.28</v>
      </c>
      <c r="D80" s="3"/>
      <c r="E80" s="19"/>
    </row>
    <row r="81" spans="1:5" ht="49.5">
      <c r="A81" s="17" t="s">
        <v>80</v>
      </c>
      <c r="B81" s="24" t="s">
        <v>0</v>
      </c>
      <c r="C81" s="3">
        <v>14.28</v>
      </c>
      <c r="D81" s="3"/>
      <c r="E81" s="19"/>
    </row>
    <row r="82" spans="1:5" ht="33">
      <c r="A82" s="17" t="s">
        <v>81</v>
      </c>
      <c r="B82" s="24" t="s">
        <v>0</v>
      </c>
      <c r="C82" s="3">
        <v>17.14</v>
      </c>
      <c r="D82" s="3"/>
      <c r="E82" s="19"/>
    </row>
    <row r="83" spans="1:5">
      <c r="A83" s="17" t="s">
        <v>82</v>
      </c>
      <c r="B83" s="24" t="s">
        <v>0</v>
      </c>
      <c r="C83" s="3">
        <v>14.28</v>
      </c>
      <c r="D83" s="3"/>
      <c r="E83" s="19"/>
    </row>
    <row r="84" spans="1:5" ht="33">
      <c r="A84" s="17" t="s">
        <v>83</v>
      </c>
      <c r="B84" s="24" t="s">
        <v>0</v>
      </c>
      <c r="C84" s="3">
        <v>14.28</v>
      </c>
      <c r="D84" s="3"/>
      <c r="E84" s="19"/>
    </row>
    <row r="85" spans="1:5" ht="49.5">
      <c r="A85" s="17" t="s">
        <v>84</v>
      </c>
      <c r="B85" s="24" t="s">
        <v>0</v>
      </c>
      <c r="C85" s="3">
        <v>14.28</v>
      </c>
      <c r="D85" s="3"/>
      <c r="E85" s="19"/>
    </row>
    <row r="86" spans="1:5">
      <c r="A86" s="17" t="s">
        <v>85</v>
      </c>
      <c r="B86" s="24" t="s">
        <v>0</v>
      </c>
      <c r="C86" s="3">
        <v>14.28</v>
      </c>
      <c r="D86" s="3"/>
      <c r="E86" s="19"/>
    </row>
    <row r="87" spans="1:5" ht="33">
      <c r="A87" s="17" t="s">
        <v>79</v>
      </c>
      <c r="B87" s="24" t="s">
        <v>0</v>
      </c>
      <c r="C87" s="3">
        <v>14.28</v>
      </c>
      <c r="D87" s="3"/>
      <c r="E87" s="19"/>
    </row>
    <row r="88" spans="1:5" ht="49.5">
      <c r="A88" s="17" t="s">
        <v>86</v>
      </c>
      <c r="B88" s="24" t="s">
        <v>0</v>
      </c>
      <c r="C88" s="3">
        <v>14.28</v>
      </c>
      <c r="D88" s="3"/>
      <c r="E88" s="19"/>
    </row>
    <row r="89" spans="1:5">
      <c r="A89" s="17" t="s">
        <v>87</v>
      </c>
      <c r="B89" s="24" t="s">
        <v>20</v>
      </c>
      <c r="C89" s="3">
        <v>21.41</v>
      </c>
      <c r="D89" s="3"/>
      <c r="E89" s="19"/>
    </row>
    <row r="90" spans="1:5" ht="33">
      <c r="A90" s="17" t="s">
        <v>104</v>
      </c>
      <c r="B90" s="24" t="s">
        <v>0</v>
      </c>
      <c r="C90" s="3">
        <v>16.420000000000002</v>
      </c>
      <c r="D90" s="3"/>
      <c r="E90" s="19"/>
    </row>
    <row r="91" spans="1:5">
      <c r="A91" s="17" t="s">
        <v>88</v>
      </c>
      <c r="B91" s="24" t="s">
        <v>20</v>
      </c>
      <c r="C91" s="3">
        <v>21.41</v>
      </c>
      <c r="D91" s="3"/>
      <c r="E91" s="19"/>
    </row>
    <row r="92" spans="1:5" ht="49.5">
      <c r="A92" s="17" t="s">
        <v>89</v>
      </c>
      <c r="B92" s="24" t="s">
        <v>0</v>
      </c>
      <c r="C92" s="3">
        <v>75.36</v>
      </c>
      <c r="D92" s="3"/>
      <c r="E92" s="19"/>
    </row>
    <row r="93" spans="1:5">
      <c r="A93" s="17" t="s">
        <v>85</v>
      </c>
      <c r="B93" s="24" t="s">
        <v>0</v>
      </c>
      <c r="C93" s="3">
        <v>75.36</v>
      </c>
      <c r="D93" s="3"/>
      <c r="E93" s="19"/>
    </row>
    <row r="94" spans="1:5" ht="49.5">
      <c r="A94" s="17" t="s">
        <v>90</v>
      </c>
      <c r="B94" s="24" t="s">
        <v>0</v>
      </c>
      <c r="C94" s="3">
        <v>75.36</v>
      </c>
      <c r="D94" s="3"/>
      <c r="E94" s="19"/>
    </row>
    <row r="95" spans="1:5" ht="33">
      <c r="A95" s="17" t="s">
        <v>91</v>
      </c>
      <c r="B95" s="24" t="s">
        <v>0</v>
      </c>
      <c r="C95" s="3">
        <v>75.36</v>
      </c>
      <c r="D95" s="3"/>
      <c r="E95" s="19"/>
    </row>
    <row r="96" spans="1:5">
      <c r="A96" s="17" t="s">
        <v>62</v>
      </c>
      <c r="B96" s="24" t="s">
        <v>0</v>
      </c>
      <c r="C96" s="3">
        <v>75.36</v>
      </c>
      <c r="D96" s="3"/>
      <c r="E96" s="19"/>
    </row>
    <row r="97" spans="1:5" ht="33">
      <c r="A97" s="17" t="s">
        <v>92</v>
      </c>
      <c r="B97" s="24" t="s">
        <v>0</v>
      </c>
      <c r="C97" s="3">
        <v>75.36</v>
      </c>
      <c r="D97" s="3"/>
      <c r="E97" s="19"/>
    </row>
    <row r="98" spans="1:5" ht="49.5">
      <c r="A98" s="17" t="s">
        <v>93</v>
      </c>
      <c r="B98" s="24" t="s">
        <v>0</v>
      </c>
      <c r="C98" s="3">
        <v>14.28</v>
      </c>
      <c r="D98" s="3"/>
      <c r="E98" s="19"/>
    </row>
    <row r="99" spans="1:5">
      <c r="A99" s="17" t="s">
        <v>85</v>
      </c>
      <c r="B99" s="24" t="s">
        <v>0</v>
      </c>
      <c r="C99" s="3">
        <v>14.28</v>
      </c>
      <c r="D99" s="3"/>
      <c r="E99" s="19"/>
    </row>
    <row r="100" spans="1:5" ht="33">
      <c r="A100" s="17" t="s">
        <v>94</v>
      </c>
      <c r="B100" s="24" t="s">
        <v>0</v>
      </c>
      <c r="C100" s="3">
        <v>14.28</v>
      </c>
      <c r="D100" s="3"/>
      <c r="E100" s="19"/>
    </row>
    <row r="101" spans="1:5" ht="33">
      <c r="A101" s="17" t="s">
        <v>95</v>
      </c>
      <c r="B101" s="24" t="s">
        <v>0</v>
      </c>
      <c r="C101" s="3">
        <v>14.28</v>
      </c>
      <c r="D101" s="3"/>
      <c r="E101" s="19"/>
    </row>
    <row r="102" spans="1:5">
      <c r="A102" s="17" t="s">
        <v>96</v>
      </c>
      <c r="B102" s="24" t="s">
        <v>0</v>
      </c>
      <c r="C102" s="3">
        <v>14.28</v>
      </c>
      <c r="D102" s="3"/>
      <c r="E102" s="19"/>
    </row>
    <row r="103" spans="1:5" ht="35.25" customHeight="1">
      <c r="A103" s="17" t="s">
        <v>97</v>
      </c>
      <c r="B103" s="24" t="s">
        <v>0</v>
      </c>
      <c r="C103" s="3">
        <v>14.28</v>
      </c>
      <c r="D103" s="3"/>
      <c r="E103" s="19"/>
    </row>
    <row r="104" spans="1:5">
      <c r="A104" s="17" t="s">
        <v>62</v>
      </c>
      <c r="B104" s="24" t="s">
        <v>0</v>
      </c>
      <c r="C104" s="3">
        <v>14.28</v>
      </c>
      <c r="D104" s="3"/>
      <c r="E104" s="19"/>
    </row>
    <row r="105" spans="1:5" ht="33">
      <c r="A105" s="17" t="s">
        <v>98</v>
      </c>
      <c r="B105" s="24" t="s">
        <v>0</v>
      </c>
      <c r="C105" s="3">
        <v>14.28</v>
      </c>
      <c r="D105" s="3"/>
      <c r="E105" s="19"/>
    </row>
    <row r="106" spans="1:5">
      <c r="A106" s="17" t="s">
        <v>101</v>
      </c>
      <c r="B106" s="24" t="s">
        <v>1</v>
      </c>
      <c r="C106" s="3">
        <v>1</v>
      </c>
      <c r="D106" s="19"/>
      <c r="E106" s="19"/>
    </row>
    <row r="107" spans="1:5">
      <c r="A107" s="17" t="s">
        <v>99</v>
      </c>
      <c r="B107" s="24" t="s">
        <v>1</v>
      </c>
      <c r="C107" s="3">
        <v>1</v>
      </c>
      <c r="D107" s="19"/>
      <c r="E107" s="19"/>
    </row>
    <row r="108" spans="1:5">
      <c r="A108" s="17" t="s">
        <v>63</v>
      </c>
      <c r="B108" s="24" t="s">
        <v>1</v>
      </c>
      <c r="C108" s="3">
        <v>1</v>
      </c>
      <c r="D108" s="19"/>
      <c r="E108" s="19"/>
    </row>
    <row r="109" spans="1:5" ht="33">
      <c r="A109" s="17" t="s">
        <v>108</v>
      </c>
      <c r="B109" s="24" t="s">
        <v>26</v>
      </c>
      <c r="C109" s="3">
        <v>250</v>
      </c>
      <c r="D109" s="3"/>
      <c r="E109" s="19"/>
    </row>
    <row r="110" spans="1:5">
      <c r="A110" s="20" t="s">
        <v>14</v>
      </c>
      <c r="B110" s="24"/>
      <c r="C110" s="3"/>
      <c r="D110" s="3"/>
      <c r="E110" s="21"/>
    </row>
  </sheetData>
  <mergeCells count="1">
    <mergeCell ref="A2:E2"/>
  </mergeCells>
  <pageMargins left="0.7" right="0.7" top="0.75" bottom="0.75" header="0.3" footer="0.3"/>
  <pageSetup paperSize="9" scale="64" orientation="portrait" r:id="rId1"/>
  <rowBreaks count="1" manualBreakCount="1">
    <brk id="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SANITARNE P0</vt:lpstr>
      <vt:lpstr>BUDOWLANE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Arkadiusz Wild</cp:lastModifiedBy>
  <cp:lastPrinted>2023-07-22T10:48:07Z</cp:lastPrinted>
  <dcterms:created xsi:type="dcterms:W3CDTF">2018-02-12T13:09:55Z</dcterms:created>
  <dcterms:modified xsi:type="dcterms:W3CDTF">2023-07-24T04:02:00Z</dcterms:modified>
</cp:coreProperties>
</file>