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9" activeTab="0"/>
  </bookViews>
  <sheets>
    <sheet name="Spi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0" r:id="rId60"/>
    <sheet name="60" sheetId="61" r:id="rId61"/>
    <sheet name="61" sheetId="62" r:id="rId62"/>
    <sheet name="62" sheetId="63" r:id="rId63"/>
    <sheet name="63" sheetId="64" r:id="rId64"/>
    <sheet name="Arkusz16" sheetId="65" state="hidden" r:id="rId65"/>
    <sheet name="Arkusz26" sheetId="66" state="hidden" r:id="rId66"/>
    <sheet name="Arkusz27" sheetId="67" state="hidden" r:id="rId67"/>
    <sheet name="Arkusz36" sheetId="68" state="hidden" r:id="rId68"/>
    <sheet name="Arkusz37" sheetId="69" state="hidden" r:id="rId69"/>
    <sheet name="Arkusz38" sheetId="70" state="hidden" r:id="rId70"/>
    <sheet name="Arkusz56" sheetId="71" state="hidden" r:id="rId71"/>
    <sheet name="Arkusz66" sheetId="72" state="hidden" r:id="rId72"/>
    <sheet name="Arkusz79" sheetId="73" state="hidden" r:id="rId73"/>
    <sheet name="Tabela SWZ" sheetId="74" r:id="rId74"/>
  </sheets>
  <definedNames/>
  <calcPr fullCalcOnLoad="1"/>
</workbook>
</file>

<file path=xl/sharedStrings.xml><?xml version="1.0" encoding="utf-8"?>
<sst xmlns="http://schemas.openxmlformats.org/spreadsheetml/2006/main" count="2665" uniqueCount="977">
  <si>
    <t>Wyroby medyczne i niemedyczne</t>
  </si>
  <si>
    <t>Pakiet</t>
  </si>
  <si>
    <t xml:space="preserve">Nazwa </t>
  </si>
  <si>
    <t xml:space="preserve"> netto</t>
  </si>
  <si>
    <t xml:space="preserve"> brutto</t>
  </si>
  <si>
    <t xml:space="preserve">PAKIET </t>
  </si>
  <si>
    <t>Materiały zużywalne- diagnostyka - papier</t>
  </si>
  <si>
    <t>Lp.</t>
  </si>
  <si>
    <t>Przedmiot zamówienia</t>
  </si>
  <si>
    <t>J</t>
  </si>
  <si>
    <t>Ilość</t>
  </si>
  <si>
    <t>Papier do wydruku EKG Ascard 3, szer.10,4; nadruk 9cm x 40m</t>
  </si>
  <si>
    <t>szt.</t>
  </si>
  <si>
    <t>Papier do wydruku EKG Ascard B-56, szer.11,2cm x 25m</t>
  </si>
  <si>
    <t>Papier do wydruku EKG Ascard 31; szer. 6cm x 10m</t>
  </si>
  <si>
    <t>Papier do wydruku EKG Ascard Gold 3; rolka 210 x 40</t>
  </si>
  <si>
    <t>Papier do wydruku EKG Ascard B1/B5/ECO/GRENN  58 x 25</t>
  </si>
  <si>
    <t>Papier do wydruku KTG  Corometrics 4305  roz.152 x 90, nadruk czerwony</t>
  </si>
  <si>
    <t>Papier do defibrylatora „Lifepack – 12” szer.106 x 25 z nadrukiem</t>
  </si>
  <si>
    <t>Papier do defibrylatora „Lifepack – 12” szer. 50 x 30 z nadrukiem (do wykonania testu)</t>
  </si>
  <si>
    <t>Papier do defibrylatora ZOLL w kratkę 9x9cm op x 100 szt</t>
  </si>
  <si>
    <t>op.</t>
  </si>
  <si>
    <r>
      <t xml:space="preserve">Papier do wydruku USG </t>
    </r>
    <r>
      <rPr>
        <b/>
        <sz val="12"/>
        <rFont val="Arial"/>
        <family val="2"/>
      </rPr>
      <t>SONY</t>
    </r>
    <r>
      <rPr>
        <sz val="12"/>
        <rFont val="Arial"/>
        <family val="2"/>
      </rPr>
      <t xml:space="preserve"> UPP-S do UP-701/811/895E szer.110 x 20 </t>
    </r>
    <r>
      <rPr>
        <b/>
        <sz val="12"/>
        <rFont val="Arial"/>
        <family val="2"/>
      </rPr>
      <t>ORGINALNY</t>
    </r>
  </si>
  <si>
    <r>
      <t xml:space="preserve">Papier do wydruku USG </t>
    </r>
    <r>
      <rPr>
        <b/>
        <sz val="12"/>
        <color indexed="8"/>
        <rFont val="Arial"/>
        <family val="2"/>
      </rPr>
      <t>SONY</t>
    </r>
    <r>
      <rPr>
        <sz val="12"/>
        <color indexed="8"/>
        <rFont val="Arial"/>
        <family val="2"/>
      </rPr>
      <t xml:space="preserve"> UPP 84 HG bez nadruku, szer. 84 mm x 13,5 m </t>
    </r>
    <r>
      <rPr>
        <b/>
        <sz val="12"/>
        <color indexed="8"/>
        <rFont val="Arial"/>
        <family val="2"/>
      </rPr>
      <t>ORGINALNY</t>
    </r>
  </si>
  <si>
    <r>
      <t xml:space="preserve">Papier do wydruku USG </t>
    </r>
    <r>
      <rPr>
        <b/>
        <sz val="12"/>
        <rFont val="Arial"/>
        <family val="2"/>
      </rPr>
      <t>Mitsubishi</t>
    </r>
    <r>
      <rPr>
        <sz val="12"/>
        <rFont val="Arial"/>
        <family val="2"/>
      </rPr>
      <t xml:space="preserve"> K65HM-CE  szer.110 x 20 </t>
    </r>
    <r>
      <rPr>
        <b/>
        <sz val="12"/>
        <color indexed="8"/>
        <rFont val="Arial"/>
        <family val="2"/>
      </rPr>
      <t>ORGINALNY</t>
    </r>
  </si>
  <si>
    <r>
      <t xml:space="preserve">Papier do wideoprinterów </t>
    </r>
    <r>
      <rPr>
        <b/>
        <sz val="12"/>
        <color indexed="8"/>
        <rFont val="Arial"/>
        <family val="2"/>
      </rPr>
      <t>SONY</t>
    </r>
    <r>
      <rPr>
        <sz val="12"/>
        <color indexed="8"/>
        <rFont val="Arial"/>
        <family val="2"/>
      </rPr>
      <t xml:space="preserve"> UPP 210 SE rozmiar 210 x 25 </t>
    </r>
    <r>
      <rPr>
        <b/>
        <sz val="12"/>
        <color indexed="8"/>
        <rFont val="Arial"/>
        <family val="2"/>
      </rPr>
      <t>ORGINALNY</t>
    </r>
  </si>
  <si>
    <t xml:space="preserve">Papier termiczny do drukarki autoklawu kasetowego Statim 5000S rozmiar: szer. 57 mm x 6 m </t>
  </si>
  <si>
    <t xml:space="preserve">Pojemniki na skażone igły i strzykawki </t>
  </si>
  <si>
    <t>Pojemniki na skażone igły i strzykawki z możliwością jednorazowego szczelnego zamknięcia</t>
  </si>
  <si>
    <t xml:space="preserve">     </t>
  </si>
  <si>
    <t>a</t>
  </si>
  <si>
    <t>Tekturowe  o pojemności 4l-5l</t>
  </si>
  <si>
    <t>b</t>
  </si>
  <si>
    <t>Tekturowe o pojemności 10l</t>
  </si>
  <si>
    <t>c</t>
  </si>
  <si>
    <t xml:space="preserve">Plastikowe o pojemności 0,5l – 0,7l </t>
  </si>
  <si>
    <t>szt</t>
  </si>
  <si>
    <t>d</t>
  </si>
  <si>
    <t>Plastikowe o pojemności 1l , okrągłe o średnicy ok.10 cm</t>
  </si>
  <si>
    <t>e</t>
  </si>
  <si>
    <t>Plastikowe o pojemności ok. 2-2,5 l, wys. 22 cm, srednica 12 cm – do igieł specjalistycznych długich</t>
  </si>
  <si>
    <t>f</t>
  </si>
  <si>
    <t>Plastikowe o pojemności 5l</t>
  </si>
  <si>
    <t>g</t>
  </si>
  <si>
    <t>Plastikowe o pojemności 10l</t>
  </si>
  <si>
    <t>Asortyment do kontenerów firmy Braun</t>
  </si>
  <si>
    <t>Plomba zabezpieczająca zamknięty kontener przed otwarciem, informująca, że kontener nie był jeszcze otwierany; kompatybilna z kontenerem firmy B Braun</t>
  </si>
  <si>
    <t xml:space="preserve"> op. (1000 szt)</t>
  </si>
  <si>
    <t>Plomba, wskaźnik sterylności z warstwą klejącą, kompatybilna z kontenerem firmy B Braun</t>
  </si>
  <si>
    <t>Worki na zwłoki</t>
  </si>
  <si>
    <t>Worki na zwłoki, z uchwytami, białe, dla dorosłych, zapinane na zamek błyskawiczny</t>
  </si>
  <si>
    <t>   Szt.</t>
  </si>
  <si>
    <t>Worki na zwłoki,  białe, dla niemowląt, długości max. 1 m</t>
  </si>
  <si>
    <t>Materiały do sterylizacji i kontroli mycia maszynowego</t>
  </si>
  <si>
    <t>Paskowy wskaźnik chemiczny do sterylizacji parą wodną 
klasa V – integrator parowy z przesuwalną substancją wskaźnikową zgodny z normą PN-EN 867, możliwy do zastosowania w zestawie symulacyjnym PCD Control posiadający dwa niezależne okienka do odczytu, napisy na teście w języku polskim</t>
  </si>
  <si>
    <t>Szt.</t>
  </si>
  <si>
    <t>Paskowy wskaźnik chemiczny do ster.tlenkiem etylenu  x 500 szt.</t>
  </si>
  <si>
    <t>Op.</t>
  </si>
  <si>
    <t>Taśma wskaźnikowa do pary wodnej 19mm x 50m</t>
  </si>
  <si>
    <t>   Rolka</t>
  </si>
  <si>
    <t>Taśma wskaźnikowa do tlenku etylenu 19mm x 50m</t>
  </si>
  <si>
    <r>
      <t xml:space="preserve">Test wskaźnikowy biologiczny – sterylizacja </t>
    </r>
    <r>
      <rPr>
        <b/>
        <sz val="12"/>
        <color indexed="8"/>
        <rFont val="Arial"/>
        <family val="2"/>
      </rPr>
      <t>parą wodną</t>
    </r>
    <r>
      <rPr>
        <sz val="12"/>
        <color indexed="8"/>
        <rFont val="Arial"/>
        <family val="2"/>
      </rPr>
      <t xml:space="preserve">, do inkubatora 3M  x 100, odczyt testu po 24 godzinach, możliwy do zastosowania w zestawie symulacyjnym PCD Control. </t>
    </r>
    <r>
      <rPr>
        <sz val="12"/>
        <rFont val="Arial"/>
        <family val="2"/>
      </rPr>
      <t>Op x 100 szt.</t>
    </r>
  </si>
  <si>
    <t>   op</t>
  </si>
  <si>
    <r>
      <t xml:space="preserve">Test wskaźnikowy biologiczny – sterylizacja </t>
    </r>
    <r>
      <rPr>
        <b/>
        <sz val="12"/>
        <color indexed="8"/>
        <rFont val="Arial"/>
        <family val="2"/>
      </rPr>
      <t>tlenkiem etylenu</t>
    </r>
    <r>
      <rPr>
        <sz val="12"/>
        <color indexed="8"/>
        <rFont val="Arial"/>
        <family val="2"/>
      </rPr>
      <t>, do inkubatora 3M x 100, , odczyt testu po 48 godzinach</t>
    </r>
    <r>
      <rPr>
        <sz val="12"/>
        <rFont val="Arial"/>
        <family val="2"/>
      </rPr>
      <t>. Op x 100 szt.</t>
    </r>
  </si>
  <si>
    <t>Test do kontroli zgrzewu do opakowań papier-folia. Op x 250 szt.</t>
  </si>
  <si>
    <t>Naboje do sterylizacji gazowej tlenkiem etylenu 4 – 134</t>
  </si>
  <si>
    <t>Test Bovie Dick w postaci testu paskowego z przesuwalną substancją wskaźnikową, w zestawie przyrząd PCD kompatybilny z w/w testami oraz testami typu V i testami biologicznymi, ampułkowymi; napisy na teście w języku polskim</t>
  </si>
  <si>
    <t xml:space="preserve">Taśma przylepna bez wskaźnika do pakowania pakietów sterylizowanych w parze </t>
  </si>
  <si>
    <t>Etykieta 3 liniowa papier, kolor dowolny, kompatybilna z metkownicą trzyrzędową Sterintech 3-line Label gun;  rolka ok.500 szt, samoklejąca bez wskaźnika</t>
  </si>
  <si>
    <t xml:space="preserve">rolki </t>
  </si>
  <si>
    <t>Test do sprawdzania skuteczności procesu mycia oraz efektywności działania stosowanych detergentów w myjni-dezynfektorze typu AT-OS serii AWD-655  Wskaźnik kontrolny z czścią służącą do umocowania danego wskaźnika, do półki kosza wsadowego. Odczyt wyniku kontroli mycia w czterech płaszczyznach. Dany test powinie byæ bezpieczny dla użytkownika.Test codziennej kontroli zgodnie z ISO 15883. Rozmiar 7 cm x 2,5 cm</t>
  </si>
  <si>
    <t>Test do kontroli procesów dezynfekcji termicznej w myjni-dezynfektorze typu AT-OS serii 
AWD-655. Do kontroli dezynfekcji o zakresie parametrów – 93 stopnie C, czas 10 minut.
Wskaźnik z umieszczoną na nim substancja testowa, która po procesie kontrolnym wyraźnie zmienia kolor. Pozwala to na łatwą i pewną weryfikację poprawności przeprowadzonego procesu dezynfekcji termicznej.   Test codziennej kontroli zgodnie z normą PN EN ISO 15883.</t>
  </si>
  <si>
    <t>Test do szybkiej kontroli, który w łatwy sposób pozwoli monitorować stopień zanieczyszczenia powierzchni urządzeń medycznych po wykonanym manualnym myciu i dezynfekcji. Pozwala  natychmiastowo sprawdzić i wykryć ewentualne pozostałości protein. Wynik w czasie do 10 minut, z łatwą interpretacją.</t>
  </si>
  <si>
    <t>Rękawy do sterylizacji</t>
  </si>
  <si>
    <t>Rękaw papierowo-foliowy o gramaturze 60-70 g/m2, wskaźniki sterylizacji S/EO/F umieszczone na linii zgrzewu fabrycznego pod folią; informacje o kolorze wskaźników przed i po procesie sterylizaci w języku polskim, piktogram oznaczający, że opakowanie jest jednorazowego użytku, każda rolka rękawa zabezpieczona folią wraz z etykietą produktu zawierającą m.in..informacje o rozmiarze, serii i dacie ważności, spełniający normy ISO 11 607-1 oraz EN 868-2,3,5; znak CE na opakowaniu zbiorczym, napisy w języku polskim, wymiar ok.</t>
  </si>
  <si>
    <t>A</t>
  </si>
  <si>
    <t>7,5 cm x 200 m</t>
  </si>
  <si>
    <t>B</t>
  </si>
  <si>
    <t>10 cm x 200 m</t>
  </si>
  <si>
    <t>C</t>
  </si>
  <si>
    <t>15 cm x 200 m</t>
  </si>
  <si>
    <t>D</t>
  </si>
  <si>
    <t>20 cm x 200 m</t>
  </si>
  <si>
    <t>E</t>
  </si>
  <si>
    <t>25 cm x 200 m</t>
  </si>
  <si>
    <t>F</t>
  </si>
  <si>
    <t>30 cm x 200 m</t>
  </si>
  <si>
    <t>G</t>
  </si>
  <si>
    <t>38-40 cm x 200 m</t>
  </si>
  <si>
    <r>
      <t xml:space="preserve">Rękaw papierowo-foliowy o gramaturze 70 g/m2 </t>
    </r>
    <r>
      <rPr>
        <b/>
        <u val="single"/>
        <sz val="12"/>
        <rFont val="Arial"/>
        <family val="2"/>
      </rPr>
      <t>z fałdą</t>
    </r>
    <r>
      <rPr>
        <u val="single"/>
        <sz val="12"/>
        <rFont val="Arial"/>
        <family val="2"/>
      </rPr>
      <t>,</t>
    </r>
    <r>
      <rPr>
        <sz val="12"/>
        <rFont val="Arial"/>
        <family val="2"/>
      </rPr>
      <t xml:space="preserve"> wskaźniki sterylizacji S/EO/F umieszczone na linii zgrzewu fabrycznego pod folią; informacje o kolorze wskaźników przed i po procesie sterylizaci w języku polskim, piktogram oznaczający, że opakowanie jest jednorazowego użytku, każda rolka rękawa zabezpieczona folią wraz z etylietą produktu zawierającą m.in..informacje o rozmiarze, serii i dacie ważności, spełniający normy ISO 11 607-1 oraz EN 868-2,3,5; znak CE na opakowaniu zbiorczym, napisy w języku polskim, wymiar </t>
    </r>
  </si>
  <si>
    <t>7,5 cm x 100 m</t>
  </si>
  <si>
    <t>10 cm x 100 m</t>
  </si>
  <si>
    <t>15 cm x 100 m</t>
  </si>
  <si>
    <t>20 cm x 100 m</t>
  </si>
  <si>
    <t>25 cm x 100 m</t>
  </si>
  <si>
    <t>30 cm x 100 m</t>
  </si>
  <si>
    <t>38-40 cm x 100 m</t>
  </si>
  <si>
    <t>Torebki włókninowo-foliowe 48 x 64 cm lub 49 x 64 cm</t>
  </si>
  <si>
    <t>Papier krepowany odporny na przetarcie arkusze 120 x 120 cm w dwóch kolorach /zielony i biały lub niebieski i biały/ pakowany naprzemiennie, utrzymujący sterylność do 180 dni (potwierdzone certyfikatem)</t>
  </si>
  <si>
    <t xml:space="preserve">Podkłady </t>
  </si>
  <si>
    <t>Podkłady ginekologiczne niejałowe 34 cm x 9 cm op.a 10 szt</t>
  </si>
  <si>
    <t>Podkłady ginekologiczne jałowe  34 cm x 9 cm op. 10 szt, strylizowane parą wodną, tlenkiem etylenu lub metodą radiacyjną</t>
  </si>
  <si>
    <t xml:space="preserve">Op. </t>
  </si>
  <si>
    <t>Podkład higieniczny 60 x 90 cm, włókninowo-foliowy z warstwą chłonną</t>
  </si>
  <si>
    <t>Materiały pielęgnacyjne 1</t>
  </si>
  <si>
    <t>Torba na wymiociny wyposażona w prostą zakrętkę zapewniającą higieniczne zamknięcie odcinające przy tym źródło przykrego zapachu i umożliwiając proste i bezpieczne pozbycie się odpadu</t>
  </si>
  <si>
    <t xml:space="preserve">Myjka  do mycia pacjentów ze środkiem bakteriobójczym, która jednocześnie myje i dezynfekuje. Gotowa do użyciu bezpośrednio po namoczeniu wodą , rozmiar  ok 12-15 x 20-25 cm </t>
  </si>
  <si>
    <t>   szt</t>
  </si>
  <si>
    <t>Myjka  do mycia pacjentów, miękka, sucha, jednorazowa, bez środka myjącego, wymiar ok. 12-15 x 20-25 cm</t>
  </si>
  <si>
    <t>Materiały pielęgnacyjne 2</t>
  </si>
  <si>
    <t>Podkłady włókninowe szer.50-53 cm, w rolkach po min. 50m</t>
  </si>
  <si>
    <t>Podkłady papierowe szer.50-53 cm, w rolkach po min. 50m</t>
  </si>
  <si>
    <t>Podkłady fliselinowo-foliowe bądź celulozowo-foliowy szer.60cm, w rolkach po 50m</t>
  </si>
  <si>
    <t xml:space="preserve">Pościel jednorazowego użytku z włókniny PP, 3-częściowa : poszwa o wymiarach min. 140 x 200, poduszka min. 70 x 80 i prześcieradło min.130 x 210 </t>
  </si>
  <si>
    <t>komplet</t>
  </si>
  <si>
    <t>Prześcieradło nieprzemakalne z chłonnego laminatu, jednorazowe, wielowarstwowe min.5- warstw, o wymiarze min. 80 x 210 cm; należy dostarczyć 2 próbki</t>
  </si>
  <si>
    <t>Podkład nieprzemakalny z chłonnego laminatu, jednorazowy,  o wymiarze min. 70 x 120 cm; należy dostarczyć 2 próbki</t>
  </si>
  <si>
    <t xml:space="preserve">Uniwersalny fartuch foliowy, przedni  wykonany z grubej folii białej, chroniący przed zanieczyszczeniem rozmiar XL (dł.ok150 cm, szer.ok 90 cm) – Zamawiający nie dopuszcza węższych  </t>
  </si>
  <si>
    <t xml:space="preserve">Sterylna  serweta absorpcyjna o wymiarach  40  x 48 cm (+/-3cm), złożona z 6 warstw wysoko  absorpcyjnej włókniny (PES/Wiskoza) o  łącznej gramaturze min. 300-350 g/m2 wyposażona w  taśmę samoprzylepną na dłuższym boku). 
Opakowanie jednostkowe powinno posiadać podwójną etykietę samoprzylepną do wklejenia do protokołu medycznego. </t>
  </si>
  <si>
    <t>Materiały pielęgnacyjne 3</t>
  </si>
  <si>
    <t>j</t>
  </si>
  <si>
    <t>Folia izotermiczna aluminiowa</t>
  </si>
  <si>
    <t>   szt.</t>
  </si>
  <si>
    <t>Kołnierz ortopedyczny, sztywny, regulowany,  stabilizujący odcinek szyjny kręgosłupa z możliwością palpacyjnego badania tętna na tętnicach szyjnych i chirurgicznego udrażniania dróg oddechowych metodą konikotomii.</t>
  </si>
  <si>
    <t>Rozmiar pediatryczny</t>
  </si>
  <si>
    <t>Rozmiar dla dorosłych</t>
  </si>
  <si>
    <t>Kołnierz ortopedyczny, piankowy zapinany na rzepy, stabilizujący odcinek szyjny kręgosłupa z możliwością palpacyjnego badania tętna na tętnicach szyjnych i chirurgicznego udrażniania dróg oddechowych metodą konikotomii. Rozmiar S-XL</t>
  </si>
  <si>
    <t>Kieliszki do leków z plastiku</t>
  </si>
  <si>
    <t> szt.</t>
  </si>
  <si>
    <t>Opaska identyfikacyjna</t>
  </si>
  <si>
    <t>Dla noworodka</t>
  </si>
  <si>
    <t>Dla dorosłych</t>
  </si>
  <si>
    <t>do zwłok z nadrukiem: imię, nazwisko, PESEL, data, godzina</t>
  </si>
  <si>
    <t>Staza automatyczna – elastyczna, wyposażona w mechanizm łatwego zapinania i odpinania, oraz płynnej zmiany siły nacisku, możliwość łagodnego zwalniania nacisku, po założeniu możliwość obsługi jedną ręką</t>
  </si>
  <si>
    <t xml:space="preserve">Staza jednorazowa - elastyczna w rolce po 25 szt, umieszczone w opakowaniu umożliwiającym dzielenie perforowaniem co 45 cm +/- 2 cm; op x 25 szt. </t>
  </si>
  <si>
    <t>op</t>
  </si>
  <si>
    <t>Szczotki do chirurgicznego mycia rąk, plastikowe, z możliwością resterylizacji 300 razy w autoklawie</t>
  </si>
  <si>
    <t>Strzykawka JANETTE 100ml sterylna, do przepłukiwania z końcówką do cewnika i wymienną końcówką luer, trzon tłoka z wygodnym uchwytem do aspiracji</t>
  </si>
  <si>
    <t>Kanka odbytnicza Ch 24 x 250</t>
  </si>
  <si>
    <t>Kanka odbytnicza Ch 30 x 300</t>
  </si>
  <si>
    <t>Klamerki dopępkowe zaciskowe, bez możliwości otwarcia, zapakowane pojedynczo, opakowanie łatwe do otwarcia na jałowo bez dotykania klamerki</t>
  </si>
  <si>
    <t>Pojemnik do moczu z nakrętką typu twist off, o obj. ok 100 ml</t>
  </si>
  <si>
    <t>Pojemnik do moczu z nakrętką typu twist off, o obj. ok 100 ml, jałowy</t>
  </si>
  <si>
    <t>Pojemnik do kału z łopatką</t>
  </si>
  <si>
    <t>Cewnik do karmienia noworodków, przezroczysty, elastyczny, wykonany z poliuretanu, z łącznikiem umożliwiającym połączenie ze strzykawką, sterylny, w rozmiarze Ch 6 / 40cm</t>
  </si>
  <si>
    <t>Miski nerkowate tekturowe jednorazowe</t>
  </si>
  <si>
    <t>Kaczka plastikowa</t>
  </si>
  <si>
    <t>Kaczka jednorazowa</t>
  </si>
  <si>
    <t>Podsuwacz plastikowy</t>
  </si>
  <si>
    <t>Podsuwacz jednorazowy</t>
  </si>
  <si>
    <t>Szyny Kramera:</t>
  </si>
  <si>
    <t>1,5m</t>
  </si>
  <si>
    <t>1m</t>
  </si>
  <si>
    <t>0,5m</t>
  </si>
  <si>
    <t>Szyna aluminiowa do unieruchomienia palcy wyposażona w piankę, o szerokości ok. 2-3 cm i długości ok. 30 cm</t>
  </si>
  <si>
    <t>Chusty trójkątne</t>
  </si>
  <si>
    <t>Wkłady foliowe do wanienek do kąpania noworodków; wymiar 80 x 70 cm  +/- 10 cm</t>
  </si>
  <si>
    <t>Nożyczki do przecinania zaciskacza pępowiny wielokrotnego użycia</t>
  </si>
  <si>
    <t>Miski tekturowe jednorazowe do mycia chorych z uchwytami poj. 4-6 litrów, średnica miski ok.40cm, wysokość: ok 20 cm</t>
  </si>
  <si>
    <t>Koc na całe ciało dla dorosłych do urządzenia: Mistral Air</t>
  </si>
  <si>
    <t>Zestaw do lewatywy jednorazowego użytku</t>
  </si>
  <si>
    <t>Golarka medyczna – przeznaczona do pielęgnacji, z rączką o długości min. 7 cm</t>
  </si>
  <si>
    <t xml:space="preserve">szt </t>
  </si>
  <si>
    <t>Zgłębnik do tamowania krwotoków z jamy nosowej wykonany z lateksu, kauczuku naturalnego</t>
  </si>
  <si>
    <t xml:space="preserve">  </t>
  </si>
  <si>
    <t>CL (80 mm)</t>
  </si>
  <si>
    <t>CP (80 mm)</t>
  </si>
  <si>
    <t>Maseczka do sztucznego oddychania metodą usta-usta, z plastikowym ustnikiem i zastawką, ważna bezterminowo</t>
  </si>
  <si>
    <t>Kompres żelowy typu Cold – Hot o wymiarach ok.</t>
  </si>
  <si>
    <t>10 x 26 cm</t>
  </si>
  <si>
    <t>20 x 30 cm</t>
  </si>
  <si>
    <t>7 x 7 cm</t>
  </si>
  <si>
    <t>Zestaw do pielęgnacji jamy ustnej dla chorych wentylowanych mechanicznie zawierający: szczoteczkę z końcówką dostosowaną do układu ssącego, gąbkę do nawliżenia, żel nawilżający, preparat antyseptyczny. Zestaw pakowany pojedynczo.</t>
  </si>
  <si>
    <t>Zgłębnik Sengstakena Ch16</t>
  </si>
  <si>
    <t>Zgłębnik Sengstakena Ch18</t>
  </si>
  <si>
    <t>Komora-osłona na oko zapewniająca pożądaną wilgotność rogówki, gotowa do użycia, całkowicie szczelna, lekka, z hypoalergiczną warstwą mocującą/samoprzylepną wokół przezroczystego okienka o kształcie eliptycznym o wymiarach ok. 9,5 x 6,5 cm w najszerszym miejscu</t>
  </si>
  <si>
    <t>Worek samorozprężalny jednorazowego użytku</t>
  </si>
  <si>
    <t xml:space="preserve"> dla dorosłych </t>
  </si>
  <si>
    <t>dla noworodka</t>
  </si>
  <si>
    <t>Pęseta jednorazowa</t>
  </si>
  <si>
    <t>Pojemniki na wycinki, zakręcane, typu twist off, wielkość ok.</t>
  </si>
  <si>
    <t xml:space="preserve"> typu twist off</t>
  </si>
  <si>
    <t>60 ml</t>
  </si>
  <si>
    <t>100 ml</t>
  </si>
  <si>
    <t>250 ml</t>
  </si>
  <si>
    <t>500 ml</t>
  </si>
  <si>
    <t>1000 ml</t>
  </si>
  <si>
    <t>ze szczelnie zaciskaną pokrywą</t>
  </si>
  <si>
    <t>2500 ml</t>
  </si>
  <si>
    <t>5000 ml</t>
  </si>
  <si>
    <t>Łyżki metalowa  jednorazowe do laryngoskopu ze światłowodem  typ MACINTOSH zgodnie z zielonym standardem ISO, kompatybilne z rękojeściami HEINE będącymi w posiadaniu Szpitala; metalowe</t>
  </si>
  <si>
    <t>Nr 0</t>
  </si>
  <si>
    <t>Nr 1</t>
  </si>
  <si>
    <t>Nr 2</t>
  </si>
  <si>
    <t>Nr 3</t>
  </si>
  <si>
    <t>Nr 4</t>
  </si>
  <si>
    <t>Nr 5</t>
  </si>
  <si>
    <t>Uchwyt do laryngoskopu jednorazowy – kompatybilny z łyżkami z poz 41</t>
  </si>
  <si>
    <t>Wzierniki do otoskopu INVO TECH</t>
  </si>
  <si>
    <t>2,5 mm</t>
  </si>
  <si>
    <t>4,0 mm</t>
  </si>
  <si>
    <t>Tuby do rektoskopu</t>
  </si>
  <si>
    <t>dł.ok.25cm</t>
  </si>
  <si>
    <t>dł.ok.9cm</t>
  </si>
  <si>
    <t>dł.ok.13cm</t>
  </si>
  <si>
    <t>Rękawice foliowe, rozmiar L, pakowane po 100 szt</t>
  </si>
  <si>
    <t>Smoczki jednorazowe razem z nakrętką  do butelek mleka typu RTF, przeznaczone dla dzieci w wieku od 0-6 miesięcy, kauczukowe, o średnim otworze przepływowym z odpowietrzaczem, gotowe do bezpośredniego użytku</t>
  </si>
  <si>
    <t>Szklane butelki do wielokrotnej sterylizacji kompatybilne ze smoczkami z poz.1</t>
  </si>
  <si>
    <t>Aparat do ćwiczeń oddechowych do stosowania w okresie okołooperacyjnym w celu zapobiegania zapaleniu płuc</t>
  </si>
  <si>
    <t>Mankiet jednorazowy</t>
  </si>
  <si>
    <t>Mankiet jednorazowy 24-32 cm</t>
  </si>
  <si>
    <t>Mankiet jednorazowy 28-37 cm</t>
  </si>
  <si>
    <t>Mankiet jednorazowy 32-42 cm</t>
  </si>
  <si>
    <t>Szpatułki drewniane a 100 szt.</t>
  </si>
  <si>
    <t>   op.</t>
  </si>
  <si>
    <t>Wkładki douszne – kapturki higieniczne do termometru dousznego Theromoscan PRO 6000 firmy Braun (ref 901054)</t>
  </si>
  <si>
    <t>Ustnik jednorazowy do spirometru Easy One typ 64775/208</t>
  </si>
  <si>
    <t>Spireta do spirometru Easy One (wkład)</t>
  </si>
  <si>
    <t>Zestaw porodowy do karetek – minimalny skład: klamerka dopępkowa zaciskowa x 2 szt, serweta ok.150 x 90 cm, kocyk flanelowy ok.160x75 cm, czapeczka, nożyczki do cięcia pępowiny, ręcznik włókninowy ok.80 x 60 cm</t>
  </si>
  <si>
    <t>Okulary ochronne z tworzywa sztucznego przylegające z każdej strony twarzy, uniwersalny rozmiar, zabezpieczające przed dostaniem się do oczu płynów ustrojowych</t>
  </si>
  <si>
    <r>
      <t>Układ oddechowy</t>
    </r>
    <r>
      <rPr>
        <sz val="12"/>
        <rFont val="Arial"/>
        <family val="2"/>
      </rPr>
      <t xml:space="preserve"> jednorurowy, dwufunkcyjny</t>
    </r>
    <r>
      <rPr>
        <b/>
        <sz val="12"/>
        <rFont val="Arial"/>
        <family val="2"/>
      </rPr>
      <t xml:space="preserve"> typu Double D</t>
    </r>
    <r>
      <rPr>
        <sz val="12"/>
        <rFont val="Arial"/>
        <family val="2"/>
      </rPr>
      <t>. Funkcja ogrzewania gazów  -wdechowych przez gazy wydechowe. Długość układu ok. 180cm , bez dodatkowej rury. Efektywność cieplna 4,1°C. Łącznik kolankowy. Port Luer-Lock do kapnografii, jednorazowy, sterylny</t>
    </r>
  </si>
  <si>
    <t>zestaw</t>
  </si>
  <si>
    <t>Środki ochrony indywidualnej</t>
  </si>
  <si>
    <t>Poz 1. Zamawiajmy wymaga dostarczenia próbki oferowanego produktu i dokumentów deklaracji zgodności i certyfikatu CE.</t>
  </si>
  <si>
    <t>Poz 6, 7. Zamawiając wymaga produktu dopuszczonego do użytku  w placówkach służby zdrowia. Zamawiając wymaga dostarczenia próbki oferowanego produktu. Wymagane dokumenty deklaracja zgodności i certyfikat CE</t>
  </si>
  <si>
    <t>Poz. 9,10 Zamawiajmy wymaga dostarczenia próbki oferowanego produktu i dokumentów: certyfikatu CE oraz deklaracji zgodności (moduł B i C2/D).</t>
  </si>
  <si>
    <r>
      <t>Fartuch barierowy</t>
    </r>
    <r>
      <rPr>
        <sz val="12"/>
        <rFont val="Arial"/>
        <family val="2"/>
      </rPr>
      <t>. Jednorazowy, niejałowy, pełnobarierowy, fartuch chirurgiczny standard wykonany z włókniny hydrofobowej typu SMS wzmocniony na froncie i rękawach (nieprzemakalne wstawki) gramatura ok 35 g/m2. Rękaw zakończony elastycznym mankietem z dzianiny. Tylne części  fartucha zachodzą na siebie.  Spełnia wymagania aktualnej normy PN-EN 13795 1-3. Rozmiar: M, L, XL, XXL.</t>
    </r>
  </si>
  <si>
    <r>
      <t>Fartuch ochronny jednorazowego użytku, włókninowy</t>
    </r>
    <r>
      <rPr>
        <sz val="12"/>
        <color indexed="8"/>
        <rFont val="Arial"/>
        <family val="2"/>
      </rPr>
      <t xml:space="preserve">. Fartuch medyczny wykonany z włókniny polipropylenowej, rękawy zakończone gumką, wiązany na troki w talii oraz na szyi, przewiewny, jednorazowego użytku, gramatura ok 25 </t>
    </r>
    <r>
      <rPr>
        <sz val="12"/>
        <color indexed="8"/>
        <rFont val="Arial"/>
        <family val="2"/>
      </rPr>
      <t xml:space="preserve"> g/m2</t>
    </r>
    <r>
      <rPr>
        <sz val="12"/>
        <color indexed="8"/>
        <rFont val="Arial"/>
        <family val="2"/>
      </rPr>
      <t xml:space="preserve">, Rozmiar uniwersalny  </t>
    </r>
  </si>
  <si>
    <r>
      <t>Koszula pacjenta</t>
    </r>
    <r>
      <rPr>
        <sz val="12"/>
        <rFont val="Arial"/>
        <family val="2"/>
      </rPr>
      <t xml:space="preserve"> </t>
    </r>
    <r>
      <rPr>
        <sz val="12"/>
        <color indexed="8"/>
        <rFont val="Arial"/>
        <family val="2"/>
      </rPr>
      <t>wykonana z włókniny SMS, gramatura ok 35 g/m2, nieprześwitująca, antystatyczna, oddychająca</t>
    </r>
    <r>
      <rPr>
        <sz val="12"/>
        <rFont val="Arial"/>
        <family val="2"/>
      </rPr>
      <t xml:space="preserve">, krótkie rękawy, wiązana na troki w talii oraz szyi, </t>
    </r>
    <r>
      <rPr>
        <sz val="12"/>
        <color indexed="8"/>
        <rFont val="Arial"/>
        <family val="2"/>
      </rPr>
      <t xml:space="preserve">jednorazowego użytku </t>
    </r>
    <r>
      <rPr>
        <sz val="12"/>
        <rFont val="Arial"/>
        <family val="2"/>
      </rPr>
      <t>rozmiar uniwersalny</t>
    </r>
  </si>
  <si>
    <r>
      <t>Ubranie operacyjne</t>
    </r>
    <r>
      <rPr>
        <sz val="12"/>
        <rFont val="Arial"/>
        <family val="2"/>
      </rPr>
      <t>. Ubranie wykonane z włókniny SMS, gramatura ok 35 g/m2, nieprześwitujące, antystatyczne, oddychające. Bluza z krótkim rękawem, spodnie z trokami w pasie. Zgodnie z normą EN 13795. Rozmiar S,M,L,XL,XXL</t>
    </r>
  </si>
  <si>
    <t>Spodenki do kolonoskopii</t>
  </si>
  <si>
    <r>
      <t xml:space="preserve">Maska chirurgiczna, trójwarstwowa, pełnobarierowa, odporna na przesiąkanie, hypoalergiczna,  </t>
    </r>
    <r>
      <rPr>
        <b/>
        <sz val="12"/>
        <rFont val="Arial"/>
        <family val="2"/>
      </rPr>
      <t>mocowana  za pomocą gumek,</t>
    </r>
    <r>
      <rPr>
        <sz val="12"/>
        <rFont val="Arial"/>
        <family val="2"/>
      </rPr>
      <t xml:space="preserve"> spełniająca  normę PN-EN 14683 Typ IIR,</t>
    </r>
    <r>
      <rPr>
        <sz val="12"/>
        <color indexed="8"/>
        <rFont val="Arial"/>
        <family val="2"/>
      </rPr>
      <t xml:space="preserve"> posiadająca sztywnik w górnej części maski umożliwiający dopasowanie do kształtu twarzy</t>
    </r>
  </si>
  <si>
    <t>Szt</t>
  </si>
  <si>
    <r>
      <t xml:space="preserve">Maska chirurgiczna, trójwarstwowa, pełnobarierowa,odporna na przesiąkanie, hypoalergiczna,  </t>
    </r>
    <r>
      <rPr>
        <b/>
        <sz val="12"/>
        <rFont val="Arial"/>
        <family val="2"/>
      </rPr>
      <t>wiązana na troki</t>
    </r>
    <r>
      <rPr>
        <sz val="12"/>
        <rFont val="Arial"/>
        <family val="2"/>
      </rPr>
      <t>, spełniająca normę PN-EN 14683 Typ IIR, oznakowane znakiem CE</t>
    </r>
  </si>
  <si>
    <r>
      <t xml:space="preserve">Kombinezon ochronny typu Protec Classic / Tyvek 500 Xpert w typie 5/6 z normą biologiczną EN 14126. </t>
    </r>
    <r>
      <rPr>
        <b/>
        <u val="single"/>
        <sz val="12"/>
        <color indexed="8"/>
        <rFont val="Arial"/>
        <family val="2"/>
      </rPr>
      <t>Wymagana deklaracja zgodności wg Rozporządzenia UE 2016/425:</t>
    </r>
    <r>
      <rPr>
        <sz val="12"/>
        <color indexed="8"/>
        <rFont val="Arial"/>
        <family val="2"/>
      </rPr>
      <t xml:space="preserve"> Kategoria III, Oznakowanie CE, Certyfikat CE wystawiony przez Jednostkę Nostryfikowaną; Kombinezon zapinany na zamek błyskawiczny zakryty listwa; kaptur obszyty i wykończony gumką; brzegi rękawów, nogawek wykończone gumkami ściągającymi; gumka w pasie. Kombinezon pakowany pojedynczo w folię ochronną.</t>
    </r>
    <r>
      <rPr>
        <sz val="12"/>
        <color indexed="8"/>
        <rFont val="Arial"/>
        <family val="2"/>
      </rPr>
      <t xml:space="preserve"> Rozmiar S-XXL</t>
    </r>
  </si>
  <si>
    <r>
      <t xml:space="preserve">Półmaska filtrująca </t>
    </r>
    <r>
      <rPr>
        <b/>
        <sz val="12"/>
        <color indexed="8"/>
        <rFont val="Arial"/>
        <family val="2"/>
      </rPr>
      <t>bez zaworu</t>
    </r>
    <r>
      <rPr>
        <sz val="12"/>
        <color indexed="8"/>
        <rFont val="Arial"/>
        <family val="2"/>
      </rPr>
      <t xml:space="preserve"> z jakością filtracji FFP2, skuteczność filtracji 94%, zgodna z normą EN149:2001+A1:2009. Środek ochrony indywidualnej oznaczony znaczkiem CE z numerem Jednostki Nostryfikowanej. W części nosowej blaszka regulowana umożliwiająca dopasowanie do twarzy. </t>
    </r>
    <r>
      <rPr>
        <b/>
        <u val="single"/>
        <sz val="12"/>
        <color indexed="8"/>
        <rFont val="Arial"/>
        <family val="2"/>
      </rPr>
      <t>Oznakowanie wyroku</t>
    </r>
    <r>
      <rPr>
        <sz val="12"/>
        <color indexed="8"/>
        <rFont val="Arial"/>
        <family val="2"/>
      </rPr>
      <t xml:space="preserve">: Znak handlowy, Typ wyrobu, Klasa wyrobu, Nr normy jakościowej, Znak CE z numerem Jednostki Nostryfikowanej. </t>
    </r>
    <r>
      <rPr>
        <b/>
        <u val="single"/>
        <sz val="12"/>
        <color indexed="8"/>
        <rFont val="Arial"/>
        <family val="2"/>
      </rPr>
      <t>Wymagania wg Rozporządzenia UE 2016/425:</t>
    </r>
    <r>
      <rPr>
        <sz val="12"/>
        <color indexed="8"/>
        <rFont val="Arial"/>
        <family val="2"/>
      </rPr>
      <t xml:space="preserve"> Kategoria III, Znak CE z nr Jednostki Nostryfikowanej, </t>
    </r>
    <r>
      <rPr>
        <b/>
        <sz val="12"/>
        <color indexed="8"/>
        <rFont val="Arial"/>
        <family val="2"/>
      </rPr>
      <t>Certyfikat CE</t>
    </r>
    <r>
      <rPr>
        <sz val="12"/>
        <color indexed="8"/>
        <rFont val="Arial"/>
        <family val="2"/>
      </rPr>
      <t xml:space="preserve"> wystawiony przez Jednostkę Nostryfikowaną , potwierdzającą ocenę zdolności badań typu UE (</t>
    </r>
    <r>
      <rPr>
        <b/>
        <sz val="12"/>
        <color indexed="8"/>
        <rFont val="Arial"/>
        <family val="2"/>
      </rPr>
      <t>moduł B</t>
    </r>
    <r>
      <rPr>
        <sz val="12"/>
        <color indexed="8"/>
        <rFont val="Arial"/>
        <family val="2"/>
      </rPr>
      <t>) oraz zgodność z typem (</t>
    </r>
    <r>
      <rPr>
        <b/>
        <sz val="12"/>
        <color indexed="8"/>
        <rFont val="Arial"/>
        <family val="2"/>
      </rPr>
      <t>moduł C2 lub D</t>
    </r>
    <r>
      <rPr>
        <sz val="12"/>
        <color indexed="8"/>
        <rFont val="Arial"/>
        <family val="2"/>
      </rPr>
      <t xml:space="preserve">) </t>
    </r>
  </si>
  <si>
    <r>
      <t xml:space="preserve">Półmaska filtrująca </t>
    </r>
    <r>
      <rPr>
        <b/>
        <sz val="12"/>
        <color indexed="8"/>
        <rFont val="Arial"/>
        <family val="2"/>
      </rPr>
      <t>bez zaworu</t>
    </r>
    <r>
      <rPr>
        <sz val="12"/>
        <color indexed="8"/>
        <rFont val="Arial"/>
        <family val="2"/>
      </rPr>
      <t xml:space="preserve"> z jakością filtracji FFP3,, skuteczność filtracji 99% zgodna z normą </t>
    </r>
    <r>
      <rPr>
        <sz val="12"/>
        <color indexed="8"/>
        <rFont val="Arial"/>
        <family val="2"/>
      </rPr>
      <t xml:space="preserve">EN149:2001+A1:2009. Środek ochrony indywidualnej oznaczony znaczkiem CE z numerem Jednostki Nostryfikowanej. W części nosowej blaszka regulowana umożliwiająca dopasowanie do twarzy. </t>
    </r>
    <r>
      <rPr>
        <b/>
        <u val="single"/>
        <sz val="12"/>
        <color indexed="8"/>
        <rFont val="Arial"/>
        <family val="2"/>
      </rPr>
      <t>Oznakowanie wyroku</t>
    </r>
    <r>
      <rPr>
        <sz val="12"/>
        <color indexed="8"/>
        <rFont val="Arial"/>
        <family val="2"/>
      </rPr>
      <t xml:space="preserve">: Znak handlowy, Typ wyrobu, Klasa wyrobu, Nr normy jakościowej, Znak CE z numerem Jednostki Nostryfikowanej. </t>
    </r>
    <r>
      <rPr>
        <b/>
        <u val="single"/>
        <sz val="12"/>
        <color indexed="8"/>
        <rFont val="Arial"/>
        <family val="2"/>
      </rPr>
      <t>Wymagania wg Rozporządzenia UE 2016/425:</t>
    </r>
    <r>
      <rPr>
        <sz val="12"/>
        <color indexed="8"/>
        <rFont val="Arial"/>
        <family val="2"/>
      </rPr>
      <t xml:space="preserve"> Kategoria III, Znak CE z nr Jednostki Nostryfikowanej, </t>
    </r>
    <r>
      <rPr>
        <b/>
        <sz val="12"/>
        <color indexed="8"/>
        <rFont val="Arial"/>
        <family val="2"/>
      </rPr>
      <t>Certyfikat CE</t>
    </r>
    <r>
      <rPr>
        <sz val="12"/>
        <color indexed="8"/>
        <rFont val="Arial"/>
        <family val="2"/>
      </rPr>
      <t xml:space="preserve"> wystawiony przez Jednostkę Nostryfikowaną , potwierdzającą ocenę zdolności badań typu UE (</t>
    </r>
    <r>
      <rPr>
        <b/>
        <sz val="12"/>
        <color indexed="8"/>
        <rFont val="Arial"/>
        <family val="2"/>
      </rPr>
      <t>moduł B</t>
    </r>
    <r>
      <rPr>
        <sz val="12"/>
        <color indexed="8"/>
        <rFont val="Arial"/>
        <family val="2"/>
      </rPr>
      <t>) oraz zgodność z typem (</t>
    </r>
    <r>
      <rPr>
        <b/>
        <sz val="12"/>
        <color indexed="8"/>
        <rFont val="Arial"/>
        <family val="2"/>
      </rPr>
      <t>moduł C2 lub D</t>
    </r>
    <r>
      <rPr>
        <sz val="12"/>
        <color indexed="8"/>
        <rFont val="Arial"/>
        <family val="2"/>
      </rPr>
      <t xml:space="preserve">) </t>
    </r>
  </si>
  <si>
    <t xml:space="preserve">Czepki chirurgiczne, ochraniacze </t>
  </si>
  <si>
    <t>Czepek chirurgiczny na gumce, duży, pochłaniający pot</t>
  </si>
  <si>
    <t>Czepek chirurgiczny, męski, wiązany na troki, pochłaniający pot, XL - duży</t>
  </si>
  <si>
    <t>Pokrowce higieniczne na buty, foliowe, antypoślizgowe, ściągane na gumkę, pakowane po 100 szt.</t>
  </si>
  <si>
    <t>Obuwie ochronne z fliseliny z folią od środka z przedłużeniem do kolan, zakończone gumką, rozmiar uniwersalny</t>
  </si>
  <si>
    <t>Ochraniacze na buty foliowe, długość do kolan, zakończone gumką lub wiązane, rozmiar uniwersalny</t>
  </si>
  <si>
    <t>Fartuch endoskopowy</t>
  </si>
  <si>
    <r>
      <t xml:space="preserve">Sterylny fartuch chirurgiczny (endoskopowy)XXL  wykonany w części przedniej i w rękawach z całkowicie nieprzemakalnego laminatu, w części tylniej z włókniny typu SMS, obszerny szeroki umożliwiający zabezpieczenie kończyn dolnych operatora przed przemoczeniem także w pozycji siedzącej ; Wymiary: Połowa obwodu klatki piersiowej mierzona na wysokości pach: </t>
    </r>
    <r>
      <rPr>
        <b/>
        <sz val="12"/>
        <rFont val="Arial"/>
        <family val="2"/>
      </rPr>
      <t>min. 80</t>
    </r>
    <r>
      <rPr>
        <sz val="12"/>
        <rFont val="Arial"/>
        <family val="2"/>
      </rPr>
      <t xml:space="preserve"> cm +/- 5 cm; Długość rękawa: min. 62 cm, Całkowita długość: min. 150 cm; Długość  mankietu: min. 8cm</t>
    </r>
  </si>
  <si>
    <t>Rękawice jałowe</t>
  </si>
  <si>
    <r>
      <t xml:space="preserve">Rękawce chirurgiczne </t>
    </r>
    <r>
      <rPr>
        <b/>
        <sz val="12"/>
        <rFont val="Arial"/>
        <family val="2"/>
      </rPr>
      <t xml:space="preserve">lateksowe </t>
    </r>
    <r>
      <rPr>
        <sz val="12"/>
        <rFont val="Arial"/>
        <family val="2"/>
      </rPr>
      <t xml:space="preserve">– sterylne/R/, </t>
    </r>
    <r>
      <rPr>
        <b/>
        <sz val="12"/>
        <rFont val="Arial"/>
        <family val="2"/>
      </rPr>
      <t>lekko pudrowane</t>
    </r>
    <r>
      <rPr>
        <sz val="12"/>
        <rFont val="Arial"/>
        <family val="2"/>
      </rPr>
      <t xml:space="preserve"> skrobią kukurydzianą – pakowane parami w dwustrukturalne opakowanie umożliwiające wizualną ocenę wewnętrzną pakowania rękawic, rolowany mankiet – rozm 6,0 – 8,5</t>
    </r>
  </si>
  <si>
    <t>para</t>
  </si>
  <si>
    <r>
      <t>Rękawice</t>
    </r>
    <r>
      <rPr>
        <b/>
        <sz val="12"/>
        <rFont val="Arial"/>
        <family val="2"/>
      </rPr>
      <t xml:space="preserve"> lateksowe</t>
    </r>
    <r>
      <rPr>
        <sz val="12"/>
        <rFont val="Arial"/>
        <family val="2"/>
      </rPr>
      <t xml:space="preserve"> chirurgiczne, sterylne /R/ </t>
    </r>
    <r>
      <rPr>
        <b/>
        <sz val="12"/>
        <rFont val="Arial"/>
        <family val="2"/>
      </rPr>
      <t>bezpudrowe</t>
    </r>
    <r>
      <rPr>
        <sz val="12"/>
        <rFont val="Arial"/>
        <family val="2"/>
      </rPr>
      <t>, polimerowane, półsyntetyczne lateksowo-nitrylow– długość rękawicy min. 280, grubość ścianki na palcach min 0,22mm i na dłoni min 0,20 mm, rolowany mankiet, na rękawicy oznaczenie prawa/lewa i rozmiaru – pakowane parami – rozm od 6,5 – 8,5</t>
    </r>
  </si>
  <si>
    <r>
      <t xml:space="preserve">Rękawice chirurgiczne </t>
    </r>
    <r>
      <rPr>
        <b/>
        <sz val="12"/>
        <rFont val="Arial"/>
        <family val="2"/>
      </rPr>
      <t>bezlateksowe</t>
    </r>
    <r>
      <rPr>
        <sz val="12"/>
        <rFont val="Arial"/>
        <family val="2"/>
      </rPr>
      <t>, sterylne /R/ bezpudrowe, wykonane z nitrylu, neoprenu lub innego materiału równoważnego, długość rękawicy min 280 mm, grubość rękawicy na palcach max. 0,22 mm i na dłoni min. 0,18, barwa rozpraszająca światło np. brązowa – rolowany mankiet, na rękawicy oznaczenie prawa/lewa  i rozmiaru – pakowane parami –ROZM.6-8</t>
    </r>
  </si>
  <si>
    <r>
      <t xml:space="preserve">Rękawice lateksowe </t>
    </r>
    <r>
      <rPr>
        <b/>
        <sz val="12"/>
        <rFont val="Arial"/>
        <family val="2"/>
      </rPr>
      <t>ginekologiczne</t>
    </r>
    <r>
      <rPr>
        <sz val="12"/>
        <rFont val="Arial"/>
        <family val="2"/>
      </rPr>
      <t>, sterylne /R/, bezpudrowe – pakowane parami – długość rękawicy min. 455mm, grubość ścianki na palcach min. 0,33 i na dłoni min. 0,30 mm, rolowany mankiet – pakowane parami ROZMIAR 6-8,5</t>
    </r>
  </si>
  <si>
    <r>
      <t xml:space="preserve">Rękawice lateksowe </t>
    </r>
    <r>
      <rPr>
        <b/>
        <sz val="12"/>
        <rFont val="Arial"/>
        <family val="2"/>
      </rPr>
      <t>ortopedyczne</t>
    </r>
    <r>
      <rPr>
        <sz val="12"/>
        <rFont val="Arial"/>
        <family val="2"/>
      </rPr>
      <t>, sterylne /R/ bezpudrowe, polimerowane – długość rękawicy min. 280 mm, grubość ścianki na palcach min. 033 i na dłoniach 0,24, barwa rozpraszająca światło np. brązowa – rolowany mankiet, na rękawicy oznaczenie prawa/lewa i rozmiaru – pakowane parami lub komplet dwóch par</t>
    </r>
  </si>
  <si>
    <r>
      <t xml:space="preserve">Rękawice </t>
    </r>
    <r>
      <rPr>
        <b/>
        <sz val="12"/>
        <color indexed="8"/>
        <rFont val="Arial"/>
        <family val="2"/>
      </rPr>
      <t>diagnostyczne</t>
    </r>
    <r>
      <rPr>
        <sz val="12"/>
        <color indexed="8"/>
        <rFont val="Arial"/>
        <family val="2"/>
      </rPr>
      <t>, nitrylowe, sterylne, bezpudrowe</t>
    </r>
  </si>
  <si>
    <t>rozm.S</t>
  </si>
  <si>
    <t>rozm.M</t>
  </si>
  <si>
    <t>rozm.L</t>
  </si>
  <si>
    <t>rozm. XL</t>
  </si>
  <si>
    <r>
      <t xml:space="preserve">Rękawice jałowe stanowiące środek ochrony indywidualnej przeznaczony do </t>
    </r>
    <r>
      <rPr>
        <b/>
        <sz val="12"/>
        <rFont val="Arial"/>
        <family val="2"/>
      </rPr>
      <t xml:space="preserve">pracy z cytostatykami </t>
    </r>
    <r>
      <rPr>
        <sz val="12"/>
        <rFont val="Arial"/>
        <family val="2"/>
      </rPr>
      <t>Średnia grubość: na palcu 0,19-0,21 mm, dłoń 0,16 - 0,19 mm, na mankiecie 0,14- 0,16 mm, długość min. 280 - 292 mm, dopasowana do rozmiaru. Podwyższona ochrona przed przenikaniem cytostatyków, przebadane na co najmniej 20 leków oraz badania na przenikalność min. 20 substancji chemicznych zgodnie z EN 16523-1,</t>
    </r>
  </si>
  <si>
    <t>Rękawice diagnostyczne</t>
  </si>
  <si>
    <r>
      <t xml:space="preserve">Zamawiający wymaga dostarczenia </t>
    </r>
    <r>
      <rPr>
        <b/>
        <sz val="12"/>
        <rFont val="Arial"/>
        <family val="2"/>
      </rPr>
      <t>80 uchwytów ściennych</t>
    </r>
    <r>
      <rPr>
        <sz val="12"/>
        <rFont val="Arial"/>
        <family val="2"/>
      </rPr>
      <t xml:space="preserve"> do pobierania rękawic kompatybilne z oferowanym produktem  (zamawiane w zależności od potrzeb zamawiającego)</t>
    </r>
  </si>
  <si>
    <r>
      <t xml:space="preserve">Rękawice diagnostyczne  – bezpudrowe, </t>
    </r>
    <r>
      <rPr>
        <b/>
        <sz val="12"/>
        <rFont val="Arial"/>
        <family val="2"/>
      </rPr>
      <t>nitrylowe</t>
    </r>
    <r>
      <rPr>
        <sz val="12"/>
        <rFont val="Arial"/>
        <family val="2"/>
      </rPr>
      <t>, wyraźna warstwa antypoślizgowa typu siateczkowego lub struktura sieci o przekątnej oczek 2-3mm, zawartość protein max. 50µg/g, dł. rękawic min. 240 mm, op. a 100 szt. Rozmiar XS, S, M, L, XL</t>
    </r>
  </si>
  <si>
    <r>
      <t xml:space="preserve">Rękawice diagnostyczne, ochronne, nitrylowe bezpudrowe, </t>
    </r>
    <r>
      <rPr>
        <b/>
        <sz val="12"/>
        <color indexed="8"/>
        <rFont val="Arial"/>
        <family val="2"/>
      </rPr>
      <t>do procedur wysokiego ryzyka</t>
    </r>
    <r>
      <rPr>
        <sz val="12"/>
        <color indexed="8"/>
        <rFont val="Arial"/>
        <family val="2"/>
      </rPr>
      <t>, kształt uniwersalny, mankiet rolowany , obustronnie polimeryzowane, wewnętrznie chlorowane, mikroteksturowane z dodatkową teksturą na końcach palców, długość min. 283 mm, grubości minimalne: na palcu 0.20 mm, na dłoni 0.13 mm oraz na mankiecie 0.09 mm, siła zrywu przed starzeniem min. 13 N , rękawice bez protein lateksu, AQL 1.0 oznakowany fabrycznie na opakowaniu.   
Rękawice będące zarówno wyrobem medycznym klasy I jak i środkiem ochrony indywidualnej kategorii III typ B, zgodne z normami: EN 455, EN 420, EN ISO 374-1, EN ISO 374-5, ASTM F1671. Odporność chemiczna zgodnie EN 16523-1 (badanie na min. 12</t>
    </r>
    <r>
      <rPr>
        <sz val="12"/>
        <color indexed="25"/>
        <rFont val="Arial"/>
        <family val="2"/>
      </rPr>
      <t xml:space="preserve"> </t>
    </r>
    <r>
      <rPr>
        <sz val="12"/>
        <color indexed="8"/>
        <rFont val="Arial"/>
        <family val="2"/>
      </rPr>
      <t xml:space="preserve">substancji chemicznych z wyłączeniem cytostatyków), odporność na cytostatyki potwierdzona badaniami zgodnie z ASTM D 6978 (min. 15 </t>
    </r>
    <r>
      <rPr>
        <sz val="12"/>
        <color indexed="25"/>
        <rFont val="Arial"/>
        <family val="2"/>
      </rPr>
      <t xml:space="preserve">  </t>
    </r>
    <r>
      <rPr>
        <sz val="12"/>
        <color indexed="8"/>
        <rFont val="Arial"/>
        <family val="2"/>
      </rPr>
      <t>substancji cytostatycznych) oznakowane fabrycznie na opakowaniu. O</t>
    </r>
    <r>
      <rPr>
        <sz val="12"/>
        <color indexed="8"/>
        <rFont val="Arial"/>
        <family val="2"/>
      </rPr>
      <t xml:space="preserve">p x 100 szt. </t>
    </r>
    <r>
      <rPr>
        <sz val="12"/>
        <color indexed="8"/>
        <rFont val="Arial"/>
        <family val="2"/>
      </rPr>
      <t xml:space="preserve">Rozmiar S, M, L, XL </t>
    </r>
  </si>
  <si>
    <r>
      <t>Rękawice diagnostyczne –</t>
    </r>
    <r>
      <rPr>
        <b/>
        <sz val="12"/>
        <rFont val="Arial"/>
        <family val="2"/>
      </rPr>
      <t xml:space="preserve"> białe, </t>
    </r>
    <r>
      <rPr>
        <sz val="12"/>
        <rFont val="Arial"/>
        <family val="2"/>
      </rPr>
      <t>bezpudrowe, wyraźna warstwa antypoślizgowa typu siateczkowego o przekątnej oczek 2-3mm, zawartość protein max. 50µg/g, dł. rękawic min. 240 mm, op a 100 szt.  Rozmiar XS, S, M, L, XL</t>
    </r>
  </si>
  <si>
    <r>
      <t xml:space="preserve">Rękawice diagnostyczne  – </t>
    </r>
    <r>
      <rPr>
        <b/>
        <sz val="12"/>
        <rFont val="Arial"/>
        <family val="2"/>
      </rPr>
      <t>winylowe</t>
    </r>
    <r>
      <rPr>
        <sz val="12"/>
        <rFont val="Arial"/>
        <family val="2"/>
      </rPr>
      <t xml:space="preserve">, </t>
    </r>
    <r>
      <rPr>
        <sz val="12"/>
        <color indexed="8"/>
        <rFont val="Arial"/>
        <family val="2"/>
      </rPr>
      <t xml:space="preserve">op. a 100 szt. </t>
    </r>
    <r>
      <rPr>
        <sz val="12"/>
        <rFont val="Arial"/>
        <family val="2"/>
      </rPr>
      <t xml:space="preserve">Rozmiar XS, S, M, L, XL </t>
    </r>
  </si>
  <si>
    <t>Testy ureazowe</t>
  </si>
  <si>
    <t>Test ureazowy do wykrywania Helicobacter pylori ( na wycinki) suche  lub mokre</t>
  </si>
  <si>
    <t>Paski do glukometrów</t>
  </si>
  <si>
    <t>Paski testowe do glukometru GLUCODR.AUTO,  bądź do 20 glukometrów przekazanych szpitalowi wraz z paskami (przekazane glukometry winny posiadać funkcję automatycznego kodowania po włożeniu paska testowego do portu glukometru); zakres pomiarowy: 10-900 mg/dL</t>
  </si>
  <si>
    <t>Paski -  opakowanie x 50 szt.</t>
  </si>
  <si>
    <t>Płyn kontrolny do Glukometru ok.10 ml</t>
  </si>
  <si>
    <t>Elektrody</t>
  </si>
  <si>
    <t>jm</t>
  </si>
  <si>
    <t>Elektroda do czasowej stymulacji serca ( 7F-7, 5F )</t>
  </si>
  <si>
    <r>
      <t>Elektroda do monitorowania EKG, dla dorosłych, ze stykiem Ag/AgCl i podłożem piankowym, r</t>
    </r>
    <r>
      <rPr>
        <sz val="12"/>
        <color indexed="8"/>
        <rFont val="Arial"/>
        <family val="2"/>
      </rPr>
      <t xml:space="preserve">adioprzezierna, nadająca się do badań Rtg, CT i MRI, zawiera hydrożel, silnie przylepna (wytrzymałość 72 h, odporna na zamoczenie), ze zintegrowanym skrobakiem do przygotowania skóry, Ø 45 mm, ze złączem zatrzaskowym </t>
    </r>
  </si>
  <si>
    <t>Elektrody do monitorowania EKG dla noworodków – komplet składający się z 3 sztuk – kompatybilny z posiadanym przez nas sprzętem COMPACT9</t>
  </si>
  <si>
    <t>   komplet</t>
  </si>
  <si>
    <t>Elektrody do monitorowania EKG dla dzieci Jakie urządzenie  jest na noworodkach</t>
  </si>
  <si>
    <t>Elektrody do kardiowersji. Do defibrylatora Life-pack; elektrody wielofunkcyjne dla dorosłych pozwalające na przeprowadzenie czynności terapeutycznych przy pomocy defibrylatora Life-pak-12 (kardiowersja); wyposażone w przewód przyłączeniowy długości ok.60 cm, o piankowym podłożu zawierającym hydrożel zmniejszający podrażnienie skóry, zapewniające równomierne przyleganie na całej wielkości elektrody i przewodnictwo; komplet 2 szt</t>
  </si>
  <si>
    <t xml:space="preserve">Elektrody do kardiowersji. Do defibrylatora Zoll R Series ALS; elektrody wielofunkcyjne dla dorosłych pozwalające na przeprowadzenie czynności terapeutycznych przy pomocy defibrylatora (kardiowersja); </t>
  </si>
  <si>
    <t>Materiały zużywalne do elektrochirurgii</t>
  </si>
  <si>
    <t>Elektroda monopolarna wielorazowa typ nożyk, wtyk śr.4 mm, długość całkowita 50 – 55 mm, część robocza 25x3,0mm</t>
  </si>
  <si>
    <t>Elektroda monopolarna wielorazowa typ igła śr.0,7mm, wtyk śr.4 mm, długość całkowita 50 – 55 mm, część robocza nieizolowana 10-12mm</t>
  </si>
  <si>
    <t>Elektroda argonowa monopolarna, igła 2mm, dł.całkowita 368-370mm</t>
  </si>
  <si>
    <t>Elektroda argonowa monopolarna do cięcia typ szpatuła 2,5x14mm, dł.całkowita 102-104mm</t>
  </si>
  <si>
    <t>Elektroda argonowa monopolarna do koagulacji, igła 2mm, dł.całkowita 73-75mm</t>
  </si>
  <si>
    <t>Kabel monopolarny laparoskopowy, wtyk do narzędzi laparoskopowych śr.4mm, wtyk do diatermii 3-pinowy, dł.całkowita 5m</t>
  </si>
  <si>
    <t>Pinceta bipolarna bagnetowa, końce proste szer.2,0mm, dł.całkowita 19,5cm</t>
  </si>
  <si>
    <t>Kabel do elektrod neutralnych jednorazowych dł. 5m, wtyk typ Jack 6,3mm</t>
  </si>
  <si>
    <t>Elektrody bierne silikonowe wielorazowe dla dorosłych o wymiarach 25x15cm, z nierozłącznym kablem o dł.4,5m</t>
  </si>
  <si>
    <t>Taśma do aplikacji elektrod silikonowych, dł.1000-1010mmx32mm</t>
  </si>
  <si>
    <t>Kabel bipolarny dł. 3m wtyk do diatermii 2-pinowy, wtyk od strony pincety na zewnątrz okrągły, w środku typ europejski</t>
  </si>
  <si>
    <t>Uchwyt elektrod argonowych z dwoma przyciskami do cięcia i koagulacji, wtyk elektrod śr.4mm, kabel dł.3,5m, wtyk do diatermii 3-pinowy, na min.250 cykli sterylizacji w autoklawie</t>
  </si>
  <si>
    <t xml:space="preserve">Uchwyt monopolarny wielorazowy, szeroki,z dwoma przyciskami do cięcia i koagulacji i kablem 4m,wtyk do diatermii 3-pin,wtyk elektrod śr.4mm,przeznaczony do min.400 cykli sterylizacji w autoklawie </t>
  </si>
  <si>
    <t xml:space="preserve">Uchwyt monopolarny wielorazowy, wąski, z dwoma przyciskami do cięcia i koagulacji i kablem 3m,wtyk do diatermii 3-pin, wtyk elektrod śr.4mm, przeznaczony do min.100 cykli sterylizacji w autoklawie </t>
  </si>
  <si>
    <t>Elektroda bierna neutralna jednorazowa, uniwersalna dla dzieci i dorosłych, owalna, żelowa, dzielona na dwie równe symetryczne części, powierzchnia ogólna 168cm2 +/-1cm2, powierzchnia czynna 105cm2, grubość hydrożelu 0,69mm+/-0,01mm, pakowana pojedynczo, z systemem ścisłego przylegania zapobiegającym przedostawaniu się płynów pomiędzy elektrodę i pacjenta, wymiary elektrody: 163,5x117mm.</t>
  </si>
  <si>
    <t>Elektroda monopolarna wielorazowa typ szpatuła 16x2mm, wtyk śr.4 mm, długość całkowita 50 – 55 mm</t>
  </si>
  <si>
    <t>Pinceta bipolarna bagnetowa, końce proste, dł.całkowita 16,5cm</t>
  </si>
  <si>
    <t>Osłony jednorazowe do uchwytów lamp operacyjnych, uniwersalne, sterylne,średnica uchwytu 20-40mm,średnica dysku 11,8cm, wymiary folii 9,5x12cm</t>
  </si>
  <si>
    <t>Elektroda monopolarna wielorazowa typ kulka o śr.4mm, wtyk  śr.4 mm, dł.całkowita 125-130mm</t>
  </si>
  <si>
    <t>Elektroda monopolarna wielorazowa typ kulka o śr.6mm, wtyk śr.4 mm, dł.całkowita 125-130mm</t>
  </si>
  <si>
    <t>Elektroda monopolarna wielorazowa typ żagielek do konizacji 15x25mm, wtyk śr.4mm, dł.całkowita 140-145mm</t>
  </si>
  <si>
    <t>Elektroda monopolarna wielorazowa typ żagielek do konizacji 20x25mm, wtyk śr.4mm, dł.całkowita 140-145mm</t>
  </si>
  <si>
    <t>Elektroda monopolarna typu półpętla 20x20mm, do wtyku o śr.4mm, dł.całkowita 165-170mm</t>
  </si>
  <si>
    <t>Elektroda monopolarna nóż, długi, część robocza 3,3 x 25 mm , wtyk 4 mm</t>
  </si>
  <si>
    <t>Czyściki do narzędzi monopolarnych, jednorazowe, jałowe, z drutem barowym dla identyfikacji w rtg, wymiary 50x50x6mm , pakowany pojedynczo, przyklejany, waga do 3g</t>
  </si>
  <si>
    <t>Elektroda monopolarna wielorazowa typu kulka śr.2mm, do wtyku o śr.4mm, dł.całkowita 50-55mm</t>
  </si>
  <si>
    <t>Elektroda monopolarna do laparoskopii, haczyk L-HOOK, średnica 5 mm, wtyk 4 mm, bez ssaka, dł. 36 cm</t>
  </si>
  <si>
    <t>Żele</t>
  </si>
  <si>
    <t>Żel do USG, pakowany w opakowania od 0,5 litra</t>
  </si>
  <si>
    <t>   Op.</t>
  </si>
  <si>
    <t>Żel zabezpieczający skórę przed oparzeniami i zapewniający prawidłowe przewodnictwo w trakcie kardiowersji i defibrylacji, opakowania ok.250ml</t>
  </si>
  <si>
    <t>Żele nawilżające</t>
  </si>
  <si>
    <t>Sterylny żel nawilżający, na bazie wody, odtłuszczony, bezzapachowy, bezbarwny, nie powodujący podrażnień, przeznaczony do cewnikowania pęcherza moczowego, wymiany cewników, rurek intubacyjnych i tracheostomijnych oraz zabiegów endoskopowych, pakowany pojedynczo w saszetki,</t>
  </si>
  <si>
    <t>ok.2,7 g</t>
  </si>
  <si>
    <t>ok.5 g</t>
  </si>
  <si>
    <t>Sterylny żel do miejscowego znieczulenia z lignocainą zapewniający optymalne smarowanie, skład chemiczny żelu podany na sterylnej strzykawce, pakowany pojedynczo, op. ok 6 g</t>
  </si>
  <si>
    <t>Żel do EEG</t>
  </si>
  <si>
    <t>Żel do EEG  a 500 ml o odpowiedniej lepkości zapewniającej  dobrą przyczepność tak, aby żel nie spływał podczas badania + Plastikowa końcówka do strzykawki</t>
  </si>
  <si>
    <t>Worki stomijne</t>
  </si>
  <si>
    <r>
      <t>Worek otwarty w systemie 1-częściowym, przezroczysty, średnica otworu 10 mm do przycięcia</t>
    </r>
    <r>
      <rPr>
        <b/>
        <sz val="12"/>
        <rFont val="Arial"/>
        <family val="2"/>
      </rPr>
      <t xml:space="preserve"> 55/70 mm</t>
    </r>
    <r>
      <rPr>
        <sz val="12"/>
        <rFont val="Arial"/>
        <family val="2"/>
      </rPr>
      <t xml:space="preserve"> (wys.x szer)</t>
    </r>
  </si>
  <si>
    <r>
      <t>Worek otwarty w systemie 1-częściowym, przezroczysty, średnica otworu 10 mm do przycięcia</t>
    </r>
    <r>
      <rPr>
        <b/>
        <sz val="12"/>
        <rFont val="Arial"/>
        <family val="2"/>
      </rPr>
      <t xml:space="preserve"> 70/90 mm </t>
    </r>
    <r>
      <rPr>
        <sz val="12"/>
        <rFont val="Arial"/>
        <family val="2"/>
      </rPr>
      <t>(wys.x szer)</t>
    </r>
  </si>
  <si>
    <t>Worek do stomii wklęsłej z wypukłością w płytce 6 mm, otwarty w systemie 1-częściowym, przezroczysty, średnica otworu 15-46 mm (do przycięcia)</t>
  </si>
  <si>
    <t>Worek urostomijny z hydrokoloidową płytką o wypukłości 3 mm, przezroczysty, średnica otworu 12-46 mm (do przycięcia)</t>
  </si>
  <si>
    <t>Worek do ileostomii, otwarty w systemie 1 -częściowym, przezroczysty, rozmiar regular, średnica otworu 15-60  mm (do przycięcia)</t>
  </si>
  <si>
    <t>Worek do ileostomii, otwarty w systemie 1 -częściowym, przezroczysty, rozmiar maxi, średnica otworu 15-90  mm (do przycięcia)</t>
  </si>
  <si>
    <t>Pieluchomajtki</t>
  </si>
  <si>
    <t>Pieluchomajtki dla dorosłych  stanowiące wyrób medyczny, niesterylny, jednorazowy, posiadające wkład chłonny o anatomicznym kształcie, gwarantujący utrzymanie wilgoci z dala od skóry, osłonki boczne zapobiegające wyciekaniu, absorbent neutralizujący nieprzyjemny zapach, system dopasowania pieluchomajtki do ciała, rzepy lub przylepce z możliwością wielokrotnego otwierania i zamykania, wykonane z nie urażającego skóry, delikatnego materiału zapewniającego cyrkulację powietrza</t>
  </si>
  <si>
    <t xml:space="preserve"> o obwodzie 60 - 90 cm (+/- 10 cm dla każdego wymiaru), o chłonności nie mniejszej niż 1400 ml</t>
  </si>
  <si>
    <t xml:space="preserve"> o obwodzie 80 – 110 cm (+/- 10 cm dla każdego wymiaru), o chłonności nie mniejszej niż 1600 ml </t>
  </si>
  <si>
    <t>o obwodzie 100 - 150 cm (+/- 20 cm dla każdego wymiaru);  o chłonności nie mniejszej niż 2180 ml</t>
  </si>
  <si>
    <t xml:space="preserve"> o obwodzie 150 - 175 cm (+/- 20 cm dla każdego wymiaru);  o chłonności nie mniejszej niż 2200 ml </t>
  </si>
  <si>
    <t>System do monitorowania ciśnienia i kontrolowanej zbiórki stolca</t>
  </si>
  <si>
    <t>Zestaw do monitorowania ciśnienia śródbrzusznego</t>
  </si>
  <si>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biały port z napisem „≤45 ml” do napełniania balonika retencyjnego, stanowiącego wizualny i manualny sygnalizator jeśli ciśnienie i wypełnienie balonika jest zbyt niskie, sygnalizator wypełnia się, gdy balonik osiągnie wielkość optymalną dla pacjenta, oraz niebieskiego portu z napisem „IRRIG./Rx” do irygacji systemu, umożliwiający także doodbytnicze podanie leków z klamrą zamykającą światło drenu w celu utrzymania leku w miejscu podania. System zawiera transparentny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montowane do systemu za pomocą zatrzasku (tzw.”KLIK”). </t>
  </si>
  <si>
    <t>Komplet</t>
  </si>
  <si>
    <t xml:space="preserve">Kompatybilne z zestawem worki do zbiórki stolca o pojemności 1000ml nieprzezroczyste, z okienkiem podglądu, skalowane co 25ml, w tym numerycznie co 100ml, z filtrem węglowym, zastawką zabezpieczającą przed wylaniem zawartości, biologicznie czyste 1 op. Montowane do systemu za pomocą zatrzasku (tzw. „KLIK”) (10 szt. worków). </t>
  </si>
  <si>
    <t>Saszetki żelujące Diamonds przeznaczone są do zagęszczania płynnej treści jelitowej, zawierają system kontroli zapachów ActiveOne™, który zmniejsza i często eliminuje nieprzyjemne zapachy oraz efekt „balonowania się” worka. Op x 100sztuk w pudełku.</t>
  </si>
  <si>
    <t>PAKIET</t>
  </si>
  <si>
    <t>Materiały do poradni gastroskopowej I</t>
  </si>
  <si>
    <t>Igła do ostrzykiwania 2,3 mm, 2300 mm, 22G (0,7 mm) jednorazowa</t>
  </si>
  <si>
    <t>Igła do ostrzykiwania 2,8 mm, 2300 mm, 22G (0,7 mm) jednorazowa</t>
  </si>
  <si>
    <t>Ustnik do gastroskopii jednorazowy z gumką dla dorosłych</t>
  </si>
  <si>
    <t>Ustnik do gastroskopii jednorazowy dla dzieci</t>
  </si>
  <si>
    <t>Siatka foliowa do wyciągania ciał obcych, 35 mm, 230 cm</t>
  </si>
  <si>
    <t>Zestaw do opaskowania żylaków przełyku 6-gumkowy</t>
  </si>
  <si>
    <t>Sfinkterotom jednorazowy (papilon), trójkanałowy, z funkcją rotacji, dł.cięciwy 25 mm, średnica cewnika 2,2 mm, odcinek dystalny o średnicy 1,8 mm, dł.noska ok.6 mm, dla kanału o śr.min.2,8 mm. Akceptujący prowadnik 0,035''</t>
  </si>
  <si>
    <t>Sfinkterotom jednorazowy z nożem igłowym (papilotom igłowy), dwukanałowy, igła o regulowanej długości, o maksymalnym wysunięciu 6 mm, średica proksymalnej części cewnika 2,2 mm, dystalnej części 1,8 mm, papilotom trwale połączony z uchwytem wyposażonym w standardowe przyłącze HF, łącznik typu Y pozwalający na  podanie kontrastu bez usuwania prowadnika. Akceptujący prowadnik 0,035''</t>
  </si>
  <si>
    <t>Balon do usuwania złogów, trójkanałowy, trójstopniowy, nie zawierający lateksu lub innych substancji zwiększających ryzyko wystąpienia reakcji alergicznej, jednorazowy. Pakowany z trzema strzykawkami o różnej pojemności. Każda ze strzykawek posiada opis średnicy, do której pompuje balon. Średnice balonu: 9 mm, 13 mm, 16 mmm; śr.cewnika: 7 Fr. Długość narzędzia: 200 cm. Markery RTG po obu stronach balonu. Współpracujący z prowadnikiem 0,035''.</t>
  </si>
  <si>
    <r>
      <t>Zestaw do protezowania dróg żółciowych, jednorazowego użytku, jednofazowy, skłądający się ze złożonego wstępnie cewnika i popychacza, z portem bocznym, dla protez</t>
    </r>
    <r>
      <rPr>
        <b/>
        <sz val="12"/>
        <rFont val="Arial"/>
        <family val="2"/>
      </rPr>
      <t xml:space="preserve"> 8,5 Fr</t>
    </r>
    <r>
      <rPr>
        <sz val="12"/>
        <color indexed="53"/>
        <rFont val="Arial"/>
        <family val="2"/>
      </rPr>
      <t xml:space="preserve"> </t>
    </r>
    <r>
      <rPr>
        <sz val="12"/>
        <rFont val="Arial"/>
        <family val="2"/>
      </rPr>
      <t>Długość 220 cm, możliwość podawania kontrastu bez usuwania prowadnika. Po jednym markerze RTG w odcinku dystalnym cewnika oraz popychacza.</t>
    </r>
  </si>
  <si>
    <r>
      <t>Zestaw do protezowania dróg żółciowych, jednorazowego użytku, jednofazowy, skłądający się ze złożonego wstępnie cewnika i popychacza, z portem bocznym, dla protez</t>
    </r>
    <r>
      <rPr>
        <b/>
        <sz val="12"/>
        <rFont val="Arial"/>
        <family val="2"/>
      </rPr>
      <t xml:space="preserve"> 10 Fr</t>
    </r>
    <r>
      <rPr>
        <sz val="12"/>
        <color indexed="53"/>
        <rFont val="Arial"/>
        <family val="2"/>
      </rPr>
      <t xml:space="preserve"> </t>
    </r>
    <r>
      <rPr>
        <sz val="12"/>
        <rFont val="Arial"/>
        <family val="2"/>
      </rPr>
      <t>Długość 220 cm, możliwość podawania kontrastu bez usuwania prowadnika. Po jednym markerze RTG w odcinku dystalnym cewnika oraz popychacza.</t>
    </r>
  </si>
  <si>
    <t>Serweta z włókniny na stolik narzędziowy do zabiegów ECPW, jednorazowego uzytku, 75 x 90 cm, posiadająca 3 taśmy przylepne mocujące ją do stolika, na wierzchniej stronie 4 foliowe, przezierne kieszenie na narzędzia.</t>
  </si>
  <si>
    <r>
      <t>Stent dróg żółciowych</t>
    </r>
    <r>
      <rPr>
        <sz val="12"/>
        <rFont val="Arial"/>
        <family val="2"/>
      </rPr>
      <t xml:space="preserve"> /proteza wykonana z PE typ prosty, posiadająca 2 zaczepy mocujące. Śr.</t>
    </r>
    <r>
      <rPr>
        <b/>
        <sz val="12"/>
        <rFont val="Arial"/>
        <family val="2"/>
      </rPr>
      <t>8,5 Fr</t>
    </r>
    <r>
      <rPr>
        <sz val="12"/>
        <rFont val="Arial"/>
        <family val="2"/>
      </rPr>
      <t>. Długości: 5 cm, 7 cm, 9 cm, 12 cm, 15 cm. W opakowaniu plastikowy pozycjoner ułatwiający wprowadzanie protezy do kanału roboczego.</t>
    </r>
  </si>
  <si>
    <r>
      <t>Stent dróg żółciowych</t>
    </r>
    <r>
      <rPr>
        <sz val="12"/>
        <rFont val="Arial"/>
        <family val="2"/>
      </rPr>
      <t xml:space="preserve"> /proteza wykonana z PE typ prosty, posiadająca 2 zaczepy mocujące. Śr.</t>
    </r>
    <r>
      <rPr>
        <b/>
        <sz val="12"/>
        <rFont val="Arial"/>
        <family val="2"/>
      </rPr>
      <t>10 Fr</t>
    </r>
    <r>
      <rPr>
        <sz val="12"/>
        <rFont val="Arial"/>
        <family val="2"/>
      </rPr>
      <t>. Długości: 5 cm, 7 cm, 9 cm, 12 cm, 15 cm. W opakowaniu plastikowy pozycjoner ułatwiający wprowadzanie protezy do kanału roboczego.</t>
    </r>
  </si>
  <si>
    <r>
      <t>Stent żółciowy</t>
    </r>
    <r>
      <rPr>
        <sz val="12"/>
        <rFont val="Arial"/>
        <family val="2"/>
      </rPr>
      <t>,samorozprężalny, nitinolowy, całkowicie pokryty silikonem od wewnątrz i od zewnątrz. Śr.10 mm dł.stentów: 60 mm; 80 mm. Możliwość wielokrotnego chowania do osłonki i ponownego wysuwania częściowo rozprężonego stentu podczas jego uwalniania. Posiadający markery RTG na obu końcach. Osłonka aplikatora zbrojona wewnętrznie, część dystalna całkowicie przezierna w celu obserwacji uwalnianego stentu. Zestaw do aplikacji o dł. 180 cm, śr.9 Fr. Współpracujący z prowadnikiem max.0,035''.</t>
    </r>
  </si>
  <si>
    <t>Prowadnik nitinolowy do zabiegów na drogach żółciowych, jednorazowego użytku, czarna hydrofilna końcówka zagieta 5 cm, średnica 0,035'', długość 450 cm.</t>
  </si>
  <si>
    <t xml:space="preserve">Zatyczka kanału biopsyjnego </t>
  </si>
  <si>
    <r>
      <t>Stent przełykowy</t>
    </r>
    <r>
      <rPr>
        <sz val="12"/>
        <rFont val="Arial"/>
        <family val="2"/>
      </rPr>
      <t xml:space="preserve">: samorozprężalny, nitinolowy, pokrywany silikonem od wewnątrz i od zewnątrz,kołnierz niepokrywany, w giętkim zestawie do aplikacji o dł. 70cm, śr. 24Fr. Możliwość wielokrotnego chowania do osłonki i ponownego wysuwania częściowo rozprężonego stentu podczas jego uwalniania. Markery RTG  na obu końcach, dwa markery RTG w połowie długości stentu. Dł. stentów: </t>
    </r>
    <r>
      <rPr>
        <b/>
        <sz val="12"/>
        <rFont val="Arial"/>
        <family val="2"/>
      </rPr>
      <t xml:space="preserve">80 mm, 100 mm, 120 mm, 140 mm, śr. 20 mm </t>
    </r>
    <r>
      <rPr>
        <sz val="12"/>
        <rFont val="Arial"/>
        <family val="2"/>
      </rPr>
      <t>z kołnierzami o średnicy</t>
    </r>
    <r>
      <rPr>
        <b/>
        <sz val="12"/>
        <rFont val="Arial"/>
        <family val="2"/>
      </rPr>
      <t xml:space="preserve"> 24 mm</t>
    </r>
    <r>
      <rPr>
        <sz val="12"/>
        <rFont val="Arial"/>
        <family val="2"/>
      </rPr>
      <t>. Na obu kołnierzach dobrze widoczne w obrazie endoskopowym czarne nylonowe pętle umożliwiające usunięcie,lub korekcję położenia stentu po jego uwolnieniu. Zestaw do aplikacji współpracujący z prowadnikiem max. 0,035"</t>
    </r>
  </si>
  <si>
    <r>
      <t>Stent przełykowy</t>
    </r>
    <r>
      <rPr>
        <sz val="12"/>
        <rFont val="Arial"/>
        <family val="2"/>
      </rPr>
      <t xml:space="preserve">: samorozprężalny, nitinolowy, pokrywany silikonem od wewnątrz i od zewnątrz,kołnierz niepokrywany, w giętkim zestawie do aplikacji o dł. 70cm, śr. 24Fr. Możliwość wielokrotnego chowania do osłonki i ponownego wysuwania częściowo rozprężonego stentu podczas jego uwalniania. Markery RTG  na obu końcach, dwa markery RTG w połowie długości stentu. Dł. stentów: </t>
    </r>
    <r>
      <rPr>
        <b/>
        <sz val="12"/>
        <rFont val="Arial"/>
        <family val="2"/>
      </rPr>
      <t>80 mm, 100 mm, 120 mm, 140 mm, śr. 24 mm</t>
    </r>
    <r>
      <rPr>
        <sz val="12"/>
        <rFont val="Arial"/>
        <family val="2"/>
      </rPr>
      <t xml:space="preserve"> z kołnierzami o średnicy </t>
    </r>
    <r>
      <rPr>
        <b/>
        <sz val="12"/>
        <rFont val="Arial"/>
        <family val="2"/>
      </rPr>
      <t>28 mm</t>
    </r>
    <r>
      <rPr>
        <sz val="12"/>
        <rFont val="Arial"/>
        <family val="2"/>
      </rPr>
      <t>. Na obu kołnierzach dobrze widoczne w obrazie endoskopowym czarne nylonowe pętle umożliwiające usunięcie,lub korekcję położenia stentu po jego uwolnieniu. Zestaw do aplikacji współpracujący z prowadnikiem max. 0,035"</t>
    </r>
  </si>
  <si>
    <r>
      <t>Prowadnik</t>
    </r>
    <r>
      <rPr>
        <sz val="12"/>
        <rFont val="Arial"/>
        <family val="2"/>
      </rPr>
      <t xml:space="preserve"> do protezowania oraz poszerzania </t>
    </r>
    <r>
      <rPr>
        <b/>
        <sz val="12"/>
        <rFont val="Arial"/>
        <family val="2"/>
      </rPr>
      <t>przełyku</t>
    </r>
    <r>
      <rPr>
        <sz val="12"/>
        <rFont val="Arial"/>
        <family val="2"/>
      </rPr>
      <t>, stalowy, jednorazowego użytku, sztywny, zakończony sprężynką, długość 260 cm, średnica 0,032"</t>
    </r>
  </si>
  <si>
    <t>Materiały do poradni gastroskopowej II</t>
  </si>
  <si>
    <r>
      <t xml:space="preserve">Kleszcze biopsyjne jednorazowe do endoskopii, do kolonoskopii, </t>
    </r>
    <r>
      <rPr>
        <b/>
        <sz val="12"/>
        <rFont val="Arial"/>
        <family val="2"/>
      </rPr>
      <t>łyżeczka owalna</t>
    </r>
    <r>
      <rPr>
        <sz val="12"/>
        <rFont val="Arial"/>
        <family val="2"/>
      </rPr>
      <t xml:space="preserve"> (bez igły/kolca); śr. cewnika 2,3 mm, dł. narzędzia 230 cm.</t>
    </r>
  </si>
  <si>
    <r>
      <t xml:space="preserve">Kleszcze biopsyjne jednorazowe do endoskopii, do kolonoskopii, </t>
    </r>
    <r>
      <rPr>
        <b/>
        <sz val="12"/>
        <rFont val="Arial"/>
        <family val="2"/>
      </rPr>
      <t>łyżeczka owalna z igłą</t>
    </r>
    <r>
      <rPr>
        <sz val="12"/>
        <rFont val="Arial"/>
        <family val="2"/>
      </rPr>
      <t>; śr. cewnika 2,3 mm, dł. narzędzia 230 cm.</t>
    </r>
  </si>
  <si>
    <r>
      <t xml:space="preserve">Zestaw </t>
    </r>
    <r>
      <rPr>
        <b/>
        <sz val="12"/>
        <rFont val="Arial"/>
        <family val="2"/>
      </rPr>
      <t>szczotek</t>
    </r>
    <r>
      <rPr>
        <sz val="12"/>
        <rFont val="Arial"/>
        <family val="2"/>
      </rPr>
      <t xml:space="preserve"> jednorazowych do mycia endoskopów: do kanałów, średnica</t>
    </r>
    <r>
      <rPr>
        <sz val="12"/>
        <color indexed="8"/>
        <rFont val="Arial"/>
        <family val="2"/>
      </rPr>
      <t xml:space="preserve"> 1,7 mm,</t>
    </r>
    <r>
      <rPr>
        <sz val="12"/>
        <rFont val="Arial"/>
        <family val="2"/>
      </rPr>
      <t xml:space="preserve"> dł. 230 cm + do zaworów i portów, </t>
    </r>
    <r>
      <rPr>
        <sz val="12"/>
        <color indexed="8"/>
        <rFont val="Arial"/>
        <family val="2"/>
      </rPr>
      <t xml:space="preserve">średnica 5/11-12 mm, </t>
    </r>
    <r>
      <rPr>
        <sz val="12"/>
        <rFont val="Arial"/>
        <family val="2"/>
      </rPr>
      <t>dł.16 cm.</t>
    </r>
  </si>
  <si>
    <r>
      <t>Pętla do polipektomii</t>
    </r>
    <r>
      <rPr>
        <sz val="12"/>
        <rFont val="Arial"/>
        <family val="2"/>
      </rPr>
      <t xml:space="preserve"> owalna, jednorazowa, wykonana z plecionego drutu, śr. pętli 20-25 mm, śr. cewnika 2,3 mm, dł. narzędzia 230 cm; funkcja płynnej rotacji; rękojeść skalowana co 5 mm.</t>
    </r>
  </si>
  <si>
    <r>
      <t xml:space="preserve">Pułapka na polipy </t>
    </r>
    <r>
      <rPr>
        <b/>
        <sz val="12"/>
        <color indexed="8"/>
        <rFont val="Arial"/>
        <family val="2"/>
      </rPr>
      <t>4-komorowa</t>
    </r>
    <r>
      <rPr>
        <sz val="12"/>
        <rFont val="Arial"/>
        <family val="2"/>
      </rPr>
      <t>; każda z komór opisana kolejnym numerem, możliwość wyjęcia poszczególnych komór; łatwa do instalacji szeregowej między zaworem ssącym endoskopu a urządzeniem ssącym.</t>
    </r>
  </si>
  <si>
    <t>Klipsownica endoskopowa jednorazowa, dł 230 cm.</t>
  </si>
  <si>
    <t>Igła do ostrzykiwań jednorazowa, osłonka 2,3 mm, długość 230 cm, śr. igły 25 G, dł. igły 4,5 mm</t>
  </si>
  <si>
    <t>Hemodializa – aparat multiFiltrate</t>
  </si>
  <si>
    <r>
      <t xml:space="preserve">Zestaw do </t>
    </r>
    <r>
      <rPr>
        <b/>
        <sz val="12"/>
        <color indexed="8"/>
        <rFont val="Arial"/>
        <family val="2"/>
      </rPr>
      <t>hemodializy</t>
    </r>
    <r>
      <rPr>
        <sz val="12"/>
        <color indexed="8"/>
        <rFont val="Arial"/>
        <family val="2"/>
      </rPr>
      <t xml:space="preserve"> cytrynianowej z hemofiltrem o pow. 1,8 m</t>
    </r>
    <r>
      <rPr>
        <vertAlign val="superscript"/>
        <sz val="10"/>
        <color indexed="8"/>
        <rFont val="Arial"/>
        <family val="2"/>
      </rPr>
      <t>2</t>
    </r>
    <r>
      <rPr>
        <sz val="12"/>
        <color indexed="8"/>
        <rFont val="Arial"/>
        <family val="2"/>
      </rPr>
      <t xml:space="preserve"> – multiFiltrate SecuKit CiCa HD 1000</t>
    </r>
  </si>
  <si>
    <r>
      <t xml:space="preserve">Zestaw do </t>
    </r>
    <r>
      <rPr>
        <b/>
        <sz val="12"/>
        <color indexed="8"/>
        <rFont val="Arial"/>
        <family val="2"/>
      </rPr>
      <t>hemodiafiltracji</t>
    </r>
    <r>
      <rPr>
        <sz val="12"/>
        <color indexed="8"/>
        <rFont val="Arial"/>
        <family val="2"/>
      </rPr>
      <t xml:space="preserve"> cytrynianowej z hemofiltrem o pow. 1,8 m</t>
    </r>
    <r>
      <rPr>
        <vertAlign val="superscript"/>
        <sz val="10"/>
        <color indexed="8"/>
        <rFont val="Arial"/>
        <family val="2"/>
      </rPr>
      <t>2</t>
    </r>
    <r>
      <rPr>
        <sz val="12"/>
        <color indexed="8"/>
        <rFont val="Arial"/>
        <family val="2"/>
      </rPr>
      <t xml:space="preserve"> - multiFiltrate SecuKit CiCa HDF 1000 </t>
    </r>
  </si>
  <si>
    <r>
      <t>Zestaw do hemodializy cytrynianowej z hemofiltrem o pow. 1,8 m</t>
    </r>
    <r>
      <rPr>
        <vertAlign val="superscript"/>
        <sz val="10"/>
        <color indexed="8"/>
        <rFont val="Arial"/>
        <family val="2"/>
      </rPr>
      <t>2</t>
    </r>
    <r>
      <rPr>
        <sz val="12"/>
        <color indexed="8"/>
        <rFont val="Arial"/>
        <family val="2"/>
      </rPr>
      <t xml:space="preserve"> i podwyższonym punkcie odcięcia do 40 kD – multiFiltrate SecuKit CiCa HD 1000</t>
    </r>
  </si>
  <si>
    <t xml:space="preserve">Igła plastikowa typu Spike o długości 72mm </t>
  </si>
  <si>
    <t xml:space="preserve"> szt</t>
  </si>
  <si>
    <t>Worek na filtrat z zaworem spustowym 10l</t>
  </si>
  <si>
    <t>Rozdzielacz 2 x 4:  łącznik umożliwiający jednoczasowe podłączenie 4 worków z płynem dializacyjnym</t>
  </si>
  <si>
    <t>Cytrynian sodu 4% (136 mmol/l)  Opakowanie – worek 1500 ml</t>
  </si>
  <si>
    <r>
      <t>Dwuwodny roztwór chlorku wapnia o stężeniu 
Ca</t>
    </r>
    <r>
      <rPr>
        <vertAlign val="superscript"/>
        <sz val="10"/>
        <color indexed="8"/>
        <rFont val="Arial"/>
        <family val="2"/>
      </rPr>
      <t>++</t>
    </r>
    <r>
      <rPr>
        <sz val="12"/>
        <color indexed="8"/>
        <rFont val="Arial"/>
        <family val="2"/>
      </rPr>
      <t xml:space="preserve"> 100 mmol/l Opakowanie – worek 1500 ml </t>
    </r>
  </si>
  <si>
    <t xml:space="preserve">Wodorowęglanowy dializat bezwapniowy o składzie: potas 2 lub 4 mmol/l, sód 133 mmol/l, wapń 0 mmol/l, wodorowęglan 20 mmol/l, fosforany 1,25 mmol/l.
Opakowanie – worek 5-litrowy </t>
  </si>
  <si>
    <t xml:space="preserve">Wodorowęglanowy dializat bezwapniowy o składzie: potas 2 lub 4 mmol/l, sód 133 mmol/l, wapń 0 mmol/l, wodorowęglan 20 mmol/l, fosforany 0 mmol/l.
Opakowanie – worek 5-litrowy </t>
  </si>
  <si>
    <t>Cewnik silikonowy, dwuświatłowy, dializacyjny 11,5FR x 15 cm w zestawie</t>
  </si>
  <si>
    <t>Cewnik silikonowy, dwuświatłowy, dializacyjny 11,5FR x 20 cm w zestawie</t>
  </si>
  <si>
    <t>Cewnik silikonowy, dwuświatłowy, dializacyjny 11,5FR x 24 cm w zestawie</t>
  </si>
  <si>
    <t>Cewnik silikonowy, dwuświatłowy, dializacyjny 13,5FR x 15 cm w zestawie</t>
  </si>
  <si>
    <t>Cewnik silikonowy, dwuświatłowy, dializacyjny 13,5FR x 20 cm w zestawie</t>
  </si>
  <si>
    <t>Cewnik silikonowy, dwuświatłowy, dializacyjny 13,5FR x 25 cm w zestawie</t>
  </si>
  <si>
    <t>Hemodializa – aparat OMNI</t>
  </si>
  <si>
    <t>Zestaw drenów wraz z filtrem o powierzchni 0,8-1,6m² do wykonywania zabiegów
CVVHD/CVVHF/CVVHDF. Zestawy kompatybilne z aparatem Omni posiadanym przez Zamawiającego.</t>
  </si>
  <si>
    <t>Zestaw drenów wraz z filtrem o powierzchni 0,5-0,7m² do wykonywania zabiegów plazmaferezy. Zestawy kompatybilne z aparatem Omni posiadanym przez Zamawiającego.</t>
  </si>
  <si>
    <t>Worek na filtrat z zaworem spustowym. Pojemność 7 l.</t>
  </si>
  <si>
    <t xml:space="preserve">Płyn dializacyjny do terapii nerkozastępczej bez zawartości wapnia i zawartości fosforanów 1,25 mmol/l oraz zawartością potasu 2 lub 4 mmol/l, kompatybilne z aparatem OMNI. Worek 5l. </t>
  </si>
  <si>
    <t xml:space="preserve">Płyn dializacyjny do terapii nerkozastępczej bez zawartości wapnia i fosforanów oraz zawartością potasu 2 lub 4 mmol/l, kompatybilne z aparatem OMNI. Worek 5l. </t>
  </si>
  <si>
    <t xml:space="preserve">Płyn do antykoagulacji z zawartością  cytrynianu 4%, kompatybilne z aparatem OMNI. Worek 2l. </t>
  </si>
  <si>
    <t>Materiały pomocnicze dla oddz.Chemioterapii</t>
  </si>
  <si>
    <t>Nazwa międzynarodowa</t>
  </si>
  <si>
    <t>1.</t>
  </si>
  <si>
    <r>
      <t>Aparat</t>
    </r>
    <r>
      <rPr>
        <b/>
        <sz val="12"/>
        <color indexed="8"/>
        <rFont val="Arial"/>
        <family val="2"/>
      </rPr>
      <t xml:space="preserve"> trójdrożny</t>
    </r>
    <r>
      <rPr>
        <sz val="12"/>
        <color indexed="8"/>
        <rFont val="Arial"/>
        <family val="2"/>
      </rPr>
      <t xml:space="preserve"> do chemioterapii bez PCV i DEHP tworzący system zamknięty umożliwiający przepłukanie drenu przez który podawany jest cytostatyk  do</t>
    </r>
    <r>
      <rPr>
        <b/>
        <sz val="12"/>
        <color indexed="8"/>
        <rFont val="Arial"/>
        <family val="2"/>
      </rPr>
      <t xml:space="preserve"> pompy Infusomat Space </t>
    </r>
    <r>
      <rPr>
        <sz val="12"/>
        <color indexed="8"/>
        <rFont val="Arial"/>
        <family val="2"/>
      </rPr>
      <t>z elementem silikonowym na linii. Aparat wyposażony w: 2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t>
    </r>
  </si>
  <si>
    <t>2.</t>
  </si>
  <si>
    <r>
      <t>Aparat</t>
    </r>
    <r>
      <rPr>
        <b/>
        <sz val="12"/>
        <color indexed="8"/>
        <rFont val="Arial"/>
        <family val="2"/>
      </rPr>
      <t xml:space="preserve"> trójdrożny bursztynowy </t>
    </r>
    <r>
      <rPr>
        <sz val="12"/>
        <color indexed="8"/>
        <rFont val="Arial"/>
        <family val="2"/>
      </rPr>
      <t xml:space="preserve"> do chemioterapii bez PCV i lateksu tworzący system zamknięty umożliwiający przepłukanie drenu przez który podawany jest cytostatyk  do</t>
    </r>
    <r>
      <rPr>
        <b/>
        <sz val="12"/>
        <color indexed="8"/>
        <rFont val="Arial"/>
        <family val="2"/>
      </rPr>
      <t xml:space="preserve"> pompy Infusomat Space </t>
    </r>
    <r>
      <rPr>
        <sz val="12"/>
        <color indexed="8"/>
        <rFont val="Arial"/>
        <family val="2"/>
      </rPr>
      <t>z elementem silikonowym na linii. Aparat wyposażony w: 2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t>
    </r>
  </si>
  <si>
    <t>3.</t>
  </si>
  <si>
    <r>
      <t>Aparat</t>
    </r>
    <r>
      <rPr>
        <b/>
        <sz val="12"/>
        <color indexed="8"/>
        <rFont val="Arial"/>
        <family val="2"/>
      </rPr>
      <t xml:space="preserve"> pięciodrożny</t>
    </r>
    <r>
      <rPr>
        <sz val="12"/>
        <color indexed="8"/>
        <rFont val="Arial"/>
        <family val="2"/>
      </rPr>
      <t xml:space="preserve"> do chemioterapii bez PCV i DEHP  tworzący system zamknięty umożliwiający przepłukanie drenu przez który podawany jest cytostatyk do</t>
    </r>
    <r>
      <rPr>
        <b/>
        <sz val="12"/>
        <color indexed="8"/>
        <rFont val="Arial"/>
        <family val="2"/>
      </rPr>
      <t xml:space="preserve"> pompy Infusomat Space </t>
    </r>
    <r>
      <rPr>
        <sz val="12"/>
        <color indexed="8"/>
        <rFont val="Arial"/>
        <family val="2"/>
      </rPr>
      <t>z elementem silikonowym na linii. Aparat wyposażony w: 4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t>
    </r>
  </si>
  <si>
    <t>4.</t>
  </si>
  <si>
    <r>
      <t>Aparat</t>
    </r>
    <r>
      <rPr>
        <b/>
        <sz val="12"/>
        <color indexed="8"/>
        <rFont val="Arial"/>
        <family val="2"/>
      </rPr>
      <t xml:space="preserve"> pięciodrożny bursztynowy </t>
    </r>
    <r>
      <rPr>
        <sz val="12"/>
        <color indexed="8"/>
        <rFont val="Arial"/>
        <family val="2"/>
      </rPr>
      <t xml:space="preserve"> do chemioterapii bez PCV i lateksu tworzący system zamknięty umożliwiający przepłukanie drenu przez który podawany jest cytostatyk  do</t>
    </r>
    <r>
      <rPr>
        <b/>
        <sz val="12"/>
        <color indexed="8"/>
        <rFont val="Arial"/>
        <family val="2"/>
      </rPr>
      <t xml:space="preserve"> pompy Infusomat Space </t>
    </r>
    <r>
      <rPr>
        <sz val="12"/>
        <color indexed="8"/>
        <rFont val="Arial"/>
        <family val="2"/>
      </rPr>
      <t xml:space="preserve">z elementem silikonowym na linii. Aparat wyposażony w: 4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t>
    </r>
  </si>
  <si>
    <t>5.</t>
  </si>
  <si>
    <t>Dren do dostrzykiwania leków tworzący system zamknięty  bez PCV i DEHP. Linia z zaciskiem do przygotowania cytostatyków wyposażona w ruchomy  łącznik Luer-Lock umożliwiający bezpieczne i szczelne połączenie  drenu z przygotowanym cytostatykiem  z drenem infuzyjnym  ( połączenie sygnalizowane akustycznie);
filtr hydrofobowy uniemożliwiający  wyciek płynu podczas wypełniania drenu zaopatrzony w  pierścień  zabezpieczający , chroniący  membranę filtra przed dotknięciem; ergonomiczny płaski uchwyt  na drenie z zaworem bezigłowym do podania leku.Uchwyty z zaworami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Dren  kompatybilny z aparatem do chemioterapii w poz.1-4</t>
  </si>
  <si>
    <t>6.</t>
  </si>
  <si>
    <t>Dren do dostrzykiwania leków bursztynowy  tworzący system zamknięty  bez PCV i DEHP. Linia z zaciskiem do przygotowania cytostatyków wyposażona w ruchomy  łącznik Luer-Lock umożliwiający bezpieczne i szczelne połączenie  drenu z przygotowanym cytostatykiem  z drenem infuzyjnym  ( połączenie sygnalizowane akustycznie);filtr hydrofobowy, uniemożliwiający  wyciek płynu podczas wypełniania drenu zaopatrzony w  pierścień  zabezpieczający , chroniący  membranę filtra przed dotknięciem; ergonomiczny płaski uchwyt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Dren  kompatybilny z aparatem do chemioterapii w poz.1-4</t>
  </si>
  <si>
    <t>7.</t>
  </si>
  <si>
    <t xml:space="preserve"> Dren do dostrzykiwania leków z  filtrem 0,2µm tworzący system zamknięty  bez PCV i DEHP. Linia z zaciskiem do przygotowania cytostatyków wyposażona w ruchomy  łącznik Luer-Lock umożliwiający bezpieczne i szczelne połączenie  drenu z przygotowanym cytostatykiem  z drenem infuzyjnym  ( połączenie sygnalizowane akustycznie);
filtr hydrofobowy, uniemożliwiający  wyciek płynu podczas wypełniania drenu zaopatrzony w  pierścień  zabezpieczający , chroniący  membranę filtra przed dotknięciem; ergonomiczny płaski uchwyt  na drenie z zaworem bezigłowym do podania leku.Uchwyty z zaworami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t>
  </si>
  <si>
    <t xml:space="preserve">Kranik trójdrożny  do infuzji , wykonany z poliamidu odpornego na działanie nawet bardzo agresywnych leków (w tym cytostatyków) , z pokrętłem w kolorze niebieskim. Wyczuwalna zmiana położenia pokrętła kranika co 45o . Wszystkie ramiona kranika zabezpieczone koreczkami. Na jednym z ramion kranika musi znajdować się zamocowana na stałe zastawka dostępu bezigłowego z podzielną membraną , umożliwiająca swobodny dostęp strzykawką z końcówka luer lub luer lock. Drugie Ramię kranika musi posiadać łącznik rotacyjny, który zapewnia swobodny obrót kranika wokół osi linii infuzyjnej bez możliwości skręcania jej. </t>
  </si>
  <si>
    <t>Urządzenie do transferu leków niebezpiecznych i toksycznych w systemie zamkniętym, bezigłowym. Zawiera mechanizm chroniacy przed przypadkowym odkręceniem urządzenia od strzykawki.</t>
  </si>
  <si>
    <t xml:space="preserve">Nasadka do transferu leku w systemie zamkniętym, bezigłowym  kompatybilna z pojemnikiem Ecoflac z miejscem na przyłączenie drenu. Tworzy system nierozłączalny </t>
  </si>
  <si>
    <t>Aparat do przygotowywania cytostatyków z filtrem powietrza 0,2 μm oraz filtrem płynowym 5 μm. Posiada zawór bezigłowy oznaczony w kodzie kolorów na czerwono. Duża powierzchnia , przylegająca do opakowania z lekiem i minimalizująca przesuwania się kolca spika w korku.</t>
  </si>
  <si>
    <t>Koreczek dwufukcyjny typu Combi, umożliwiający zamknięcie strzykawki oraz luer lock w op. a 100 szt</t>
  </si>
  <si>
    <r>
      <t xml:space="preserve">Przyrząd do przetoczeń płynów infuzyjnych </t>
    </r>
    <r>
      <rPr>
        <sz val="12"/>
        <color indexed="8"/>
        <rFont val="Arial"/>
        <family val="2"/>
      </rPr>
      <t>do</t>
    </r>
    <r>
      <rPr>
        <b/>
        <sz val="12"/>
        <color indexed="8"/>
        <rFont val="Arial"/>
        <family val="2"/>
      </rPr>
      <t xml:space="preserve"> pompy Infusomat Space</t>
    </r>
    <r>
      <rPr>
        <sz val="12"/>
        <rFont val="Arial"/>
        <family val="2"/>
      </rPr>
      <t>. Aparat z filtrem hydrofilnym automatycznie zatrzymujący infuzję po opróżnieniu  „jeziorka” przeciwdziałając zapowietrzeniu układu. Zabezpieczenie przed wypływem płynu z drenu podczas wypełniania. Dwuczęściowa komora kroplowa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Z drenem zaopatrzonym w zawór bezigłowy do podania leku.</t>
    </r>
  </si>
  <si>
    <t>Pompa elastomerowa do podaży 5-Fluorouracyl:
jednorazowego użytku, objętość 270 ml,wygodny owalny kształt  o miękkiej i trwałej warstwie zewnętrznej, duża przezroczystość , umożliwiająca czytelna obserwację leku w pompie mała wielkość
port do napełniania zamknięty koreczkiem i zabezpieczony zatyczką chroniącą przed uszkodzeniem mechanicznym i kontaminacją
port do napełniania zintegrowany z zastawka bezzwrotna, zabezpieczająca przed wypływem leku z pompy przez port do napełniania. Drenik infuzyjny z zaciskiem umożliwiającym zatrzymanie  infuzji  oraz filtrem cząsteczkowym 1,2 um wraz z odpowietrznikiem koniec drenu z zakończeniem  luer lock , zamkniety koreczkiem</t>
  </si>
  <si>
    <t>prędkość podaży 10 ml/h</t>
  </si>
  <si>
    <t>prędkość podaży 5 ml/h</t>
  </si>
  <si>
    <t>prędkość podaży 4 ml/h</t>
  </si>
  <si>
    <t>Torebka do pomp</t>
  </si>
  <si>
    <t>Strzykawka luer lock bursztynowa 50ml</t>
  </si>
  <si>
    <t xml:space="preserve">Strzykawka  luer lock 50 ml </t>
  </si>
  <si>
    <t>Strzykawka luer lock 20ml op x100szt</t>
  </si>
  <si>
    <t>Strzykawka luer lock 10ml op x100szt</t>
  </si>
  <si>
    <t>Strzykawka luer lock 5ml op x100szt</t>
  </si>
  <si>
    <t>Strzykawka luer lock 3ml op x100szt</t>
  </si>
  <si>
    <t>Łącznik bezigłowy do wielokrotnych aktywacji, wykorzystujące neutralne ciśnienie, bez mechanicznych części wewnętrznych, zgodny z końcówką luer i luer -lock, z zastawką silikonową, i przestrzeni martwej max. 0,09ml, wytrzymały na ciśnienie zwrotne, pakowany pojedynczo, sterylny wolny od lateksu i pcv oraz  ftalanów. Zapewniające bezpieczny min. 7 dniowy czas użycia .</t>
  </si>
  <si>
    <t>Worek do osłony przed światłem</t>
  </si>
  <si>
    <t>butelek o poj.100-250 ml</t>
  </si>
  <si>
    <t>butelek o poj.500-1000 ml</t>
  </si>
  <si>
    <t>Korek przeznaczony do stosowania jako osłona chroniąca przed zanieczyszczeniem zawory dostępu żylnego, typu luer, o właściwościach dezynfekujących, pakowany pojedynczo, kompatybilny z poz.26</t>
  </si>
  <si>
    <t>Igła do portu bezpieczna, z atraumatycznym szlfem łyżeczkowym, kaniula niesilikonizowana
- przezroczysta podstawa umożliwiająca obserwację miejsca wkłucia (zintegrowana, twarda podkładka nieabsorbująca płynów)
- przezroczysty dren pozbawiony DEHP i lateksu
- skrzydełka przezroczyste z karbowaniem ułatwiające użycie
- otwory w podstawie ułatwiające wentylację i ograniczające ryzyko infekcji
 wizualne i akustyczne potwierdzenie aktywacji mechanizmu zabezpieczającego
- igła posiada karbowanie wzmacniające mocowanie igły podczas iniekcji pod wysokim ciśnieniem
- możliwość zabezpieczenia drenu w celu uniemożliwienia rotacji igły w porcie
- oznaczenie wielkości igły oraz maksymalnego ciśnienia w miejscu umożliwiającym weryfikację po założeniu opatrunku
- maksymalne ciśnienie iniekcji 325 psi
Dostępne rozmiary:
19Gx15,20,25,32,38 mm
20Gx 15,20,25,32,38 mm
22Gx 15,20,25,32 mm</t>
  </si>
  <si>
    <t xml:space="preserve">Filtr infuzyjny 
- 0,2 μm filtr z dodatnio naładowaną membraną
- zatrzymuje bakterie i zanieczyszczenia cząsteczkowe
- bez względu na pozycję niezawodne odpowietrzanie dzięki automatycznemu odpowietrznikowi
- szybkie wypełnianie z automatycznym odpowietrzaniem
- zamknięcie luer lock
- nie zawiera DEHP i lateksu, efektywna powierzchnia
filtrująca min. 10cm2, objętość wypełnienia 2,4 ml </t>
  </si>
  <si>
    <t>System typu Equashield</t>
  </si>
  <si>
    <r>
      <t xml:space="preserve">Adapter kolcowy do pobierania oraz dostrzykiwania rozpuszczalnika (np. NaCl) lub leku z </t>
    </r>
    <r>
      <rPr>
        <b/>
        <sz val="12"/>
        <color indexed="8"/>
        <rFont val="Arial"/>
        <family val="2"/>
      </rPr>
      <t>worka/butelki</t>
    </r>
    <r>
      <rPr>
        <sz val="12"/>
        <color indexed="8"/>
        <rFont val="Arial"/>
        <family val="2"/>
      </rPr>
      <t xml:space="preserve">, umożliwiający przepływ powietrza w celu wyrównania  ciśnień. Kompatybilny ze strzykawką z p-kt 3.Nie zawiera DEHP, Lateksu oraz BPA
Element ten musi być częścią systemu zamkniętego posiadającego kod ONB, wydanego przez FDA. </t>
    </r>
  </si>
  <si>
    <r>
      <t xml:space="preserve">Adapter pasujący do wszystkich typów dostępnych na rynku standardowych </t>
    </r>
    <r>
      <rPr>
        <b/>
        <sz val="12"/>
        <rFont val="Arial"/>
        <family val="2"/>
      </rPr>
      <t>fiolek</t>
    </r>
    <r>
      <rPr>
        <sz val="12"/>
        <rFont val="Arial"/>
        <family val="2"/>
      </rPr>
      <t xml:space="preserve">, zapewniający bezpieczny i wolny od zanieczyszczeń sposób dostępu do leku. Centralne nakłucie - wymuszane przez konstrukcję oraz podwójny zatrzask. Adapter musi być kompatybilny ze strzykawką z p-kto 3. Materiały z których wykonany jest adapter są wolne od : DEHP , lateksu i BPA. </t>
    </r>
    <r>
      <rPr>
        <sz val="12"/>
        <color indexed="8"/>
        <rFont val="Arial"/>
        <family val="2"/>
      </rPr>
      <t xml:space="preserve">System sygnalizacji akustycznej podczas podłączania łącznika do fiolki. Łącznik we współpracy ze strzykawką zapewnia  wyrównanie ciśnienia przy transferze cieczy z oraz do fiolki.
Adapter/łącznik do fiolki musi być częścią systemu zamkniętego posiadającego kod ONB, wydanego przez FDA. </t>
    </r>
  </si>
  <si>
    <r>
      <t>Strzykawka - konstrukcja całkowicie szczelna ,zamknięta ,uniemożliwiająca demontaż tłoka ,połączona trwale z konektorem (umożliwiającym pobranie roztworu leku cytostatycznego z fiolki w systemie</t>
    </r>
    <r>
      <rPr>
        <b/>
        <sz val="12"/>
        <color indexed="8"/>
        <rFont val="Arial"/>
        <family val="2"/>
      </rPr>
      <t xml:space="preserve"> hermetycznie zamkniętym</t>
    </r>
    <r>
      <rPr>
        <sz val="12"/>
        <color indexed="8"/>
        <rFont val="Arial"/>
        <family val="2"/>
      </rPr>
      <t>). Strzykawka zawiera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dzięki temu zapewnia wyrównanie ciśnienia przy transferze cieczy z oraz do fiolki. Strzykawka w pełni bezpieczna uniemożliwiająca nieświadome ukłucie. Nie wymaga nakręcania czy też obracania w momencie łączenia z adapterem do fiolki. Materiały z których wykonana jest strzykawka są wolne od : DEHP , lateksu i BPA,  z budową  ułatwiającą ułatwiającym pobieranie</t>
    </r>
    <r>
      <rPr>
        <b/>
        <sz val="12"/>
        <color indexed="8"/>
        <rFont val="Arial"/>
        <family val="2"/>
      </rPr>
      <t xml:space="preserve"> </t>
    </r>
    <r>
      <rPr>
        <sz val="12"/>
        <color indexed="8"/>
        <rFont val="Arial"/>
        <family val="2"/>
      </rPr>
      <t>cieczy oleistych. Strzykawka z konektorem musi być częścią systemu zamkniętego posiadającego kod ONB, wydanego przez FDA.</t>
    </r>
  </si>
  <si>
    <t>Strzykawka 60 ml</t>
  </si>
  <si>
    <t>Strzykawka 35 ml</t>
  </si>
  <si>
    <t>Strzykawka 20 ml</t>
  </si>
  <si>
    <t>Kombinezon do pracowni cytostatycznej</t>
  </si>
  <si>
    <r>
      <t xml:space="preserve">Kombinezon do pracowni cytostatycznych. </t>
    </r>
    <r>
      <rPr>
        <sz val="10"/>
        <color indexed="8"/>
        <rFont val="Arial"/>
        <family val="2"/>
      </rPr>
      <t xml:space="preserve">Kombinezon z kapturem, osłony na obuwie z podeszwą antypoślizgową, połączone z nogawkami. Przetwarzany w czystych warunkach i sterylizowany promieniami gamma, sterylność potwierdzona certyfikatem dołączonym do każdej partii. Szwy łączące wewnątrz kombinezonu. Gumka mankiet rękawów, mankiet nogawek, kaptura wokół twarzy. Poziom zapewnienia sterylności SAL 10-⁶ wg ISO 11137-1. Przeznaczony do pracy w pomieszczeniach o klasie czystości A i B wg GMP. Materiał:wysokiej gęstości polietylen o masie powierzchniowej nie większej niż 45 g/m2. Umożliwia transfer powietrza i pary wodnej („oddychający”) w celu zapewnienia odpowiedniego komfortu termicznego podczas użytkowania: przepuszczalność powietrza wg ISO 5636-5, wynik: 4 s; opór pary wodnej, Ret wg EN 31092/ISO 11092, wynik: 6,8 m2*Pa/W; odporny na przenikanie typowych cytostatyków: nie mniej niż 7 związków o klasie przenikania 5 wg EN 14325; nie emituje zanieczyszczeń mechanicznych i chroni przed ich przenikaniem na zewnątrz. Odporność materiału na ścieranie wg EN 530 Metoda 2, &gt;10 cykli; wytrzymałość na zginanie materiału wg ISO 7854 Metoda B, &gt;100 000 cykli; odporność na przebicie wg EN 863 co najmniej &gt;5 N. Zwalidowany system podwójnego pakowania produkt złożony w sposób umożliwiający aseptyczne zakładanie. Produkt </t>
    </r>
    <r>
      <rPr>
        <b/>
        <sz val="10"/>
        <color indexed="8"/>
        <rFont val="Arial"/>
        <family val="2"/>
      </rPr>
      <t>sterylny</t>
    </r>
    <r>
      <rPr>
        <sz val="10"/>
        <color indexed="8"/>
        <rFont val="Arial"/>
        <family val="2"/>
      </rPr>
      <t xml:space="preserve">. Rozmiary: M, L, XL.  </t>
    </r>
  </si>
  <si>
    <t>Przygotowanie pola operacyjnego</t>
  </si>
  <si>
    <t>Strzygarka chirurgiczna akumulatorowa + ładowarka, bezprzewodowa, z wymiennymi ostrzami, ergonomiczny korpus, wodoszczelna, z możliwością dezynfekcji przez zanurzenie. Ładowarka bezdotykowo-indukcyjna z możliwością wielokrotnego ładowania, z diodami sygnalizującymi naładowanie i rozładowanie, skuteczna w usuwaniu owłosienia pacjenta przed zabiegiem operacyjnym, z możliwością demontażu do dokładnej dezynfekcji, z możliwością ustawienia na blacie.</t>
  </si>
  <si>
    <t>Ostrza do strzygarki jednorazowego użytku, uniwersalne, pakowane pojedynczo, wsuwane na głowicę strzygarki , o szerokości cięcia około 31,5 mm, data ważności na każdym opakowaniu, opakowanie jednostkowe umozliwiajace otwarcie w sposób aseptyczny, kompatybilne ze strzygarką z poz.1.Pakowane po 50 sztuk.</t>
  </si>
  <si>
    <t>Klipsy laparoskopowe</t>
  </si>
  <si>
    <t>Do poniższego asortymentu Wykonawca zobowiązany jest wydzierżawić Zamawiającemu na czas trwania umowy min.po 2 klipsownice laparoskopowe do każdego rodzaju klipsów (cechy klipsownic: obrót końcówki o 360 stopni za pomocą jednego palca; oznakowanie-łatwa identyfikacja co do rozmiarów i rodzajów klipsów) kompatybilne z poniższym asortymentem; naprawy i serwisowanie klipsownic należy do Wykonawcy.</t>
  </si>
  <si>
    <t>Klipsy tytanowe</t>
  </si>
  <si>
    <t>rozmiar ML op x 6 szt.</t>
  </si>
  <si>
    <t>rozmiar L op x 6 szt.</t>
  </si>
  <si>
    <t>Klipsy polimerowe</t>
  </si>
  <si>
    <t>rozmiar XL op x 6 szt.</t>
  </si>
  <si>
    <t>Dzierżawa</t>
  </si>
  <si>
    <t>Porty naczyniowe</t>
  </si>
  <si>
    <t xml:space="preserve">Port naczyniowy z tytanową komorą i obudową wykonaną z poliksymetylenu z silikonowym wypełnieniem miejsc przeznaczonych do mocowania portu Wymiary 25,8x20,9x10,1mm i wadze 5g Wyposażony w odłączalny, znakowany silikonowy  cewnik w rozmiarze 7 FR długości 60 cm do wyboru przez Zamawiającego. Port posiada unikalne znakowanie radiologiczne umożliwiające łatwą identyfikację maksymalnego przepływu oraz położenia portu. Port z zestawem do wprowadzania. W skład zestawu wchodzi : port, odłączalny cewnik silikonowy 7Fr, rozrywalny zestaw wprowadzający, 2 łączniki, urządzenie do podnoszenia żył, prosta igła typu Huber 22G x 0,7  mm o dł. 25 mm, urządzenie do płukania, echogeniczna igła wprowadzająca 18Gx70 mm, prowadnik "J"(60 cm) w podajniku umożliwiającym obsługę jedną ręką, igła do tunelizacji, strzykawka 10ml. Port odporny na ciśnienie do 325PSI. Dodatkowo w zestawie bezpieczna wysokociśnieniowa igła Hubera z przedłużką z możliwością obsługo jedną ręką 20Gx20mm , sterylne obłożenie, bezlateksowa osłona na głowice USG, dwie sterylne gumki i żel, bańka Raulersona.W zestawie paszport w języku polskim, pakiet edukacyjny dla pacjenta oraz bransoletka </t>
  </si>
  <si>
    <t>Zestawy zapakowane w opakowanie jednostkowe posiadające numer katalogowy wraz z czterema etykietami samoprzylepnymi umożliwiającymi identyfikację numeru katalogowego oraz numeru serii zestawu, składające się z:                                                                              1 x serweta na stół narzędziowy 100 x 150 cm (opakowanie zestawu)     1 x serweta przylepna 75 x 90 cm 2-częściowa                                           1 x serweta przylepna 175 x 170 cm                                                             1 x Nożyczki preparacyjne Metzenbaum 14,5 cm                                        1 x Pęseta chirurgiczna standardowa prosta 14 cm                                    1 x Kleszczyki anatomiczne proste typu Pean 14 cm                                  1 x Kleszczyki anatomiczne zagięte typu Halsted- Mosquito 12,5 cm       1 x Kleszczyki anatomiczne proste typu Micro-Mosquito 12,5 cm             1 x Imadło chirurgiczne Mayo Hegar 12 cm                                                  1 x kleszczyki plastikowe proste do mycia pola operacyjnego 14 cm, zielone                                                                                                               10 x kompres z gazy z nitką RTG 7,5 x 7,5 cm 12 warstw 24 nitek            5 x kompres z włókniny 5 x 5 cm 6 warstw, 30 g/m²                                     10 x kompres z włókniny 10 x 10 cm 6 warstw, 30 g/m²                              3 x tupfer z gazy No. 3 (śliwka) 20 x 20 cm, 20 nitek                                   1 x opatrunek pooperacyjny 7,2 x 5 cm                                                         1 x opatrunek pooperacyjny 10 x 6 cm                                                          1 x pojemnik plastikowy 250 ml (9,3 x 5,4 cm), przeźroczysty z podziałką                                                                                                        1 x skalpel jednorazowy Nr 11</t>
  </si>
  <si>
    <t>Materiały zużywalne na bloku operacyjnym – obłożenia</t>
  </si>
  <si>
    <t>Wymagania formalne: W przypadku wyrobów sterylnych powinny być one gotowe do użycia w warunkach sali operacyjnej z terminem ważności nie krótszym niż 18 miesięcy .</t>
  </si>
  <si>
    <r>
      <t xml:space="preserve">Artroskopia kolana z myciem  </t>
    </r>
    <r>
      <rPr>
        <sz val="11"/>
        <rFont val="Arial"/>
        <family val="2"/>
      </rPr>
      <t xml:space="preserve"> 1.1x serweta na stolik instrumentariuszki 150 x 190 cm (wzmocnienie 75 x 190 cm), gramatura 80 g/m2 (+/- 0,5 g/m/2) - owinięcie zestawu 2.2x ręczniki do wytarcia rąk 30 x 40 cm 3.1x fartuch chirurgiczny SMMS standardowy, gramatura 35 g/m2, długość 130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Odporność na wypychanie sucho/mokro 160/142 kPa 4.1x fartuch chirurgiczny SMMS wzmocniony, gramatura 35 g/m2, długość 170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Fartuch posiada nieprzemakalne wzmocnienia wykonane z laminatu dwuwarstwowego: włóknina polipropylenowa i folia polietylenowa, 40 g/m2. Wzmocnienia znajdują się od wewnątrz w części przedniej i na rękawach. Odporność na wypychanie sucho/mokro 155/144 kPa.5.1x serweta na stolik Mayo 80x145 cm w kształcie worka, złożona w sposób umożliwiający aseptyczną aplikację. Wielkość wzmocnienia 75 cm x 90 cm 6.1x narzędzie do mycia pola operacyjnego, długość 24,5 cm 7.1x miska okrągła niebieska 250 ml 8. 5 x tupfer miękki z gazy 20-nitkowej (EN 14079), o średnicy 40 mm (+/- 5,0) włożone do miski z pkt. 7.; 9. 1x osłona ortopedyczna elastyczna na kończynę, wykonana z folii elastomerowej, od wewnątrz bielona włóknina bawełnopodobna, wym. 24x80 cm 10.1x taśma foliowa samoprzylepna 10x50 cm 11.1x taśma włókninowa samoprzylepna 9x50 cm 12.1x serweta chirurgiczna 2-warstwowa 150x180cm, wykonana z laminatu dwuwarstwowego włóknina polipropylenowa i folia polietylenowa. Gramatura laminatu 57 (+/-0,5) g/m2. Zdolność absorpcji cieczy min. 200 ml/m2. 13.1x serweta chirurgiczna na kończynę 200 cm x 300 (+/-5cm) cm z samouszczelniającym się otworem o średnicy 7 cm, umieszczonym centralnie. Obłożenie pacjenta wykonane z laminatu dwuwarstwowego włóknina polipropylenowa i folia polietylenowa. Gramatura laminatu 57 (+/-0,5) g/m2. Zdolność absorpcji cieczy min. 200 ml/m2. Poszczególne składowe zestawu ułożone w sposób umożliwiający łatwą aplikację. Komponenty podlegające normie  EN PN 13795:2019 zgodne z tą normą. Opakowanie w formie worka z folii PE „z klapką” i dodatkowym marginesem chroniącym przed przypadkowym rozjałowieniem podczas wyjmowania zestawu. Na opakowaniu naklejka główna zawierająca m. in. skład zestawu oraz min. 4 naklejki transferowe z nazwą zestawu, nazwą producenta, datą ważności, numerem REF i LOT. min. 2 naklejki posiadają kod kreskowy EAN a 2 kod QR. Sterylizacja tlenkiem etylenu.</t>
    </r>
  </si>
  <si>
    <r>
      <t xml:space="preserve">Artroskopia barku z myciem </t>
    </r>
    <r>
      <rPr>
        <sz val="11"/>
        <rFont val="Arial"/>
        <family val="2"/>
      </rPr>
      <t xml:space="preserve">    1.1x serweta na stolik instrumentariuszki 150 x 190 cm (wzmocnienie 75 x 190 cm), gramatura 80 g/m2 (+/- 0,5 g/m/2) - owinięcie zestawu 2.2x ręczniki do wytarcia rąk 30 x 40 cm 3.1x fartuch chirurgiczny SMMS standardowy, gramatura 35 g/m2, długość 130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Odporność na wypychanie sucho/mokro 160/142 kPa.4.1x fartuch chirurgiczny SMMS wzmocniony, gramatura 35 g/m2, długość 170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Fartuch posiada nieprzemakalne wzmocnienia wykonane z laminatu dwuwarstwowego: włóknina polipropylenowa i folia polietylenowa 40 g/m2. Wzmocnienia znajdują się od wewnątrz w części przedniej i na rękawach. Odporność na wypychanie sucho/mokro 155/144 kPa. 5.1x serweta na stolik Mayo 80x145 cm w kształcie worka, złożona w sposób umożliwiający aseptyczną aplikację. Wielkość wzmocnienia 75 cm x 90 cm 6.1x narzędzie do mycia pola operacyjnego, długość 24,5 cm 7.1x miska okrągła niebieska 250 ml 8.6x kompresy gazowe z nitką RTG, 10x10 cm, 16-sto warstwowe, 17-sto nitkowe 9.1x osłona ortopedyczna na kończynę wykonana z folii 33x55 cm 10.1x taśma foliowa samoprzylepna 10x50 cm 11.1x serweta chirurgiczna 2-warstwowa 150x180cm, wykonana z laminatu dwuwarstwowego włóknina polipropylenowa i folia polietylenowa. Gramatura laminatu 57 g/m2 (+/-0,5g/m2). Zdolność absorpcji cieczy min. 200 ml/m2. 12.1x serweta operacyjna 260 cm x 225 cm (+/- 5cm) z samoprzylepnym wycięciem "U" 10 cm x 100 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(+/-0,5) g/m2. Zdolność absorpcji cieczy min. 200 ml/m2. Poszczególne składowe zestawu ułożone w sposób umożliwiający łatwą aplikację. Komponenty podlegające normie  EN PN 13795:2019 zgodne z tą normą. Opakowanie w formie worka z folii PE „z klapką” i dodatkowym marginesem chroniącym przed przypadkowym rozjałowieniem podczas wyjmowania zestawu. Na opakowaniu naklejka główna zawierająca m. in. skład zestawu oraz min. 4 naklejki transferowe z nazwą zestawu, nazwą producenta, datą ważności, numerem REF i LOT. min 2 naklejki posiadają kod kreskowy EAN a 2 kod QR. Sterylizacja tlenkiem etylenu.</t>
    </r>
  </si>
  <si>
    <r>
      <t xml:space="preserve">Zestaw do operacji biodra. 
</t>
    </r>
    <r>
      <rPr>
        <sz val="11"/>
        <rFont val="Arial"/>
        <family val="2"/>
      </rPr>
      <t xml:space="preserve"> Skład zestawu:
a)  1x serweta na stolik instrumentariuszki  150x190cm (owinięcie zestawu)
b) 4x ręczniki 30x40cm, 
c) 1x wzmocniona osłona na stolik Mayo 80x145cm
d) 1x nogawica 33x110cm z materiału 2-warstwowego (gramatura 57 g/m2 (+/-1g/m2)):  wewnątrz osłony włóknina polipropylenowa ,na zewnątrz folia polietylenowa.
e) 1x serweta samoprzylepna  280x225cm (+/- 5cm) z wycięciem "U" 10x100cm, posiadająca wzmocnienie w obszarze krytycznym (gramatura obszaru wzmocnienia: 109g/m2 (+/-1 g/m2). Dodatkowo w serwecie zintegrowane dwa dwupunktowe organizery przewodów i drenów.
f) 1x serweta samoprzylepna (ekran anestezjologiczny) 225x270cm (+/- 5cm) z wycięciem  "U" 45x65cm, posiadająca wzmocnienie w obszarze krytycznym gramatura wzmocnienia: 109g/m2 (+/-0,5 g/m2), dwa zintegrowane organizery  do przewodów i drenów  oraz  osłonę podpórek kończyn górnych (z mocowaniem samoprzylepnym)
g) 1x serweta samoprzylepna o rozmiarze 75x90cm 
h) 1x serweta nieprzylepna (podkład pod biodro) 150x180cm
i) 2x taśma samoprzylepne z foli PE - 10x50cm
j) 1x samoprzylepna taśma włókninowa 9x50cm. 
Wszystkie serwety wykonane z materiału 2-warstwowego (włóknina polipropylenowa i folia polietylenowa)  o  gramaturze 57 g/m2 (+/-0,5 g/m2). Materiał obłożenia spełniający wymagania normy EN 13795 wymagania wysokie.  Na opakowaniu min. 2 etykiety samoprzylepne dla potrzeb dokumentacji zawierające nr katalogowy, LOT, datę ważności oraz nazwę producenta. </t>
    </r>
  </si>
  <si>
    <r>
      <t>Biodro pionowe z myciem</t>
    </r>
    <r>
      <rPr>
        <sz val="11"/>
        <rFont val="Arial"/>
        <family val="2"/>
      </rPr>
      <t xml:space="preserve">     1.1x serweta na stolik instrumentariuszki 150 x 190 cm (wzmocnienie 75 x 190 cm), gramatura 80 g/m2 (+/- 0,5g/m/2) - owinięcie zestawu 2.2x ręczniki do wytarcia rąk 30 x 40 cm 3.1x fartuch chirurgiczny SMMS standardowy, gramatura 35 g/m2, długość 150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Odporność na wypychanie sucho/mokro 160/142 kPa. 4.1x fartuch chirurgiczny SMMS wzmocniony, gramatura 35 g/m2, długość 170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Fartuch posiada nieprzemakalne wzmocnienia wykonane z laminatu dwuwarstwowego: włóknina polipropylenowa i folia polietylenowa 40 g/m2. Wzmocnienia znajdują się od wewnątrz w części przedniej i na rękawach. Odporność na wypychanie sucho/mokro 155/144 kPa.) 5.1x serweta na stolik Mayo 80 x 145 cm, w kształcie worka, złożona w sposób umożliwiający aseptyczną aplikację, ze wzmocnieniem polipropylenowym; wymiar wzmocnienia 75 x 90 cm ( +/- 5 cm ). Całkowita gramatura serwety 85 g/m2, odporność na wypychanie na sucho/ mokro 174/179 kPa 6.1x narzędzie do mycia pola operacyjnego, długość 24,5 cm 7.1x miska okrągła niebieska 250 ml 8.6x kompresy gazowe z nitką RTG, 10x10 cm, 16-sto warstwowe, 17-sto nitkowe 9.1x serweta chirurgiczna 2-warstwowa 150x180cm, wykonana z laminatu dwuwarstwowego włóknina polipropylenowa i folia polietylenowa. Gramatura laminatu 57 (+/-0,5) g/m2. Zdolność absorpcji cieczy min. 200 ml/m2. 10.1x samoprzylepna serweta izolacyjna foliowa, przeźroczysta 250 cm x 330 cm (+/-5cm) z otworem 80 cm x 30 cm wypełnionym folią operacyjną ze zintegrowaną torbą do zbiórki płynów ze sztywnikiem, sitem i zaworem do podłączenia drenów i dwoma kieszeniami na narzędzia. Obłożenie pacjenta wykonane z przeźroczystej folii polietylenowej o gramaturze min. 75 g/m2. Poszczególne składowe zestawu ułożone w sposób umożliwiający łatwą aplikację. Komponenty podlegające normie  EN PN 13795:2019 zgodne z tą normą. Opakowanie w formie worka z folii PE „z klapką” i dodatkowym marginesem chroniącym przed przypadkowym rozjałowieniem podczas wyjmowania zestawu. Na opakowaniu naklejka główna zawierająca m. in. skład zestawu oraz min.4 naklejki transferowe z nazwą zestawu, nazwą producenta, datą ważności, numerem REF i LOT. min 2 naklejki posiadają kod kreskowy EAN a 2 kod QR. Sterylizacja tlenkiem etylenu</t>
    </r>
  </si>
  <si>
    <r>
      <t>Staw biodrowy z myciem</t>
    </r>
    <r>
      <rPr>
        <sz val="11"/>
        <rFont val="Arial"/>
        <family val="2"/>
      </rPr>
      <t xml:space="preserve">   1.1x serweta na stolik instrumentariuszki 150 x 190 cm (wzmocnienie 75 x 190 cm), gramatura 80 g/m2 (+/- 0,5g/m/2) - owinięcie zestawu.2.3x ręczniki do wytarcia rąk 30 x 40 cm 3.1x fartuch chirurgiczny SMMS standardowy, gramatura 35 g/m2, długość 150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Odporność na wypychanie sucho/mokro 160/142 kPa 4.1x fartuch chirurgiczny SMMS wzmocniony, gramatura 35 g/m2, długość 170 cm ( +/- 5 cm ). Fartuch z zakładanymi połami złożony w sposób zapewniający aseptyczną aplikację i zachowujący sterylny obszar na plecach (złożenie typu book folded). Posiada oznakowanie rozmiaru  w postaci naklejki naklejonej na fartuchu, pozwalające na identyfikację przed rozłożeniem. Fartuch posiada nieprzemakalne wzmocnienia wykonane z laminatu dwuwarstwowego: włóknina polipropylenowa i folia polietylenowa 40 g/m2. Wzmocnienia znajdują się od wewnątrz w części przedniej i na rękawach. Odporność na wypychanie sucho/mokro 155/144 kPa. 5.1x serweta na stolik Mayo Special 80 x 145 cm ze wzmocnieniem z laminatu dwuwarstwowego; wymiar wzmocnienia 75 x 90 cm ( +/- 5 cm ). 6.1x narzędzie do mycia pola operacyjnego, długość 24,5 cm 7. 1x miska okrągła niebieska 250 ml 8. 5 x tupfer miękki z gazy 20-nitkowej (EN 14079), o średnicy 40 mm (+/-  5,0), włożone do miski z pkt. 7; 9. 1x osłona ortopedyczna na kończynę 33x110 cm wykonana z laminatu 2- warstwowego. 10.2x taśma foliowa samoprzylepna 10x50 cm 11.1x taśma włókninowa samoprzylepna 9x50 cm 12.1x serweta operacyjna samoprzylepna 75 cm x 90 cm, wykonana z laminatu dwuwarstwowego włóknina polipropylenowa i folia polietylenowa. Gramatura laminatu 57 (+/- 0,5) g/m2. Zdolność absorpcji cieczy min. 200 ml/m2. 13.1x serweta chirurgiczna 2-warstwowa 150x180cm, wykonana z laminatu dwuwarstwowego włóknina polipropylenowa i folia polietylenowa. Gramatura laminatu 57 (+/- 0,5) g/m2. Zdolność absorpcji cieczy min. 200 ml/m2. 14.1x serweta operacyjna wzmocniona samoprzylepna (ekran anestezjologiczny) 225 cm x 270 cm (+/-5cm) z wycięciem "U" 45 cm x 65 cm, z osłoną podpórek kończyn górnych ze zintegrowanymi uchwytami do mocowania przewodów i drenów, gramatura w obszarze wzmocnionym 109 (+/-0,5) g/m2 15.1x serweta operacyjna wzmocniona, samoprzylepna 225 cm x 280 cm z wycięciem "U" 10 cm x 100 cm ze zintegrowanymi uchwytami do mocowania przewodów i drenów, gramatura w obszarze wzmocnionym 109 (+/- 0,5) g/m2. Zdolność absorpcji cieczy min. 477 ml/m2. Serweta posiada pasek samoprzylepny o szerokości 5cm zabezpieczony trzyczęściowym papierem silikonowanym, każda część zakończona fingerliftem o szerokości 2 cm w celu ułatwienia aplikacji. Poszczególne składowe zestawu ułożone w sposób umożliwiający łatwą aplikację. Komponenty podlegające normie  EN PN 13795:2019 zgodne z tą normą. Opakowanie w formie worka z folii PE „z klapką” i dodatkowym marginesem chroniącym przed przypadkowym rozjałowieniem podczas wyjmowania zestawu. Na opakowaniu naklejka główna zawierająca m. in. skład zestawu oraz min.4 naklejki transferowe z nazwą zestawu, nazwą producenta, datą ważności, numerem REF i LOT. min. 2 naklejki posiadają kod kreskowy EAN a 2 kod QR. Sterylizacja tlenkiem etylenu.   </t>
    </r>
    <r>
      <rPr>
        <sz val="11"/>
        <color indexed="8"/>
        <rFont val="Calibri"/>
        <family val="2"/>
      </rPr>
      <t xml:space="preserve">  </t>
    </r>
  </si>
  <si>
    <r>
      <t xml:space="preserve">Zestaw do cesarskiego cięcia.
</t>
    </r>
    <r>
      <rPr>
        <sz val="11"/>
        <rFont val="Arial"/>
        <family val="2"/>
      </rPr>
      <t xml:space="preserve">Skład zestawu: 
a) 1x serweta na stolik instrumentariuszki 150x190cm (owinięcie zestawu)
b) 4x ręcznik 30x40cm
c) 1x serweta na stolik Mayo 80x145cm 
d) 1x serweta dla noworodka 90x100cm
e) 1x serweta główna w kształcie litery "T" 260/200 x 335cm, wykonana z materiału 2-warstwowego (włóknina PP i folia PE) o gramaturze 57 g/m2 (+/-0,5 g/m2), posiadająca otwór w okolicach jamy brzusznej  27x33cm z oknem 14x20cm otoczonym folią operacyjną z taśmą lepną na węższych bokach otworu. Serweta zintegrowana z  torbą na płyny w rozm.80 x 84 cm (otoczoną sztywnikiem na całym obwodzie)z lejkiem. Oraz osłonami podpórek kończyn górnych. Materiał obłożenia spełniający wymagania normy EN 13795 wymagania wysokie. Na opakowaniu min. 2 etykiety samoprzylepne dla potrzeb dokumentacji zawierające nr katalogowy, LOT, datę ważności oraz dane producenta.  </t>
    </r>
  </si>
  <si>
    <r>
      <t>Zestaw do cesarskiego cięcia z myciem</t>
    </r>
    <r>
      <rPr>
        <sz val="11"/>
        <color indexed="8"/>
        <rFont val="Arial"/>
        <family val="2"/>
      </rPr>
      <t xml:space="preserve"> </t>
    </r>
    <r>
      <rPr>
        <sz val="11"/>
        <rFont val="Arial"/>
        <family val="2"/>
      </rPr>
      <t xml:space="preserve"> 1. Serweta na stolik instrumentariuszki 150 cm x 190 cm (+/- 3 cm) (jako owinięcie zestawu), wykonana z laminatu 2-warstwowego składającego się z ciemnozielonej lub niebieskiej hydrofilowej włókniny polipropylenowej i dwukolorowej (niebiesko-zielono/białej) folii polietylenowej. Gramatura materiału w polu krytycznym 80 (+/- 0,5) g/m2  – 1 szt.;  2. Ręcznik chłonny 30 cm x 40 cm – 4 szt.;  3. Sterylny fartuch chirurgiczny wykonany z miękkiej, przewiewnej włókniny SMMS o gramaturze min. 35 g/m2.</t>
    </r>
    <r>
      <rPr>
        <sz val="11"/>
        <color indexed="10"/>
        <rFont val="Arial"/>
        <family val="2"/>
      </rPr>
      <t xml:space="preserve"> </t>
    </r>
    <r>
      <rPr>
        <sz val="11"/>
        <rFont val="Arial"/>
        <family val="2"/>
      </rPr>
      <t xml:space="preserve">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naklejonej na fartuchu, pozwalające na identyfikację przed rozłożeniem.
Wytrzymałość na wypychanie – na sucho/ mokro min. 188/170 kPa. Rozmiar fartucha oznaczony literowo XL - 1 szt. ; 4. Serweta na stolik Mayo 80 cm x 145 cm (+/- 2 cm) w kształcie worka, złożona w sposób umożliwiający aseptyczną aplikację, wykonana z folii polietylenowej. Obszar wzmocniony wykonany z włókniny polipropylenowej,</t>
    </r>
    <r>
      <rPr>
        <sz val="11"/>
        <color indexed="10"/>
        <rFont val="Arial"/>
        <family val="2"/>
      </rPr>
      <t xml:space="preserve"> </t>
    </r>
    <r>
      <rPr>
        <sz val="11"/>
        <rFont val="Arial"/>
        <family val="2"/>
      </rPr>
      <t>wielkość wzmocnienia 75 cm x 90 cm ( +/- 2 cm ) – 1 szt.; 5. Sterylny fartuch chirurgiczny wykonany z miękkiej, przewiewnej włókniny SMMS o gramaturze min. 35 g/m2. Fartuch posiada nieprzemakalne wzmocnienia wykonane z laminatu dwuwarstwowego: włóknina polipropylenowa i folia polietylenowa. Wzmocnienia znajdują się w części przedniej i na rękawach.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naklejonej na fartuchu, pozwalające na identyfikację przed rozłożeniem. Wytrzymałość na wypychanie – na sucho/ mokro min. 250/220 kPa. Rozmiar fartucha oznaczony literowo XXL – 1 szt.; 6. Miska 250 ml plastikowa, niebieska ze skalą – 1 szt.; 7. Tupfer miękki z gazy 20-nitkowej (EN 14079), o średnicy 40 mm (+/- 5 mm), włożone do miski z pkt. 6 – 5 szt.;  8. Narzędzie do mycia pola z tworzywa sztucznego w kolorze niebieskim 24.5cm – 1 szt.; 9. Serweta dla noworodka 90 cm x 90 (+/- 5) cm z miękkiej włókniny - 1 szt.; 10. Serweta do cesarskiego cięcia 260/200 cm x 335 (+/- 5) cm do zabiegów w pozycji z nogami prostymi, z otworem 27 cm x 33 cm w okolicy jamy brzusznej otoczonym folią operacyjną, okno 14 cm x 20 cm,. Serweta posiada zintegrowaną torbę na płyny w rozmiarze 80 cm x 84 cm z usztywnieniem na całym obwodzie z lejkiem odprowadzającym płyny. Serweta posiada również zintegrowane osłony podpórek kończyn górnych. Obłożenie wykonane z laminatu dwuwarstwowego włóknina polipropylenowa i folia polietylenowa. Gramatura laminatu 57 g/m2 (+/-0,5 g/m2), ), spływ cieczy 75%, zdolność absorpcji cieczy 200 ml/m² (wg EN ISO 9073-6), klasa palności 1 (wg CFR 1610)  – 1 szt.</t>
    </r>
  </si>
  <si>
    <r>
      <t>Zestaw do</t>
    </r>
    <r>
      <rPr>
        <b/>
        <sz val="11"/>
        <rFont val="Arial"/>
        <family val="2"/>
      </rPr>
      <t xml:space="preserve"> porodu:</t>
    </r>
    <r>
      <rPr>
        <sz val="11"/>
        <rFont val="Arial"/>
        <family val="2"/>
      </rPr>
      <t xml:space="preserve"> 1. 1 serweta 2-warstwowa 100 cm x 150 cm ( owinięcie zestawu) 2. 10 kompresów włókninowych 10 cm x 10 cm 3. 1 ręcznik 30 cm x 20 cm 4. 1 serweta 2-warstwowa 75 cm x 90 cm 5. 1 serweta dla noworodka 90 cm x 90 cm 6. 1 serweta operacyjna 2-warstwowa pod pośladki 90 cm x 92 cm z  zakładką do aseptycznej aplikacji pod pacjentkę i zintegrowanym przeźroczystym workiem wykonanym z folii PE 7. 1 serweta operacyjna 2-warstwowa pod pośladki 85 cm x 92,5 cm  typu kieszeń  w kształcie rożka z zakładką do aseptycznej aplikacji pod pacjentkę     </t>
    </r>
    <r>
      <rPr>
        <sz val="12"/>
        <rFont val="Arial"/>
        <family val="2"/>
      </rPr>
      <t xml:space="preserve">  </t>
    </r>
  </si>
  <si>
    <r>
      <t>Zestaw brzuszno - kroczowy</t>
    </r>
    <r>
      <rPr>
        <sz val="11"/>
        <rFont val="Arial"/>
        <family val="2"/>
      </rPr>
      <t xml:space="preserve"> - skład :                                                                                                                                                                                      1 serweta na stolik instrumentariuszki 150 cm x 190 cm
4 ręczniki 30 cm x 40 cm
1 serweta na stolik Mayo 80 cm x 145 cm
1 serweta brzuszno - kroczowa 260 cm x 310 cm ze zintegrowanymi osłonami na kończyny dolne 125 cm z otworem w okolicy jamy brzusznej 35 cm x 37 cm otoczonym folią chirurgiczną (rozmiar okna) z otworem na krocze 10 cm x 15 cm, z dwoma zinegrowanymi dwukomorowymi kieszeniami na narzędzia, z osłoną podpórki na kończyny górne ze zintegrowanymi uchwytami do przewodów i drenów                                                                              1 serweta do podłożenia pod pacjenta z zakładką do sterylnej aplikacji 75x120 cm                                                                                                    Obłożenie pacjenta wykonane z laminatu dwuwarstwowego włóknina polipropylenowa i folia polietylenowa. Gramatura laminatu 57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t>
    </r>
  </si>
  <si>
    <r>
      <t>Zestaw do ginekologii</t>
    </r>
    <r>
      <rPr>
        <sz val="11"/>
        <rFont val="Arial"/>
        <family val="2"/>
      </rPr>
      <t xml:space="preserve"> : 1. Serweta na stolik instrumentariuszki 150x190cm. Gramatura materiału w polu krytycznym 80 g/m2 – 1szt. 2. Fartuch chirurgiczny Standard M-L, 120 cm – 1 szt 3. Fartuch chirurgiczny Standard XL, 130cm – 1 szt. Fartuchy – wytrzymałość na wypychanie na sucho/mokro 188/170 kPa i odporność na przenikanie min. cieczy 33 cm H2O 4.1x serweta na stolik Mayo 80x145 cm w kształcie worka, złożona w sposób umożliwiający aseptyczną aplikację. Wielkość wzmocnienia 75 cm x 90 cm. 5.Kompres gazowy 7,5 x 7,5cm 12-warstwowy – 10 szt. 6. Serweta ginekologiczna z torbą na płyny 230x240/260 cm ze zintegrowanymi osłonami na kończyny dolne, z otworem na krocze 10x15cm, ze zintegrowaną torbą na płyny z sitkiem i zaworem. Gramatura laminatu podstawowego minimum 57 (+/-0,5) g/m2, całkowita gramatura laminatu podstawowego i łaty chłonnej 109 (+/- 0,5) g/m2 – 1 szt. </t>
    </r>
  </si>
  <si>
    <r>
      <t xml:space="preserve">Zestaw do </t>
    </r>
    <r>
      <rPr>
        <b/>
        <sz val="11"/>
        <rFont val="Arial"/>
        <family val="2"/>
      </rPr>
      <t>histeroskopii</t>
    </r>
    <r>
      <rPr>
        <sz val="11"/>
        <rFont val="Arial"/>
        <family val="2"/>
      </rPr>
      <t xml:space="preserve">: 1. Serweta na stolik instrumentariuszki 120x140cm. Gramatura materiału w polu krytycznym 80 g/m2 – 1szt. 2. Fartuch chirurgiczny Standard M-L, 120 cm – 1 szt 3. Fartuch chirurgiczny Standard XL, 130cm – 1 szt. Fartuchy – wytrzymałość na wypychanie na sucho/mokro 188/170 kPa i odporność na przenikanie min. cieczy 33 cm H2O 4. Kompres gazowy 7,5 x 7,5cm 12-warstwowy – 10 szt 5. Serweta samoprzylepna 50x75cm – 1 szt t. 6. Serweta ginekologiczna z torbą na płyny 230x240/260 cm ze zintegrowanymi osłonami na kończyny dolne, z otworem na krocze 10x15cm, ze zintegrowaną torbą na płyny z sitkiem i zaworem. Gramatura laminatu podstawowego minimum 57 (+/-0,5) g/m2, całkowita gramatura laminatu podstawowego i łaty chłonnej 109 (+/- 0,5) g/m2 – 1 szt. </t>
    </r>
  </si>
  <si>
    <r>
      <t>Zestaw uniwersalny z fartuchami</t>
    </r>
    <r>
      <rPr>
        <sz val="11"/>
        <rFont val="Arial"/>
        <family val="2"/>
      </rPr>
      <t xml:space="preserve"> - skład : serweta na stolik instrumentariuszki 150 cm x 190 cm - 1szt; 2.ręczniki 30 cm x 40 cm 2-szt.; 3. fartuch chirurgiczny standard XL /130cm (+/-5cm) - 1 szt.; 4.fartuch chirurgiczny wzmocniony XXL /150cm (+/-5cm) - 1 szt.; 5.serweta na stolik Mayo 80 cm x 145 cm -1szt.; 6. taśma samoprzylepna 9x50cm - 1szt.; 7.kieszeń samoprzylepna foliowa, 1-komorowa 38x40cm - 1szt.; 8. samoprzylepne serwety operacyjne 75 cm x 90 cm - 2 szt.; 9.  samoprzylepna serweta operacyjna 175 cm x 180 cm z paskiem samoprzylepnym 80 cm - 1szt.; 10. samoprzylepna serweta operacyjna 150x240cm z dzielonym paskiem samoprzylepnym 15 + 70 + 15 cm - 1szt. Wymagania : Obłożenie pacjenta wykonane z laminatu dwuwarstwowego włóknina polipropylenowa i folia polietylenowa. Gramatura laminatu 57 (+/-0,5) g/m2, spływ cieczy 75%, absorpcja cieczy min. 200 ml/m2. Materiał obłożenia spełnia wymagania wysokie normy PN EN 13795. Taśma mocująca w serwetach operacyjnych pokryta klejem umożliwiającym swobodne odklejanie i przyklejanie bez ryzyka uszkodzenia materiału, szerokości 5 cm, wyposażona w marginesy o szerokości 2 cm, ułatwiające odklejanie papieru zabezpieczającego.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 Fartuch w rozmiarze XXL 150cm posiada dodatkowo wzmocnienia w części przedniej i na rękawach wykonane z włókniny polipropylenowej i folii polietylenowej. Cały zestaw zawinięty w serwetę na stolik instrumentariuszki. Zestaw sterylny ( metoda sterylizacji : tlenek etylenu) jednorazowego użytku. Zestawy pakowane do transportu podwójnie w worek foliowy oraz karton zewnętrzny. Zestaw posiada min. 2 etykiety samoprzylepne zawierające nr katalogowy, LOT, datę ważności oraz dane producenta. Opakowanie jednostkowe zestawu z wyraźnie zaznaczonym kierunkiem otwierania.</t>
    </r>
  </si>
  <si>
    <t>Sterylna, samoprzylepna serweta o  wymiarach 75 x 90cm, wykonana z laminatu dwuwarstwowego (włóknina PP i folia PE) o gramaturze 57 g/m2 (+/- 0,5 g/m2).</t>
  </si>
  <si>
    <r>
      <t>Serweta na stolik instrumentariuszki</t>
    </r>
    <r>
      <rPr>
        <sz val="11"/>
        <rFont val="Arial"/>
        <family val="2"/>
      </rPr>
      <t xml:space="preserve"> 150 cm x 190 cm (+/- 3 cm) , wykonana z laminatu 2-warstwowego składającego się z ciemnozielonej lub niebieskiej hydrofilowej włókniny polipropylenowej i dwukolorowej (niebiesko-zielono/białej) folii polietylenowej. Gramatura materiału w polu krytycznym 80 (+/- 0,5) g/m2  </t>
    </r>
  </si>
  <si>
    <r>
      <t>Sterylna osłona na stolik Mayo</t>
    </r>
    <r>
      <rPr>
        <sz val="11"/>
        <rFont val="Arial"/>
        <family val="2"/>
      </rPr>
      <t xml:space="preserve"> w rozmiarze: 80 x 145cm, z folii polietylenowej, złożona w sposób umożliwiający aseptyczną aplikację, z obszarem wzmocnionym 75 x 90 cm z włókniny polipropylenowej o gramaturze min.85 g/m2. Materiał musi spełniać wymagania normy PN EN 13795. Opakowanie musi posiadać min. 2 etykiety samoprzylepne zawierające nr katalogowy, LOT, datę wazności oraz dane producenta.</t>
    </r>
  </si>
  <si>
    <r>
      <t xml:space="preserve">Sterylna </t>
    </r>
    <r>
      <rPr>
        <b/>
        <sz val="11"/>
        <rFont val="Arial"/>
        <family val="2"/>
      </rPr>
      <t>folia chirurgiczna</t>
    </r>
    <r>
      <rPr>
        <sz val="11"/>
        <rFont val="Arial"/>
        <family val="2"/>
      </rPr>
      <t xml:space="preserve"> poliuretanowa (grubość folii min. 0,05 mm), pokryta klejem poliakrylowym, elastyczna i łatwo przylegająca do skóry. Stanowiąca barierę dla bakterii, paroprzepuszczalna, oddychająca, przeźroczysta i nie odbijająca światła, nie zawierająca lateksu, kalafonii i jej pochodnych, z dwoma barwionymi paskami na brzegach o szerokości min.3,5 cm  ułatwiającym aplikację. Pakowana pojedynczo.
Folia w rozmiarach:</t>
    </r>
  </si>
  <si>
    <t>20 x 30cm</t>
  </si>
  <si>
    <t>45 x 50cm</t>
  </si>
  <si>
    <t>55 x 80cm</t>
  </si>
  <si>
    <r>
      <t>Sterylna serweta</t>
    </r>
    <r>
      <rPr>
        <sz val="11"/>
        <rFont val="Arial"/>
        <family val="2"/>
      </rPr>
      <t xml:space="preserve"> o  wymiarach </t>
    </r>
    <r>
      <rPr>
        <b/>
        <sz val="11"/>
        <rFont val="Arial"/>
        <family val="2"/>
      </rPr>
      <t>150 x 100cm</t>
    </r>
    <r>
      <rPr>
        <sz val="11"/>
        <rFont val="Arial"/>
        <family val="2"/>
      </rPr>
      <t>, wykonana z laminatu dwuwarstwowego (włóknina PP i folia PE) o gramaturze 57 g/m2 (+/- 0,5g/m2).  Materiał musi spełniać wymagania normy PN EN 13795. Opakowanie musi posiadać min. 2 etykiety samoprzylepne zawierające nr katalogowy, LOT, datę wazności oraz dane producenta.</t>
    </r>
  </si>
  <si>
    <r>
      <t>Sterylna serweta do znieczulenia zewnątrzoponowego</t>
    </r>
    <r>
      <rPr>
        <sz val="11"/>
        <rFont val="Arial"/>
        <family val="2"/>
      </rPr>
      <t xml:space="preserve">  o  wymiarach </t>
    </r>
    <r>
      <rPr>
        <b/>
        <sz val="11"/>
        <rFont val="Arial"/>
        <family val="2"/>
      </rPr>
      <t>55x90cm</t>
    </r>
    <r>
      <rPr>
        <sz val="11"/>
        <rFont val="Arial"/>
        <family val="2"/>
      </rPr>
      <t>, wyposażona w samoprzylepny otwór  10x15cm położony decentralnie, oraz taśmę samoprzylepną na krótszym boku serwety. Klej repozycjonowany umożliwiający swobodne przyklejanie i odklejanie bez ryzyka uszkodzenia materiału. Serweta wykonana z laminatu dwuwarstwowego (włóknina PP i folia PE) o gramaturze 57 g/m2 (+/-0,5 g/m2). Opakowanie jednostkowe powinno posiadać wyraźnie zaznaczony kierunek otwierania, oraz min. dwie samoprzylepne etykiety zawierające: nazwę producenta,  LOT lub serię, indeks identyfikacyjny oraz datę ważności.</t>
    </r>
  </si>
  <si>
    <r>
      <t>Serweta sterylna 50 x 60 cm z otworem</t>
    </r>
    <r>
      <rPr>
        <sz val="11"/>
        <rFont val="Arial"/>
        <family val="2"/>
      </rPr>
      <t>, pojedynczo pakowana</t>
    </r>
  </si>
  <si>
    <t>Serweta sterylna do loży do cytostatyków, o wymiarach 45-50 x 60-75cm,  wykonana z laminatu dwuwarstwowego włóknina polipropylenowa i folia polietylenowa. Gramatura laminatu min.50 g/m2.</t>
  </si>
  <si>
    <t>Szwy mechaniczne</t>
  </si>
  <si>
    <r>
      <t xml:space="preserve">Stapler </t>
    </r>
    <r>
      <rPr>
        <b/>
        <sz val="12"/>
        <rFont val="Arial"/>
        <family val="2"/>
      </rPr>
      <t>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45 cm</t>
    </r>
    <r>
      <rPr>
        <sz val="12"/>
        <rFont val="Arial"/>
        <family val="2"/>
      </rPr>
      <t xml:space="preserve"> , średnica zewnętrzna </t>
    </r>
    <r>
      <rPr>
        <b/>
        <sz val="12"/>
        <color indexed="8"/>
        <rFont val="Arial"/>
        <family val="2"/>
      </rPr>
      <t>21</t>
    </r>
    <r>
      <rPr>
        <sz val="12"/>
        <rFont val="Arial"/>
        <family val="2"/>
      </rPr>
      <t xml:space="preserve"> mm, średnica wewnętrzna 14 mm. Wysokość zszywek 4,8 mm przed zamknięciem. Ilość zszywek 18.</t>
    </r>
  </si>
  <si>
    <r>
      <t xml:space="preserve">Stapler </t>
    </r>
    <r>
      <rPr>
        <b/>
        <sz val="12"/>
        <rFont val="Arial"/>
        <family val="2"/>
      </rPr>
      <t>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 xml:space="preserve">45 </t>
    </r>
    <r>
      <rPr>
        <sz val="12"/>
        <rFont val="Arial"/>
        <family val="2"/>
      </rPr>
      <t>cm , średnica zewnętrzna</t>
    </r>
    <r>
      <rPr>
        <b/>
        <sz val="12"/>
        <color indexed="8"/>
        <rFont val="Arial"/>
        <family val="2"/>
      </rPr>
      <t xml:space="preserve"> 24</t>
    </r>
    <r>
      <rPr>
        <sz val="12"/>
        <rFont val="Arial"/>
        <family val="2"/>
      </rPr>
      <t xml:space="preserve"> mm, średnica wewnętrzna 15 mm. Wysokość zszywek 4,8 mm, przed zamknięciem. Ilość zszywek 18.</t>
    </r>
  </si>
  <si>
    <r>
      <t xml:space="preserve">Stapler </t>
    </r>
    <r>
      <rPr>
        <b/>
        <sz val="12"/>
        <rFont val="Arial"/>
        <family val="2"/>
      </rPr>
      <t>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45</t>
    </r>
    <r>
      <rPr>
        <sz val="12"/>
        <rFont val="Arial"/>
        <family val="2"/>
      </rPr>
      <t xml:space="preserve"> cm , średnica zewnętrzna </t>
    </r>
    <r>
      <rPr>
        <b/>
        <sz val="12"/>
        <color indexed="8"/>
        <rFont val="Arial"/>
        <family val="2"/>
      </rPr>
      <t>26</t>
    </r>
    <r>
      <rPr>
        <sz val="12"/>
        <rFont val="Arial"/>
        <family val="2"/>
      </rPr>
      <t xml:space="preserve"> mm, średnica wewnętrzna 16 mm. Wysokość zszywek 4,8 mm, przed zamknięciem. Ilość zszywek 20.</t>
    </r>
  </si>
  <si>
    <r>
      <t xml:space="preserve">Stapler </t>
    </r>
    <r>
      <rPr>
        <b/>
        <sz val="12"/>
        <rFont val="Arial"/>
        <family val="2"/>
      </rPr>
      <t>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45</t>
    </r>
    <r>
      <rPr>
        <sz val="12"/>
        <rFont val="Arial"/>
        <family val="2"/>
      </rPr>
      <t xml:space="preserve"> cm , średnica zewnętrzna </t>
    </r>
    <r>
      <rPr>
        <b/>
        <sz val="12"/>
        <color indexed="8"/>
        <rFont val="Arial"/>
        <family val="2"/>
      </rPr>
      <t>29</t>
    </r>
    <r>
      <rPr>
        <sz val="12"/>
        <rFont val="Arial"/>
        <family val="2"/>
      </rPr>
      <t xml:space="preserve"> mm, średnica wewnętrzna 19 mm. Wysokość zszywek 4,8 mm, przed zamknięciem. Ilość zszywek 24.</t>
    </r>
  </si>
  <si>
    <r>
      <t xml:space="preserve">Stapler </t>
    </r>
    <r>
      <rPr>
        <b/>
        <sz val="12"/>
        <rFont val="Arial"/>
        <family val="2"/>
      </rPr>
      <t>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45</t>
    </r>
    <r>
      <rPr>
        <sz val="12"/>
        <rFont val="Arial"/>
        <family val="2"/>
      </rPr>
      <t xml:space="preserve"> cm, średnica zewnętrzna </t>
    </r>
    <r>
      <rPr>
        <b/>
        <sz val="12"/>
        <color indexed="8"/>
        <rFont val="Arial"/>
        <family val="2"/>
      </rPr>
      <t>32</t>
    </r>
    <r>
      <rPr>
        <sz val="12"/>
        <rFont val="Arial"/>
        <family val="2"/>
      </rPr>
      <t xml:space="preserve"> mm, średnica wewnętrzna 22 mm. Wysokość zszywek 4,8 mm, przed zamknięciem. Ilość zszywek 30.</t>
    </r>
  </si>
  <si>
    <r>
      <t>Stapler</t>
    </r>
    <r>
      <rPr>
        <b/>
        <sz val="12"/>
        <rFont val="Arial"/>
        <family val="2"/>
      </rPr>
      <t xml:space="preserve"> okrężny</t>
    </r>
    <r>
      <rPr>
        <sz val="12"/>
        <rFont val="Arial"/>
        <family val="2"/>
      </rPr>
      <t xml:space="preserve"> jednorazowego użytku zakrzywiony z tytanowymi zszywkami dostosowanymi do MRI i zgodnymi biologicznie. Ergonomiczna silikonowa, konstrukcja "pokrętła skrzydłowego", przejrzysty wskaźnik optymalnego momentu strzału. Oznaczenie wysokości zszywki na staplerze. Długość szaftu </t>
    </r>
    <r>
      <rPr>
        <b/>
        <sz val="12"/>
        <color indexed="8"/>
        <rFont val="Arial"/>
        <family val="2"/>
      </rPr>
      <t xml:space="preserve">45 </t>
    </r>
    <r>
      <rPr>
        <sz val="12"/>
        <rFont val="Arial"/>
        <family val="2"/>
      </rPr>
      <t xml:space="preserve">cm, średnica zewnętrzna </t>
    </r>
    <r>
      <rPr>
        <b/>
        <sz val="12"/>
        <color indexed="8"/>
        <rFont val="Arial"/>
        <family val="2"/>
      </rPr>
      <t>34</t>
    </r>
    <r>
      <rPr>
        <sz val="12"/>
        <rFont val="Arial"/>
        <family val="2"/>
      </rPr>
      <t xml:space="preserve"> mm, średnica wewnętrzna 24,5 mm. Wysokość zszywek 4,8 mm, przed zamknięciem.  Ilość zszywek 32.</t>
    </r>
  </si>
  <si>
    <r>
      <t xml:space="preserve">Jednorazowy stapler </t>
    </r>
    <r>
      <rPr>
        <b/>
        <sz val="12"/>
        <color indexed="8"/>
        <rFont val="Arial"/>
        <family val="2"/>
      </rPr>
      <t>zamykająco tnący 45 mm</t>
    </r>
    <r>
      <rPr>
        <sz val="12"/>
        <rFont val="Arial"/>
        <family val="2"/>
      </rPr>
      <t>.,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t>
    </r>
  </si>
  <si>
    <r>
      <t xml:space="preserve">Jednorazowy stapler </t>
    </r>
    <r>
      <rPr>
        <b/>
        <sz val="12"/>
        <rFont val="Arial"/>
        <family val="2"/>
      </rPr>
      <t>liniowy poprzeczny</t>
    </r>
    <r>
      <rPr>
        <sz val="12"/>
        <rFont val="Arial"/>
        <family val="2"/>
      </rPr>
      <t xml:space="preserve">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t>
    </r>
    <r>
      <rPr>
        <b/>
        <sz val="12"/>
        <rFont val="Arial"/>
        <family val="2"/>
      </rPr>
      <t>45</t>
    </r>
    <r>
      <rPr>
        <sz val="12"/>
        <rFont val="Arial"/>
        <family val="2"/>
      </rPr>
      <t xml:space="preserve"> mm, wysokość zszywki </t>
    </r>
    <r>
      <rPr>
        <b/>
        <sz val="12"/>
        <rFont val="Arial"/>
        <family val="2"/>
      </rPr>
      <t>4,8</t>
    </r>
    <r>
      <rPr>
        <sz val="12"/>
        <rFont val="Arial"/>
        <family val="2"/>
      </rPr>
      <t xml:space="preserve"> mm, po zamknięciu 2,0 mm. Ilość zszywek 15.</t>
    </r>
  </si>
  <si>
    <r>
      <t>Jednorazowy stapler</t>
    </r>
    <r>
      <rPr>
        <b/>
        <sz val="12"/>
        <rFont val="Arial"/>
        <family val="2"/>
      </rPr>
      <t xml:space="preserve"> liniowy poprzeczny</t>
    </r>
    <r>
      <rPr>
        <sz val="12"/>
        <rFont val="Arial"/>
        <family val="2"/>
      </rPr>
      <t xml:space="preserve">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t>
    </r>
    <r>
      <rPr>
        <b/>
        <sz val="12"/>
        <rFont val="Arial"/>
        <family val="2"/>
      </rPr>
      <t>45</t>
    </r>
    <r>
      <rPr>
        <sz val="12"/>
        <rFont val="Arial"/>
        <family val="2"/>
      </rPr>
      <t xml:space="preserve"> mm, wysokość zszywki </t>
    </r>
    <r>
      <rPr>
        <b/>
        <sz val="12"/>
        <rFont val="Arial"/>
        <family val="2"/>
      </rPr>
      <t xml:space="preserve">3,8 </t>
    </r>
    <r>
      <rPr>
        <sz val="12"/>
        <rFont val="Arial"/>
        <family val="2"/>
      </rPr>
      <t>mm, po zamknięciu 1,5 mm. Ilość zszywek 15.</t>
    </r>
  </si>
  <si>
    <r>
      <t xml:space="preserve">Jednorazowy stapler </t>
    </r>
    <r>
      <rPr>
        <b/>
        <sz val="12"/>
        <rFont val="Arial"/>
        <family val="2"/>
      </rPr>
      <t>liniowy poprzeczny</t>
    </r>
    <r>
      <rPr>
        <sz val="12"/>
        <rFont val="Arial"/>
        <family val="2"/>
      </rPr>
      <t xml:space="preserve">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t>
    </r>
    <r>
      <rPr>
        <b/>
        <sz val="12"/>
        <rFont val="Arial"/>
        <family val="2"/>
      </rPr>
      <t>60</t>
    </r>
    <r>
      <rPr>
        <sz val="12"/>
        <rFont val="Arial"/>
        <family val="2"/>
      </rPr>
      <t xml:space="preserve"> mm, wysokość zszywki </t>
    </r>
    <r>
      <rPr>
        <b/>
        <sz val="12"/>
        <rFont val="Arial"/>
        <family val="2"/>
      </rPr>
      <t>4,8</t>
    </r>
    <r>
      <rPr>
        <sz val="12"/>
        <rFont val="Arial"/>
        <family val="2"/>
      </rPr>
      <t xml:space="preserve"> mm, po zamknięciu 2,0 mm. Ilość zszywek 15.</t>
    </r>
  </si>
  <si>
    <r>
      <t xml:space="preserve">Jednorazowy stapler </t>
    </r>
    <r>
      <rPr>
        <b/>
        <sz val="12"/>
        <rFont val="Arial"/>
        <family val="2"/>
      </rPr>
      <t>liniowy poprzeczny</t>
    </r>
    <r>
      <rPr>
        <sz val="12"/>
        <rFont val="Arial"/>
        <family val="2"/>
      </rPr>
      <t xml:space="preserve"> (W zestawie DWA ŁADUNKI Niebieskie - tkanka standardowa)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t>
    </r>
    <r>
      <rPr>
        <b/>
        <sz val="12"/>
        <rFont val="Arial"/>
        <family val="2"/>
      </rPr>
      <t>60</t>
    </r>
    <r>
      <rPr>
        <sz val="12"/>
        <rFont val="Arial"/>
        <family val="2"/>
      </rPr>
      <t xml:space="preserve"> mm, wysokość zszywki </t>
    </r>
    <r>
      <rPr>
        <b/>
        <sz val="12"/>
        <rFont val="Arial"/>
        <family val="2"/>
      </rPr>
      <t>3,8</t>
    </r>
    <r>
      <rPr>
        <sz val="12"/>
        <rFont val="Arial"/>
        <family val="2"/>
      </rPr>
      <t xml:space="preserve"> mm, po zamknięciu 1,5 mm. Ilość zszywek 15.</t>
    </r>
  </si>
  <si>
    <r>
      <t xml:space="preserve">Jednorazowy stapler </t>
    </r>
    <r>
      <rPr>
        <b/>
        <sz val="12"/>
        <rFont val="Arial"/>
        <family val="2"/>
      </rPr>
      <t>liniowy zamykająco-tnący</t>
    </r>
    <r>
      <rPr>
        <sz val="12"/>
        <rFont val="Arial"/>
        <family val="2"/>
      </rPr>
      <t>,</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t>
    </r>
    <r>
      <rPr>
        <b/>
        <sz val="12"/>
        <rFont val="Arial"/>
        <family val="2"/>
      </rPr>
      <t>55</t>
    </r>
    <r>
      <rPr>
        <sz val="12"/>
        <rFont val="Arial"/>
        <family val="2"/>
      </rPr>
      <t xml:space="preserve"> mm, wysokość zszywki</t>
    </r>
    <r>
      <rPr>
        <b/>
        <sz val="12"/>
        <rFont val="Arial"/>
        <family val="2"/>
      </rPr>
      <t xml:space="preserve"> 4,5</t>
    </r>
    <r>
      <rPr>
        <sz val="12"/>
        <rFont val="Arial"/>
        <family val="2"/>
      </rPr>
      <t xml:space="preserve"> mm, po zamknięciu 2,0 mm. Ilość zszywek 56. Zamawiający każdorazowo określi  rodzaj ładunku. </t>
    </r>
  </si>
  <si>
    <r>
      <t xml:space="preserve">Jednorazowy stapler </t>
    </r>
    <r>
      <rPr>
        <b/>
        <sz val="12"/>
        <rFont val="Arial"/>
        <family val="2"/>
      </rPr>
      <t>liniowy zamykająco-tnący</t>
    </r>
    <r>
      <rPr>
        <sz val="12"/>
        <rFont val="Arial"/>
        <family val="2"/>
      </rPr>
      <t>,</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t>
    </r>
    <r>
      <rPr>
        <b/>
        <sz val="12"/>
        <rFont val="Arial"/>
        <family val="2"/>
      </rPr>
      <t>55</t>
    </r>
    <r>
      <rPr>
        <sz val="12"/>
        <rFont val="Arial"/>
        <family val="2"/>
      </rPr>
      <t xml:space="preserve"> mm, wysokość zszywki </t>
    </r>
    <r>
      <rPr>
        <b/>
        <sz val="12"/>
        <rFont val="Arial"/>
        <family val="2"/>
      </rPr>
      <t>3,8</t>
    </r>
    <r>
      <rPr>
        <sz val="12"/>
        <rFont val="Arial"/>
        <family val="2"/>
      </rPr>
      <t xml:space="preserve"> mm, po zamknięciu 1,5 mm. Ilość zszywek 56. Zamawiający każdorazowo określi  rodzaj ładunku. </t>
    </r>
  </si>
  <si>
    <r>
      <t xml:space="preserve">Jednorazowy ładunek do staplera </t>
    </r>
    <r>
      <rPr>
        <b/>
        <sz val="12"/>
        <color indexed="8"/>
        <rFont val="Arial"/>
        <family val="2"/>
      </rPr>
      <t>liniowego</t>
    </r>
    <r>
      <rPr>
        <sz val="12"/>
        <color indexed="8"/>
        <rFont val="Arial"/>
        <family val="2"/>
      </rPr>
      <t xml:space="preserve"> </t>
    </r>
    <r>
      <rPr>
        <b/>
        <sz val="12"/>
        <color indexed="8"/>
        <rFont val="Arial"/>
        <family val="2"/>
      </rPr>
      <t xml:space="preserve">zamykająco-tnącego 55 </t>
    </r>
    <r>
      <rPr>
        <sz val="12"/>
        <color indexed="8"/>
        <rFont val="Arial"/>
        <family val="2"/>
      </rPr>
      <t xml:space="preserve">mm (  niebieski lub zielony ) .  Zszywki tytanowe dostosowane do MRI i zgodne biologicznie. Po zamknięciu tworzące kształt litery B. </t>
    </r>
    <r>
      <rPr>
        <sz val="12"/>
        <rFont val="Arial"/>
        <family val="2"/>
      </rPr>
      <t xml:space="preserve">Długość linii szwu 57 mm, wysokość zszywki </t>
    </r>
    <r>
      <rPr>
        <b/>
        <sz val="12"/>
        <rFont val="Arial"/>
        <family val="2"/>
      </rPr>
      <t>4,5</t>
    </r>
    <r>
      <rPr>
        <sz val="12"/>
        <rFont val="Arial"/>
        <family val="2"/>
      </rPr>
      <t xml:space="preserve"> mm, po zamknięciu 2,0 mm. Ilość zszywek 56. Zamawiający każdorazowo określi  rodzaj ładunku.</t>
    </r>
  </si>
  <si>
    <r>
      <t xml:space="preserve">Jednorazowy ładunek do staplera </t>
    </r>
    <r>
      <rPr>
        <b/>
        <sz val="12"/>
        <color indexed="8"/>
        <rFont val="Arial"/>
        <family val="2"/>
      </rPr>
      <t>liniowego</t>
    </r>
    <r>
      <rPr>
        <sz val="12"/>
        <color indexed="8"/>
        <rFont val="Arial"/>
        <family val="2"/>
      </rPr>
      <t xml:space="preserve"> </t>
    </r>
    <r>
      <rPr>
        <b/>
        <sz val="12"/>
        <color indexed="8"/>
        <rFont val="Arial"/>
        <family val="2"/>
      </rPr>
      <t xml:space="preserve">zamykająco-tnącego 55 </t>
    </r>
    <r>
      <rPr>
        <sz val="12"/>
        <color indexed="8"/>
        <rFont val="Arial"/>
        <family val="2"/>
      </rPr>
      <t xml:space="preserve">mm (  niebieski lub zielony ) .  Zszywki tytanowe dostosowane do MRI i zgodne biologicznie. Po zamknięciu tworzące kształt litery B. </t>
    </r>
    <r>
      <rPr>
        <sz val="12"/>
        <rFont val="Arial"/>
        <family val="2"/>
      </rPr>
      <t xml:space="preserve">Długość linii szwu 57 mm, wysokość zszywki </t>
    </r>
    <r>
      <rPr>
        <b/>
        <sz val="12"/>
        <rFont val="Arial"/>
        <family val="2"/>
      </rPr>
      <t>3,8</t>
    </r>
    <r>
      <rPr>
        <sz val="12"/>
        <rFont val="Arial"/>
        <family val="2"/>
      </rPr>
      <t xml:space="preserve"> mm, po zamknięciu 1,5 mm. Ilość zszywek 56. Zamawiający każdorazowo określi  rodzaj ładunku.</t>
    </r>
  </si>
  <si>
    <r>
      <t xml:space="preserve">Jednorazowy stapler </t>
    </r>
    <r>
      <rPr>
        <b/>
        <sz val="12"/>
        <rFont val="Arial"/>
        <family val="2"/>
      </rPr>
      <t>liniowy</t>
    </r>
    <r>
      <rPr>
        <sz val="12"/>
        <rFont val="Arial"/>
        <family val="2"/>
      </rPr>
      <t xml:space="preserve"> </t>
    </r>
    <r>
      <rPr>
        <b/>
        <sz val="12"/>
        <rFont val="Arial"/>
        <family val="2"/>
      </rPr>
      <t>zamykająco-tnący</t>
    </r>
    <r>
      <rPr>
        <sz val="12"/>
        <rFont val="Arial"/>
        <family val="2"/>
      </rPr>
      <t>,</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t>
    </r>
    <r>
      <rPr>
        <b/>
        <sz val="12"/>
        <rFont val="Arial"/>
        <family val="2"/>
      </rPr>
      <t xml:space="preserve">80 </t>
    </r>
    <r>
      <rPr>
        <sz val="12"/>
        <rFont val="Arial"/>
        <family val="2"/>
      </rPr>
      <t xml:space="preserve">mm, wysokość zszywki </t>
    </r>
    <r>
      <rPr>
        <b/>
        <sz val="12"/>
        <rFont val="Arial"/>
        <family val="2"/>
      </rPr>
      <t>4,5</t>
    </r>
    <r>
      <rPr>
        <sz val="12"/>
        <rFont val="Arial"/>
        <family val="2"/>
      </rPr>
      <t xml:space="preserve"> mm, po zamknięciu 2,0 mm. Ilość zszywek 88. Zamawiający każdorazowo określi rodzaj ładunku. </t>
    </r>
  </si>
  <si>
    <r>
      <t xml:space="preserve">Jednorazowy stapler </t>
    </r>
    <r>
      <rPr>
        <b/>
        <sz val="12"/>
        <rFont val="Arial"/>
        <family val="2"/>
      </rPr>
      <t>liniowy</t>
    </r>
    <r>
      <rPr>
        <sz val="12"/>
        <rFont val="Arial"/>
        <family val="2"/>
      </rPr>
      <t xml:space="preserve"> </t>
    </r>
    <r>
      <rPr>
        <b/>
        <sz val="12"/>
        <rFont val="Arial"/>
        <family val="2"/>
      </rPr>
      <t>zamykająco-tnący</t>
    </r>
    <r>
      <rPr>
        <sz val="12"/>
        <rFont val="Arial"/>
        <family val="2"/>
      </rPr>
      <t>,</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t>
    </r>
    <r>
      <rPr>
        <b/>
        <sz val="12"/>
        <rFont val="Arial"/>
        <family val="2"/>
      </rPr>
      <t xml:space="preserve">80 </t>
    </r>
    <r>
      <rPr>
        <sz val="12"/>
        <rFont val="Arial"/>
        <family val="2"/>
      </rPr>
      <t xml:space="preserve">mm, wysokość zszywki </t>
    </r>
    <r>
      <rPr>
        <b/>
        <sz val="12"/>
        <rFont val="Arial"/>
        <family val="2"/>
      </rPr>
      <t>3,8</t>
    </r>
    <r>
      <rPr>
        <sz val="12"/>
        <rFont val="Arial"/>
        <family val="2"/>
      </rPr>
      <t xml:space="preserve"> mm, po zamknięciu 1,5 mm. Ilość zszywek 88. Zamawiający każdorazowo określi rodzaj ładunku. </t>
    </r>
  </si>
  <si>
    <r>
      <t xml:space="preserve">Jednorazowy ładunek do staplera </t>
    </r>
    <r>
      <rPr>
        <b/>
        <sz val="12"/>
        <color indexed="8"/>
        <rFont val="Arial"/>
        <family val="2"/>
      </rPr>
      <t>liniowego zamykająco-tnącego 80</t>
    </r>
    <r>
      <rPr>
        <sz val="12"/>
        <color indexed="8"/>
        <rFont val="Arial"/>
        <family val="2"/>
      </rPr>
      <t xml:space="preserve"> mm (niebieski lub zielony) .  Zszywki tytanowe dostosowane do MRI i zgodne biologicznie. Po zamknięciu tworzące kształt litery B. </t>
    </r>
    <r>
      <rPr>
        <sz val="12"/>
        <rFont val="Arial"/>
        <family val="2"/>
      </rPr>
      <t>Długość linii szwu 86 mm, wysokość zszywki</t>
    </r>
    <r>
      <rPr>
        <b/>
        <sz val="12"/>
        <rFont val="Arial"/>
        <family val="2"/>
      </rPr>
      <t xml:space="preserve"> 4,5 </t>
    </r>
    <r>
      <rPr>
        <sz val="12"/>
        <rFont val="Arial"/>
        <family val="2"/>
      </rPr>
      <t>mm, po zamknięciu 2,0 mm. Ilość zszywek 88. Zamawiający każdorazowo określi  rodzaj ładunku.</t>
    </r>
  </si>
  <si>
    <r>
      <t xml:space="preserve">Jednorazowy ładunek do staplera </t>
    </r>
    <r>
      <rPr>
        <b/>
        <sz val="12"/>
        <color indexed="8"/>
        <rFont val="Arial"/>
        <family val="2"/>
      </rPr>
      <t>liniowego zamykająco-tnącego 80</t>
    </r>
    <r>
      <rPr>
        <sz val="12"/>
        <color indexed="8"/>
        <rFont val="Arial"/>
        <family val="2"/>
      </rPr>
      <t xml:space="preserve"> mm (  niebieski lub zielony ) .  Zszywki tytanowe dostosowane do MRI i zgodne biologicznie. Po zamknięciu tworzące kształt litery B. </t>
    </r>
    <r>
      <rPr>
        <sz val="12"/>
        <rFont val="Arial"/>
        <family val="2"/>
      </rPr>
      <t xml:space="preserve">Długość linii szwu 86 mm, wysokość zszywki </t>
    </r>
    <r>
      <rPr>
        <b/>
        <sz val="12"/>
        <rFont val="Arial"/>
        <family val="2"/>
      </rPr>
      <t xml:space="preserve">3,8 </t>
    </r>
    <r>
      <rPr>
        <sz val="12"/>
        <rFont val="Arial"/>
        <family val="2"/>
      </rPr>
      <t>mm, po zamknięciu 1,5 mm. Ilość zszywek 88. Zamawiający każdorazowo określi  rodzaj ładunku.</t>
    </r>
  </si>
  <si>
    <r>
      <t xml:space="preserve">Jednorazowy stapler liniowy </t>
    </r>
    <r>
      <rPr>
        <b/>
        <sz val="12"/>
        <rFont val="Arial"/>
        <family val="2"/>
      </rPr>
      <t>zamykająco-tnący 100</t>
    </r>
    <r>
      <rPr>
        <sz val="12"/>
        <rFont val="Arial"/>
        <family val="2"/>
      </rPr>
      <t>mm (niebieski, lub zielony),</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100 mm, wysokość zszywki </t>
    </r>
    <r>
      <rPr>
        <b/>
        <sz val="12"/>
        <rFont val="Arial"/>
        <family val="2"/>
      </rPr>
      <t>4,5</t>
    </r>
    <r>
      <rPr>
        <sz val="12"/>
        <rFont val="Arial"/>
        <family val="2"/>
      </rPr>
      <t xml:space="preserve"> mm, po zamknięciu 2,0 mm. Ilość zszywek 100. Zamawiający każdorazowo określi rodzaj ładunku. </t>
    </r>
  </si>
  <si>
    <r>
      <t xml:space="preserve">Jednorazowy stapler liniowy </t>
    </r>
    <r>
      <rPr>
        <b/>
        <sz val="12"/>
        <rFont val="Arial"/>
        <family val="2"/>
      </rPr>
      <t>zamykająco-tnący 100</t>
    </r>
    <r>
      <rPr>
        <sz val="12"/>
        <rFont val="Arial"/>
        <family val="2"/>
      </rPr>
      <t>mm (niebieski, lub zielony),</t>
    </r>
    <r>
      <rPr>
        <sz val="12"/>
        <rFont val="Arial"/>
        <family val="2"/>
      </rPr>
      <t xml:space="preserve"> automatyczne zabezpieczenie przed przypadkowym wystrzeleniem noża, system blokady bezpieczeństwa przed wystrzeleniem zużytego ładunku, zabezpieczenie przed pustym wystrzałem. Zszywki tytanowe</t>
    </r>
    <r>
      <rPr>
        <sz val="12"/>
        <rFont val="Arial"/>
        <family val="2"/>
      </rPr>
      <t xml:space="preserve"> dostosowane do MRI i zgodne biologicznie. Po zamknięciu tworzące kształt litery B. </t>
    </r>
    <r>
      <rPr>
        <sz val="12"/>
        <rFont val="Arial"/>
        <family val="2"/>
      </rPr>
      <t>Konstrukcja "LEVER PARALLEL" zabezpieczająca prze wypadaniem tkanki ze szczęk staplera. Z możliwością</t>
    </r>
    <r>
      <rPr>
        <sz val="12"/>
        <rFont val="Arial"/>
        <family val="2"/>
      </rPr>
      <t xml:space="preserve"> 8krotnego użycia, oraz 7 krotną wymianą ładunku. Długość linii cięcia 100 mm, wysokość zszywki </t>
    </r>
    <r>
      <rPr>
        <b/>
        <sz val="12"/>
        <rFont val="Arial"/>
        <family val="2"/>
      </rPr>
      <t>3,8</t>
    </r>
    <r>
      <rPr>
        <sz val="12"/>
        <rFont val="Arial"/>
        <family val="2"/>
      </rPr>
      <t xml:space="preserve"> mm, po zamknięciu 1,5 mm. Ilość zszywek 100. Zamawiający każdorazowo określi rodzaj ładunku. </t>
    </r>
  </si>
  <si>
    <r>
      <t xml:space="preserve">Jednorazowy </t>
    </r>
    <r>
      <rPr>
        <b/>
        <sz val="12"/>
        <color indexed="8"/>
        <rFont val="Arial"/>
        <family val="2"/>
      </rPr>
      <t>ładunek</t>
    </r>
    <r>
      <rPr>
        <sz val="12"/>
        <color indexed="8"/>
        <rFont val="Arial"/>
        <family val="2"/>
      </rPr>
      <t xml:space="preserve"> do staplera liniowego zamykająco-tnącego </t>
    </r>
    <r>
      <rPr>
        <b/>
        <sz val="12"/>
        <color indexed="8"/>
        <rFont val="Arial"/>
        <family val="2"/>
      </rPr>
      <t>100</t>
    </r>
    <r>
      <rPr>
        <sz val="12"/>
        <color indexed="8"/>
        <rFont val="Arial"/>
        <family val="2"/>
      </rPr>
      <t xml:space="preserve"> mm ( niebieski lub zielony) .  Zszywki tytanowe dostosowane do MRI i zgodne biologicznie. Po zamknięciu tworzące kształt litery B. </t>
    </r>
    <r>
      <rPr>
        <sz val="12"/>
        <rFont val="Arial"/>
        <family val="2"/>
      </rPr>
      <t xml:space="preserve">Długość linii szwu 102 mm, wysokość zszywki </t>
    </r>
    <r>
      <rPr>
        <b/>
        <sz val="12"/>
        <rFont val="Arial"/>
        <family val="2"/>
      </rPr>
      <t>3,8</t>
    </r>
    <r>
      <rPr>
        <sz val="12"/>
        <rFont val="Arial"/>
        <family val="2"/>
      </rPr>
      <t xml:space="preserve"> mm, po zamknięciu 1,5 mm. Ilość zszywek  104. Zamawiający każdorazowo określi  rodzaj ładunku.</t>
    </r>
  </si>
  <si>
    <r>
      <t xml:space="preserve">Jednorazowy </t>
    </r>
    <r>
      <rPr>
        <b/>
        <sz val="12"/>
        <color indexed="8"/>
        <rFont val="Arial"/>
        <family val="2"/>
      </rPr>
      <t>ładunek</t>
    </r>
    <r>
      <rPr>
        <sz val="12"/>
        <color indexed="8"/>
        <rFont val="Arial"/>
        <family val="2"/>
      </rPr>
      <t xml:space="preserve"> do staplera liniowego zamykająco-tnącego </t>
    </r>
    <r>
      <rPr>
        <b/>
        <sz val="12"/>
        <color indexed="8"/>
        <rFont val="Arial"/>
        <family val="2"/>
      </rPr>
      <t>100</t>
    </r>
    <r>
      <rPr>
        <sz val="12"/>
        <color indexed="8"/>
        <rFont val="Arial"/>
        <family val="2"/>
      </rPr>
      <t xml:space="preserve"> mm (  niebieski lub zielony ) .  Zszywki tytanowe dostosowane do MRI i zgodne biologicznie. Po zamknięciu tworzące kształt litery B. </t>
    </r>
    <r>
      <rPr>
        <sz val="12"/>
        <rFont val="Arial"/>
        <family val="2"/>
      </rPr>
      <t xml:space="preserve">Długość linii szwu 102 mm, wysokość zszywki </t>
    </r>
    <r>
      <rPr>
        <b/>
        <sz val="12"/>
        <rFont val="Arial"/>
        <family val="2"/>
      </rPr>
      <t>4,5</t>
    </r>
    <r>
      <rPr>
        <sz val="12"/>
        <rFont val="Arial"/>
        <family val="2"/>
      </rPr>
      <t xml:space="preserve"> mm, po zamknięciu 2,0 mm. Ilość zszywek  104. Zamawiający każdorazowo określi  rodzaj ładunku.</t>
    </r>
  </si>
  <si>
    <t>Siatki propylenowe</t>
  </si>
  <si>
    <r>
      <t>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t>
    </r>
    <r>
      <rPr>
        <b/>
        <sz val="12"/>
        <color indexed="8"/>
        <rFont val="Arial"/>
        <family val="2"/>
      </rPr>
      <t xml:space="preserve"> bezbarwna i niebieska</t>
    </r>
    <r>
      <rPr>
        <sz val="12"/>
        <color indexed="8"/>
        <rFont val="Arial"/>
        <family val="2"/>
      </rPr>
      <t xml:space="preserve"> nić o grubości 120 µm. Rozmiar siatki </t>
    </r>
    <r>
      <rPr>
        <b/>
        <sz val="12"/>
        <color indexed="8"/>
        <rFont val="Arial"/>
        <family val="2"/>
      </rPr>
      <t>6 x11</t>
    </r>
    <r>
      <rPr>
        <sz val="12"/>
        <color indexed="8"/>
        <rFont val="Arial"/>
        <family val="2"/>
      </rPr>
      <t xml:space="preserve"> cm. </t>
    </r>
  </si>
  <si>
    <r>
      <t>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t>
    </r>
    <r>
      <rPr>
        <b/>
        <sz val="12"/>
        <color indexed="8"/>
        <rFont val="Arial"/>
        <family val="2"/>
      </rPr>
      <t xml:space="preserve"> bezbarwna i niebieska</t>
    </r>
    <r>
      <rPr>
        <sz val="12"/>
        <color indexed="8"/>
        <rFont val="Arial"/>
        <family val="2"/>
      </rPr>
      <t xml:space="preserve"> nić o grubości 120 µm. Rozmiar siatki</t>
    </r>
    <r>
      <rPr>
        <b/>
        <sz val="12"/>
        <color indexed="8"/>
        <rFont val="Arial"/>
        <family val="2"/>
      </rPr>
      <t xml:space="preserve"> 8 x15</t>
    </r>
    <r>
      <rPr>
        <sz val="12"/>
        <color indexed="8"/>
        <rFont val="Arial"/>
        <family val="2"/>
      </rPr>
      <t xml:space="preserve"> cm. </t>
    </r>
  </si>
  <si>
    <r>
      <t>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t>
    </r>
    <r>
      <rPr>
        <b/>
        <sz val="12"/>
        <color indexed="8"/>
        <rFont val="Arial"/>
        <family val="2"/>
      </rPr>
      <t xml:space="preserve"> bezbarwna i niebieska</t>
    </r>
    <r>
      <rPr>
        <sz val="12"/>
        <color indexed="8"/>
        <rFont val="Arial"/>
        <family val="2"/>
      </rPr>
      <t xml:space="preserve"> nić o grubości 120 µm. Rozmiar siatki</t>
    </r>
    <r>
      <rPr>
        <b/>
        <sz val="12"/>
        <color indexed="8"/>
        <rFont val="Arial"/>
        <family val="2"/>
      </rPr>
      <t xml:space="preserve"> 10 x15</t>
    </r>
    <r>
      <rPr>
        <sz val="12"/>
        <color indexed="8"/>
        <rFont val="Arial"/>
        <family val="2"/>
      </rPr>
      <t xml:space="preserve"> cm. </t>
    </r>
  </si>
  <si>
    <r>
      <t>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t>
    </r>
    <r>
      <rPr>
        <b/>
        <sz val="12"/>
        <color indexed="8"/>
        <rFont val="Arial"/>
        <family val="2"/>
      </rPr>
      <t xml:space="preserve"> bezbarwna i niebieska</t>
    </r>
    <r>
      <rPr>
        <sz val="12"/>
        <color indexed="8"/>
        <rFont val="Arial"/>
        <family val="2"/>
      </rPr>
      <t xml:space="preserve"> nić o grubości 120 µm. Rozmiar siatki </t>
    </r>
    <r>
      <rPr>
        <b/>
        <sz val="12"/>
        <color indexed="8"/>
        <rFont val="Arial"/>
        <family val="2"/>
      </rPr>
      <t>30 x 30</t>
    </r>
    <r>
      <rPr>
        <sz val="12"/>
        <color indexed="8"/>
        <rFont val="Arial"/>
        <family val="2"/>
      </rPr>
      <t xml:space="preserve"> cm. </t>
    </r>
  </si>
  <si>
    <r>
      <t>Niewchłanialne, polipropylenowe siatki z włókna monofilamentowego. Stosowane w operacyjnym leczeniu zaburzeń w obrębie powłok jamy brzusznej i pachwin. Gramatura implantu 127 g/m2 (+/- 10%); całkowita grubość implantu 0,62 mm (+/- 10%); porowatość 77% (+/- 5%); wielkość porów 0,55 mm;</t>
    </r>
    <r>
      <rPr>
        <b/>
        <sz val="12"/>
        <color indexed="8"/>
        <rFont val="Arial"/>
        <family val="2"/>
      </rPr>
      <t xml:space="preserve"> bezbarwna</t>
    </r>
    <r>
      <rPr>
        <sz val="12"/>
        <color indexed="8"/>
        <rFont val="Arial"/>
        <family val="2"/>
      </rPr>
      <t xml:space="preserve"> nić o grubości 180 µm = 0,18mm. Rozmiar </t>
    </r>
    <r>
      <rPr>
        <b/>
        <sz val="12"/>
        <color indexed="8"/>
        <rFont val="Arial"/>
        <family val="2"/>
      </rPr>
      <t>6 x 11</t>
    </r>
    <r>
      <rPr>
        <sz val="12"/>
        <color indexed="8"/>
        <rFont val="Arial"/>
        <family val="2"/>
      </rPr>
      <t xml:space="preserve"> cm.</t>
    </r>
  </si>
  <si>
    <r>
      <t>Niewchłanialne, polipropylenowe siatki z włókna monofilamentowego. Stosowane w operacyjnym leczeniu zaburzeń w obrębie powłok jamy brzusznej i pachwin. Gramatura implantu 127 g/m2 (+/- 10%); całkowita grubość implantu 0,62 mm (+/- 10%); porowatość 77% (+/- 5%); wielkość porów 0,55 mm;</t>
    </r>
    <r>
      <rPr>
        <b/>
        <sz val="12"/>
        <color indexed="8"/>
        <rFont val="Arial"/>
        <family val="2"/>
      </rPr>
      <t xml:space="preserve"> bezbarwna</t>
    </r>
    <r>
      <rPr>
        <sz val="12"/>
        <color indexed="8"/>
        <rFont val="Arial"/>
        <family val="2"/>
      </rPr>
      <t xml:space="preserve"> nić o grubości 180 µm = 0,18mm. Rozmiar </t>
    </r>
    <r>
      <rPr>
        <b/>
        <sz val="12"/>
        <color indexed="8"/>
        <rFont val="Arial"/>
        <family val="2"/>
      </rPr>
      <t>8 x 15</t>
    </r>
    <r>
      <rPr>
        <sz val="12"/>
        <color indexed="8"/>
        <rFont val="Arial"/>
        <family val="2"/>
      </rPr>
      <t xml:space="preserve"> cm.</t>
    </r>
  </si>
  <si>
    <r>
      <t>Niewchłanialne, polipropylenowe siatki z włókna monofilamentowego. Stosowane w operacyjnym leczeniu zaburzeń w obrębie powłok jamy brzusznej i pachwin. Gramatura implantu 127 g/m2 (+/- 10%); całkowita grubość implantu 0,62 mm (+/- 10%); porowatość 77% (+/- 5%); wielkość porów 0,55 mm;</t>
    </r>
    <r>
      <rPr>
        <b/>
        <sz val="12"/>
        <color indexed="8"/>
        <rFont val="Arial"/>
        <family val="2"/>
      </rPr>
      <t xml:space="preserve"> bezbarwna</t>
    </r>
    <r>
      <rPr>
        <sz val="12"/>
        <color indexed="8"/>
        <rFont val="Arial"/>
        <family val="2"/>
      </rPr>
      <t xml:space="preserve"> nić o grubości 180 µm = 0,18mm. Rozmiar</t>
    </r>
    <r>
      <rPr>
        <b/>
        <sz val="12"/>
        <color indexed="8"/>
        <rFont val="Arial"/>
        <family val="2"/>
      </rPr>
      <t xml:space="preserve"> 15 x 15</t>
    </r>
    <r>
      <rPr>
        <sz val="12"/>
        <color indexed="8"/>
        <rFont val="Arial"/>
        <family val="2"/>
      </rPr>
      <t xml:space="preserve"> cm.</t>
    </r>
  </si>
  <si>
    <r>
      <t>Niewchłanialne, polipropylenowe siatki z włókna monofilamentowego. Stosowane w operacyjnym leczeniu zaburzeń w obrębie powłok jamy brzusznej i pachwin. Gramatura implantu 127 g/m2 (+/- 10%); całkowita grubość implantu 0,62 mm (+/- 10%); porowatość 77% (+/- 5%); wielkość porów 0,55 mm;</t>
    </r>
    <r>
      <rPr>
        <b/>
        <sz val="12"/>
        <color indexed="8"/>
        <rFont val="Arial"/>
        <family val="2"/>
      </rPr>
      <t xml:space="preserve"> bezbarwna</t>
    </r>
    <r>
      <rPr>
        <sz val="12"/>
        <color indexed="8"/>
        <rFont val="Arial"/>
        <family val="2"/>
      </rPr>
      <t xml:space="preserve"> nić o grubości 180 µm = 0,18mm. Rozmiar</t>
    </r>
    <r>
      <rPr>
        <b/>
        <sz val="12"/>
        <color indexed="8"/>
        <rFont val="Arial"/>
        <family val="2"/>
      </rPr>
      <t xml:space="preserve"> 30 x 30</t>
    </r>
    <r>
      <rPr>
        <sz val="12"/>
        <color indexed="8"/>
        <rFont val="Arial"/>
        <family val="2"/>
      </rPr>
      <t xml:space="preserve"> cm.</t>
    </r>
  </si>
  <si>
    <r>
      <t xml:space="preserve">Siatki wykonane są z polipropylenu monofilamentowego powleczonego wchłanialnym związkiem kwasu poliglikolowego i kaprolactonu (PGACL), czas absorbcji 90 -120 dni. Gramatura po wchłonięciu 28g/m2. Wielkość porów 2 -4mm.Grubość siatki 0,55mm . Rozmiar </t>
    </r>
    <r>
      <rPr>
        <b/>
        <sz val="12"/>
        <rFont val="Arial"/>
        <family val="2"/>
      </rPr>
      <t>6 x 11</t>
    </r>
    <r>
      <rPr>
        <sz val="12"/>
        <rFont val="Arial"/>
        <family val="2"/>
      </rPr>
      <t xml:space="preserve"> cm.</t>
    </r>
  </si>
  <si>
    <t>Materiały – ginekologia, laparoskopia</t>
  </si>
  <si>
    <r>
      <t xml:space="preserve">Jednorazowy zestaw do operacyjnego leczenia </t>
    </r>
    <r>
      <rPr>
        <b/>
        <sz val="12"/>
        <rFont val="Arial"/>
        <family val="2"/>
      </rPr>
      <t xml:space="preserve">przedniej ściany pochwy </t>
    </r>
    <r>
      <rPr>
        <sz val="12"/>
        <rFont val="Arial"/>
        <family val="2"/>
      </rPr>
      <t>składający się z siatki makroporowatej, monofilamentowej, polipropylenowej, o grubości nici 120 um, wadze 63g/m2, porowatości 80%,  w zestawie dwa wielorazowe narzędzia o kształcie helikalnym do zakładania siatki.(5, 6, 7 cm)</t>
    </r>
  </si>
  <si>
    <r>
      <t>Jednorazowy zestaw do operacyjnego leczenia</t>
    </r>
    <r>
      <rPr>
        <b/>
        <sz val="12"/>
        <rFont val="Arial"/>
        <family val="2"/>
      </rPr>
      <t xml:space="preserve"> tylnej ściany pochwy</t>
    </r>
    <r>
      <rPr>
        <sz val="12"/>
        <rFont val="Arial"/>
        <family val="2"/>
      </rPr>
      <t xml:space="preserve"> składający się z siatki makroporowatej, monofilamentowej, polipropylenowej, o grubości nici 120 um, wadze 63g/m2, porowatości 80%,  w zestawie wielorazowe narzędzia do zakładania siatki.</t>
    </r>
  </si>
  <si>
    <t>Taśma do korekcji wysiłkowego nietrzymania moczu u kobiet, taśma bez koszulki, makroporowata, monofilamentowa, polipropylenowa, o grubości nici 120 um, wadze 63g/m2, szerokość taśmy 12mm, długość 500mm i porowatości 80% w zestawie dwa jednorazowe narzędzia o kształcie helikalnym do zakładania taśmy drogą przezzasłonową.</t>
  </si>
  <si>
    <t xml:space="preserve">Worek do laparoskopii Quantity 200 ml </t>
  </si>
  <si>
    <r>
      <t xml:space="preserve">Wzierniki </t>
    </r>
    <r>
      <rPr>
        <b/>
        <sz val="12"/>
        <rFont val="Arial"/>
        <family val="2"/>
      </rPr>
      <t>Cusco</t>
    </r>
    <r>
      <rPr>
        <sz val="12"/>
        <rFont val="Arial"/>
        <family val="2"/>
      </rPr>
      <t xml:space="preserve"> sterylny jednorazowego użytku </t>
    </r>
  </si>
  <si>
    <t>S</t>
  </si>
  <si>
    <t>M</t>
  </si>
  <si>
    <t>L</t>
  </si>
  <si>
    <t>Szczoteczki do cytologii, sterylna, wachlarz mini</t>
  </si>
  <si>
    <t>Osłona do głowic USG lateksowa – prezerwatywa, pudrowana, pakowana pojedyńczo</t>
  </si>
  <si>
    <t>Pilella Endoretka do biopsji aspiracyjnej endometrium</t>
  </si>
  <si>
    <t>Paski wskaźnikowe do Ph 4,0-7,0 op.x 100 szt</t>
  </si>
  <si>
    <t xml:space="preserve">Balon do tamponady poporodowej  Bakri. Długość narzędzia wynosi 54 cm, średnica 24 FR, pojemność balonu 500 ml. Balon wykonany z silikonu. W zestawie z 60 ml strzykawką z Luer lock. </t>
  </si>
  <si>
    <t xml:space="preserve">Cytofix aerozol [x150 ml] </t>
  </si>
  <si>
    <t xml:space="preserve">Vagothyl płyn 36% [x50 ml] </t>
  </si>
  <si>
    <t>Materiały operacyjne, dreny, infuzja płynów</t>
  </si>
  <si>
    <t>Ostrze chirurgiczne sterylne, wykonane z wysokiej jakości stali nierdzewnej, ostre, nie powodujące zadrapania skóry, wymienne, końcówki ostrzy pasujące do nasadek 3, 3L, 4, 4L, jednorazowe, pakowane pojedynczo, z nadrukiem nr serii i datą ważności na każdej pojedynczej sztuce, z rysunkiem ostrza i widoczny numerem na opakowaniu zbiorczym i każdej pojedynczej sztuce, z nazwą i przeznaczeniem w języku polskim, z okresem przydatności od 3 do 5 lat, w opakowaniach po 100 szt.</t>
  </si>
  <si>
    <t>nr 10</t>
  </si>
  <si>
    <t>nr 11</t>
  </si>
  <si>
    <t>nr 15</t>
  </si>
  <si>
    <t>nr 20</t>
  </si>
  <si>
    <t>nr 21</t>
  </si>
  <si>
    <t>nr 22</t>
  </si>
  <si>
    <t>nr 23</t>
  </si>
  <si>
    <t>H</t>
  </si>
  <si>
    <t>TYPU SwannMorton nr 10</t>
  </si>
  <si>
    <t>I</t>
  </si>
  <si>
    <t>TYPU SwannMorton nr 11</t>
  </si>
  <si>
    <t>TYPU SwannMorton nr 15</t>
  </si>
  <si>
    <t>K</t>
  </si>
  <si>
    <t>TYPU SwannMorton nr 20</t>
  </si>
  <si>
    <t>TYPU SwannMorton nr 21</t>
  </si>
  <si>
    <t>Ł</t>
  </si>
  <si>
    <t>TYPU SwannMorton nr 22</t>
  </si>
  <si>
    <t>Uchwyty do noży chirurgicznych – ze stali nierdzewnej</t>
  </si>
  <si>
    <t>Nr 3L</t>
  </si>
  <si>
    <t>Nr 4L</t>
  </si>
  <si>
    <t>Skalpel jednorazowy, w rozm.</t>
  </si>
  <si>
    <t>Dreny z trokarem o średnicy  do nakłuć jamy brzusznej</t>
  </si>
  <si>
    <t>20 F</t>
  </si>
  <si>
    <t>24 F</t>
  </si>
  <si>
    <t>28 F</t>
  </si>
  <si>
    <t>Dren Kehr-T-dren sterylny, lateksowy 50/16 cm (+ 10 cm)</t>
  </si>
  <si>
    <t>Nr 10</t>
  </si>
  <si>
    <t>Nr 12</t>
  </si>
  <si>
    <t>Nr 14</t>
  </si>
  <si>
    <t>Nr 16</t>
  </si>
  <si>
    <t>Nr 18</t>
  </si>
  <si>
    <t>Nr 20</t>
  </si>
  <si>
    <r>
      <t xml:space="preserve">Dren do jamy otrzewnowej jałowy, </t>
    </r>
    <r>
      <rPr>
        <b/>
        <sz val="12"/>
        <rFont val="Arial"/>
        <family val="2"/>
      </rPr>
      <t>lateksowy</t>
    </r>
    <r>
      <rPr>
        <sz val="12"/>
        <rFont val="Arial"/>
        <family val="2"/>
      </rPr>
      <t>, z otworami, dł. 32cm (+/- 2cm)</t>
    </r>
  </si>
  <si>
    <t>Nr 18 Ch</t>
  </si>
  <si>
    <t>Nr 20 Ch</t>
  </si>
  <si>
    <t>Nr 22 Ch</t>
  </si>
  <si>
    <t>Nr 24 Ch</t>
  </si>
  <si>
    <t>Nr 26 Ch</t>
  </si>
  <si>
    <t>Nr 28 Ch</t>
  </si>
  <si>
    <t>Nr 30 Ch</t>
  </si>
  <si>
    <t>Nr 32 Ch</t>
  </si>
  <si>
    <t>Nr 34 Ch</t>
  </si>
  <si>
    <r>
      <t xml:space="preserve">Dren do jamy otrzewnowej jałowy, </t>
    </r>
    <r>
      <rPr>
        <b/>
        <sz val="12"/>
        <rFont val="Arial"/>
        <family val="2"/>
      </rPr>
      <t>silikonowy</t>
    </r>
    <r>
      <rPr>
        <sz val="12"/>
        <rFont val="Arial"/>
        <family val="2"/>
      </rPr>
      <t>, z otworami, dł. 32cm (+/- 2cm)</t>
    </r>
  </si>
  <si>
    <r>
      <t xml:space="preserve">Dren do odsysania ran typ </t>
    </r>
    <r>
      <rPr>
        <b/>
        <sz val="12"/>
        <rFont val="Arial"/>
        <family val="2"/>
      </rPr>
      <t>Redon</t>
    </r>
    <r>
      <rPr>
        <sz val="12"/>
        <rFont val="Arial"/>
        <family val="2"/>
      </rPr>
      <t>, jałowy, dł. 70 cm (+/- 5 cm), perforowany na dł.ok.10-14 cm, otwory 4/5 mm</t>
    </r>
  </si>
  <si>
    <t>Zgłębniki żołądkowe wykonane z miękkiego PCV, przez polskiego producenta, o zaokrąglonym końcu, końcówce lejkowej LUER, niezmywalnym oznaczeniu długości</t>
  </si>
  <si>
    <t>Ch 14</t>
  </si>
  <si>
    <t>Ch 16</t>
  </si>
  <si>
    <t>Ch 18</t>
  </si>
  <si>
    <t>Ch 20</t>
  </si>
  <si>
    <t>Ch 22</t>
  </si>
  <si>
    <t>Ch 24</t>
  </si>
  <si>
    <t>CH 26</t>
  </si>
  <si>
    <t>Zgłębniki żołądkowe wykonane z silikonu, przez polskiego producenta, o zaokrąglonym końcu, końcówce lejkowej LUER, niezmywalnym oznaczeniu długości, rozm.Ch 18</t>
  </si>
  <si>
    <t>Zatyczki do zgłębników żołądkowych, sterylne, stożkowe poprzecznie prążkowane z poręcznym uchwytami do otwierania</t>
  </si>
  <si>
    <t>Cewniki do odsysania drzewa tchawiczno-oskrzelowego wykonane z medycznego, termoplastycznego PCV o zmrożonej powierzchni; spełniające medyczne normy CE, atraumatyczne, z owalną końcówką z otworem centrycznym i otworami bocznymi ułożonymi symetrycznie, z barwnym kodem konektorów, nieprzywierające do wewnętrznej ściany rurki intubacyjnej lub tracheostomijnej, jałowe, o rozmiarach:</t>
  </si>
  <si>
    <t>4CH długość 40cm</t>
  </si>
  <si>
    <t>6CH długość 40cm</t>
  </si>
  <si>
    <t>8CH długość 40cm</t>
  </si>
  <si>
    <t>10CH długość 40cm</t>
  </si>
  <si>
    <t>12CH długość 40cm</t>
  </si>
  <si>
    <t>12CH długość 60cm</t>
  </si>
  <si>
    <t>14CH długość 60cm</t>
  </si>
  <si>
    <t>16CH długość 60cm</t>
  </si>
  <si>
    <t>18CH długość 60cm</t>
  </si>
  <si>
    <t>20CH długość 60cm</t>
  </si>
  <si>
    <t>Butelka typ Redon 600ml do odsysania ran z łącznikiem i gotowym podciśnieniem – plastikowa</t>
  </si>
  <si>
    <t>Butelka typu Redon harmonijkowa na całej strukturze 250 – 300 ml, jałowa, z możliością łatwego uzyskania podciśnienia</t>
  </si>
  <si>
    <t>     Szt</t>
  </si>
  <si>
    <r>
      <t xml:space="preserve">Końcówka </t>
    </r>
    <r>
      <rPr>
        <b/>
        <sz val="12"/>
        <rFont val="Arial"/>
        <family val="2"/>
      </rPr>
      <t>typ Yankauer</t>
    </r>
    <r>
      <rPr>
        <sz val="12"/>
        <rFont val="Arial"/>
        <family val="2"/>
      </rPr>
      <t xml:space="preserve"> (punktowa) do odsysania pola operacyjnego z drenem łączącym 210-220 cm, o średnicy końcowego otworu równemu w milimetrach </t>
    </r>
  </si>
  <si>
    <t>6  (Nr 6)</t>
  </si>
  <si>
    <t>8  (Nr 8)</t>
  </si>
  <si>
    <t>10  (Nr 10)</t>
  </si>
  <si>
    <t>Końcówka do odsysania pola operacyjnego ortopedyczna płaska, z drenem łączącym dł.210-220 cm, rozmiar  od 10 do 12 mm</t>
  </si>
  <si>
    <t>Osłona sterylna na kable medyczne, rozmiar ok.16 x 200 cm</t>
  </si>
  <si>
    <t xml:space="preserve">Osłona – pokrowiec foliowy sterylny na aparat RTG z ramieniem C </t>
  </si>
  <si>
    <t>Okulary NeoMask okularki stosowane do fototerapii z ultradźwiękowego materiału w formie jednoczęściowego paska w kształcie litery Y mocowanego wokół głowy, bez lateksy i ftalanów, dwa punkty mocowania</t>
  </si>
  <si>
    <t>Dla noworodków rozm.S  (20-26 cm)</t>
  </si>
  <si>
    <t>Dla noworodków rozm.M  (26-32 cm)</t>
  </si>
  <si>
    <t>Dla noworodków rozm.L  (32-38cm)</t>
  </si>
  <si>
    <t>Osłona na materac do systemu fototerapii neo Blue Cozy Led 27,18 x 55,85</t>
  </si>
  <si>
    <t xml:space="preserve">Szt </t>
  </si>
  <si>
    <t>Przedłużacze do strzykawek do pomp infuzyjnych długości 140-150cm, z końcówką lock z jednej strony i wlotem umożliwiającym nakręcenie na wyjście strzykawki, jałowe</t>
  </si>
  <si>
    <r>
      <t xml:space="preserve">Przedłużacze do strzykawek do pomp infuzyjnych długości 140-150cm, </t>
    </r>
    <r>
      <rPr>
        <b/>
        <sz val="12"/>
        <rFont val="Arial"/>
        <family val="2"/>
      </rPr>
      <t>bursztynowe</t>
    </r>
    <r>
      <rPr>
        <sz val="12"/>
        <rFont val="Arial"/>
        <family val="2"/>
      </rPr>
      <t>, umożliwiające stosowanie leków zmieniających właściwości farmakologiczne pod wpływem światła, z końcówką lock z jednej strony i wlotem umożliwiającym nakręcenie na wyjście strzykawki, jałowe</t>
    </r>
  </si>
  <si>
    <t>Cewniki dopępowinowe, sterylne, z końcówką lejkowatą Luer, zaokrągloną, z oznakowaniem długości, podziałką centymetrową, z tworzywa PCV, nie przepuszczające promieni RTG, z osłonką ochronną</t>
  </si>
  <si>
    <t>Rozmiar 6</t>
  </si>
  <si>
    <t>Rozmiar 8</t>
  </si>
  <si>
    <t>Przewód do cystoskopu lub resektoskopu  jałowy - pojedyńczy</t>
  </si>
  <si>
    <t>     Szt.</t>
  </si>
  <si>
    <t>Igła doszpikowa automatyczna z aparatem typu BIG</t>
  </si>
  <si>
    <t>Dla dzieci</t>
  </si>
  <si>
    <t>dla dorosłych</t>
  </si>
  <si>
    <r>
      <t>Strzykawki do pomp infuzyjnych, jałowe, jednorazowego użytku, z centryczną, wkręcaną końcówką luer – lock, o objętości 50/60 ml, dobrze czytelną, niezmywalną skalą, o podziałce co 1 ml, z gumowym tłokiem, o podwójnym uszczelnieniu, umożliwiającym gładki przesuw, bez igły</t>
    </r>
    <r>
      <rPr>
        <b/>
        <sz val="12"/>
        <rFont val="Arial"/>
        <family val="2"/>
      </rPr>
      <t xml:space="preserve"> do pomp typu Ascor, Kwapich, Alaris Plus</t>
    </r>
  </si>
  <si>
    <r>
      <t xml:space="preserve">Strzykawki do pomp infuzyjnych, jałowe, jednorazowego użytku, z centryczną, wkręcaną końcówką luer – lock, o objętości 50/60 ml, dobrze czytelną, niezmywalną skalą, o podziałce co 1 ml, z gumowym tłokiem, o podwójnym uszczelnieniu, umożliwiającym gładki przesuw, bez igły </t>
    </r>
    <r>
      <rPr>
        <b/>
        <sz val="12"/>
        <rFont val="Arial"/>
        <family val="2"/>
      </rPr>
      <t>Do substancji światłoczułych, do pomp typu Ascor, Kwapich, Alaris Plus</t>
    </r>
  </si>
  <si>
    <t>Przewody łączące źródło tlenu z wejściem tlenowym na worek oddechowy samorozprężalny typu Ambu, o długości 150-180cm</t>
  </si>
  <si>
    <r>
      <t xml:space="preserve">Maski twarzowe, anestetyczne, </t>
    </r>
    <r>
      <rPr>
        <b/>
        <sz val="12"/>
        <rFont val="Arial"/>
        <family val="2"/>
      </rPr>
      <t>wielorazowe</t>
    </r>
    <r>
      <rPr>
        <sz val="12"/>
        <rFont val="Arial"/>
        <family val="2"/>
      </rPr>
      <t>, dla dorosłych</t>
    </r>
  </si>
  <si>
    <t>Nr3</t>
  </si>
  <si>
    <t>Nr4</t>
  </si>
  <si>
    <t>Nr5</t>
  </si>
  <si>
    <r>
      <t xml:space="preserve">Maski twarzowe, anestetyczne, przezroczyste, umożliwiające obserwację ust pacjenta, z zaworem silikonowym zapewniającym szczelność, </t>
    </r>
    <r>
      <rPr>
        <b/>
        <sz val="12"/>
        <color indexed="8"/>
        <rFont val="Arial"/>
        <family val="2"/>
      </rPr>
      <t>jednorazowe</t>
    </r>
    <r>
      <rPr>
        <sz val="12"/>
        <color indexed="8"/>
        <rFont val="Arial"/>
        <family val="2"/>
      </rPr>
      <t>, w rozmiarach</t>
    </r>
  </si>
  <si>
    <t>Nebulizator typu MICRO MIST posiadający łącznik z wbudowanym sprężynowym zaworem, rura karbowana, dren tlenowy 210cm, pojemnik na lek 6ml, dawka leku 0.34ml/min, cząsteczki 2,7 mikrona;</t>
  </si>
  <si>
    <r>
      <t xml:space="preserve">Układ oddechowy do respiratorów </t>
    </r>
    <r>
      <rPr>
        <b/>
        <sz val="12"/>
        <rFont val="Arial"/>
        <family val="2"/>
      </rPr>
      <t>RESMED, 22mm, pojedynczy z zaworem</t>
    </r>
  </si>
  <si>
    <t>   zestaw</t>
  </si>
  <si>
    <t>Złącze oddechowe do kapnometru EMMA phasein.</t>
  </si>
  <si>
    <t>Opaska na rzep do pulsoksymetru – adapter SpO2 na rzep piankowy do pulskoksymetru novometrix mocowana typu Y na stopy lub dłonie Opaska z 3 otworami dł.ok 13,5 cm + rzep ok 3 cm, szer. ok 2,5 cm.</t>
  </si>
  <si>
    <t>Specjalistyczny sprzęt medyczny, znieczulenie regionalne</t>
  </si>
  <si>
    <t>Zestaw do znieczuleń zewnątrzoponowych ciągłych; zawartość wykonana z materiałów spełniających normy CE : 1.igła zewnątrzoponowa ze skrzydełkami i końcówką typu Tuohy z mandrynem 2.cewnik z miekką końcówką typu Soft Tip, atraumatyczny, z otworami bocznymi, ze znacznikiem kontroli położenia, o rozmiarze 18G 3.filtr płaski zamykany korkiem 4.łącznik do cewnika 5.niskooporowa, plastikowa strzykawka o pojemności 10ml. Całość w opakowaniu blisterowym z odrywaną tylną  ścianką, jałowa. Mocowanie cewnika stosowanego w regionalnej anestezji wraz opatrunkiem zabezpieczającym</t>
  </si>
  <si>
    <t>Filtr zewnątrzoponowy płaski do zestawu znieczuleń zewnątrzoponowych ciągłych zawierających cewnik o rozmiarze 18G w oddzielnym opakowaniu, jałowy</t>
  </si>
  <si>
    <t>Specjalistyczne igły do znieczuleń podpajęczynówkowych typu Pencil Point – z otworem bocznym całkowicie zamkniętym przez mandryn,wbudowany pryzmat zmieniający barwę po wypełnieniu płynem mózgowo-rdzeniowym, ze wskaźnikiem położenia szlifu, z materiałów spełniających normy CE, ze znacznikiem połozenia szlifu,  w oznakowanych opakowaniach blisterowych (typ folia/papier) z odrywaną tylną ścianką, jałowe w rozmiarach:</t>
  </si>
  <si>
    <t xml:space="preserve"> 25G dł.88- 90mm</t>
  </si>
  <si>
    <t>25G dłudości 120 mm</t>
  </si>
  <si>
    <t>27G długości 88- 90mm</t>
  </si>
  <si>
    <t xml:space="preserve">27G długości 120mm </t>
  </si>
  <si>
    <t xml:space="preserve">Prowadnica 20G do igły PP 25/26G </t>
  </si>
  <si>
    <t xml:space="preserve">Prowadnica 22G do igły PP 27/29G </t>
  </si>
  <si>
    <r>
      <t xml:space="preserve">Specjalistyczne igły do znieczuleń podpajęczynówkowych o </t>
    </r>
    <r>
      <rPr>
        <b/>
        <sz val="12"/>
        <color indexed="8"/>
        <rFont val="Arial"/>
        <family val="2"/>
      </rPr>
      <t>podwójnym szlifie</t>
    </r>
    <r>
      <rPr>
        <sz val="12"/>
        <color indexed="8"/>
        <rFont val="Arial"/>
        <family val="2"/>
      </rPr>
      <t>, atraumatyczne 26 G  długości 88-90 mm</t>
    </r>
  </si>
  <si>
    <r>
      <t xml:space="preserve">Specjalistyczne igły do znieczuleń podpajęczynówkowych typu Quincke o rozmiarze 22G i </t>
    </r>
    <r>
      <rPr>
        <b/>
        <sz val="12"/>
        <color indexed="8"/>
        <rFont val="Arial"/>
        <family val="2"/>
      </rPr>
      <t>długości nie mniejszej niż 120mm</t>
    </r>
    <r>
      <rPr>
        <sz val="12"/>
        <color indexed="8"/>
        <rFont val="Arial"/>
        <family val="2"/>
      </rPr>
      <t>, jałowe</t>
    </r>
  </si>
  <si>
    <t xml:space="preserve">Igła zewnątrzoponowa ze skrzydełkami i końcówką typu Tuohy, z mandrynem, jałowe, rozmiar: </t>
  </si>
  <si>
    <r>
      <t xml:space="preserve">Specjalistyczne igły do znieczuleń podpajęczynowych typu Quincke-o rozmiarze 22G </t>
    </r>
    <r>
      <rPr>
        <b/>
        <sz val="12"/>
        <color indexed="8"/>
        <rFont val="Arial"/>
        <family val="2"/>
      </rPr>
      <t>długości 88-90 mm</t>
    </r>
    <r>
      <rPr>
        <sz val="12"/>
        <color indexed="8"/>
        <rFont val="Arial"/>
        <family val="2"/>
      </rPr>
      <t xml:space="preserve"> wbudowany pryzmat zmieniający barwę po wypełnieniu płynem mózgowo-rdzeniowym, ze wskaźnikiem położenia szlifu, jałowe</t>
    </r>
  </si>
  <si>
    <t>Zestaw do połączonego znieczulenia zewnątrzoponowo-podpajęczynówkowego ( z-o: 18G, p-p:27G ). Cewnik z miękką końcówką z trzema otworami bocznymi oraz systemem unieruchamiania igły podpajęczynówkowej w igle zewnątrzoponowej, niskooporowa strzykawka</t>
  </si>
  <si>
    <t>Igła do stymulatora nerwów  – 120mm typ Stimuplex D</t>
  </si>
  <si>
    <t>Igła do stymulatora nerwów 22G – 80mm typ Stimuplex D</t>
  </si>
  <si>
    <t>Igła do stymulatora nerwów 25 G – 35mm typ Stimuplex D</t>
  </si>
  <si>
    <t>Igła do stymulatora nerwów 25 G – 55mm typ Stimuplex D</t>
  </si>
  <si>
    <t>Igła typu Sterican 21 G 0,80 x 120 mm op x 100 szt opis w języku polskim na opakowaniu zbiorczym</t>
  </si>
  <si>
    <t>Zestaw do kaniulacji żył centralnych przez żyłę szyjną wewnętrzną lub kąt żylny lub żyłę podobojczykową, metodą Seldingera dla dorosłych, z materiałów spełniających normy CE, jałowy, w opakowaniach blisterowych, z odrywaną tylną ścianką, zawierający: 1.cewnik (kateter) – jedno albo wielokanałowy, wykonany z poliuretanu, kontrastujący w RTG, miękki, elastyczny, ze znacznikami dla kontroli położenia, atraumatyczną, zwężającą się końcówką, ze skrzydełkami mocującymi: pierwszym  z klipsem mocującym, drugim stałym, końcówka lock do przyłączania urządzeń do przetoczeń, o długości 250mm  +/-50mm i rozmiarach średnicy 1,7 – 2,4 mm 2.igłę o rozmiarze 18G 3.prowadnik niklowo-tytanowy, igła V, kabel do identyfikacji położenia cewnika przy pomocy EKG 4.rozszerzacz 5.strzykawkę o pojemności 5 ml</t>
  </si>
  <si>
    <t>Z cewnikiem jednokanałowym 14CH X 20 cm</t>
  </si>
  <si>
    <r>
      <t>Zestaw do kaniulacji żył centralnych przez żyłę szyjną wewnętrzną lub kąt żylny lub żyłę podobojczykową, metodą</t>
    </r>
    <r>
      <rPr>
        <b/>
        <sz val="12"/>
        <color indexed="8"/>
        <rFont val="Arial"/>
        <family val="2"/>
      </rPr>
      <t xml:space="preserve"> Seldingera</t>
    </r>
    <r>
      <rPr>
        <sz val="12"/>
        <color indexed="8"/>
        <rFont val="Arial"/>
        <family val="2"/>
      </rPr>
      <t xml:space="preserve"> dla dorosłych, z materiałów spełniających normy CE, jałowy, w opakowaniach blisterowych, z odrywaną tylną ścianką, zawierający: 1.cewnik (kateter) – wielokanałowy, wykonany z poliuretanu, kontrastujący w RTG, miękki, elastyczny, ze znacznikami dla kontroli położenia, atraumatyczną, zwężającą się końcówką, z powłoką bakteriobójczą nieantybiotykową (preferowana POLIHEKSANID METAKRYLATU),ze skrzydełkami mocującymi (dla cewników powyżej 15cm): pierwszym przesuwnym z klipsem mocującym, drugim stałym, końcówka lock do przyłączania urządzeń do przetoczeń, w rozmiarach średnicy 1,7 – 2,4 mm 2.igłę o rozmiarze 18G 3.prowadnik niklowo-tytanowy, igła V i kabel umożliwiający lokalizację cewnika przy pomocy EKG 4.rozszerzacz, 5.strzykawkę o pojemności 5 ml 4.rozszerzacz, 5.strzykawkę o pojemności 5 ml</t>
    </r>
  </si>
  <si>
    <t>Z cewnikiem dwukanałowym</t>
  </si>
  <si>
    <t>a2</t>
  </si>
  <si>
    <t xml:space="preserve">o długości 150mm  +/-50mm </t>
  </si>
  <si>
    <t>a3</t>
  </si>
  <si>
    <t xml:space="preserve">o długości 200mm  +/-50mm </t>
  </si>
  <si>
    <t>a4</t>
  </si>
  <si>
    <t xml:space="preserve">o długości 300mm  +/-50mm </t>
  </si>
  <si>
    <t xml:space="preserve">Z cewnikiem trójkanałowym </t>
  </si>
  <si>
    <t>b1</t>
  </si>
  <si>
    <t>b2</t>
  </si>
  <si>
    <t>b3</t>
  </si>
  <si>
    <t>Z cewnikiem czterokanałowym</t>
  </si>
  <si>
    <t>c1</t>
  </si>
  <si>
    <t>c2</t>
  </si>
  <si>
    <t>Z cewnikiem pięciokanałowym</t>
  </si>
  <si>
    <r>
      <t xml:space="preserve">Zestaw do wkłucia centralnego, jałowy, skład zestawu: 
1 x serweta 75 x 110 cm z otworem o średnicy 9 cm z przezroczystym oknem foliowym  
wokół otworu 
</t>
    </r>
    <r>
      <rPr>
        <sz val="12"/>
        <color indexed="8"/>
        <rFont val="Arial"/>
        <family val="2"/>
      </rPr>
      <t xml:space="preserve">11 x kompres z włókniny 7,5 x 7,5 cm 
1 x strzykawka 5ml Luer Lock,  
1 x nic do szycia skóry 3.0 dł. 75 cm ,   1 x igła iniekcyjna 0,8 x 40 mm, 
1 x igła iniekcyjna 0,5 x 25mm, 1 x kleszczyki proste plastikowe 200 mm
</t>
    </r>
    <r>
      <rPr>
        <sz val="12"/>
        <rFont val="Arial"/>
        <family val="2"/>
      </rPr>
      <t>1 x miseczka plastikowa dzielona typu tacka 
1 x serweta 2-warstwowa na stolik zabiegowy i do zawinięcia zestawu 75 x 90 cm</t>
    </r>
  </si>
  <si>
    <t>Zestaw do drenażu opłucnej i klatki piersiowej wg Matthys a do ciągłego odsysania powietrza lub płynów z klatki piersiowej. Zestaw kompletny: - kaniula punkcyjna ciśnieniowa ze szlifem krótkim 3,35x 78 mm - Centron cewnik 2,7 x 450 mm ze specjalnie przygotowanego poliuretanu : kontrastuje w RTG, zatyczka, folia ochronna dla cewnika. - kaniula nakładan - podwójna zastawka antyrefluksowa z łącznikiem do Pleuracan - zbiornik 2 l -  strzykawka jednorazowa 60 ml -  kranik trójdrożny, żółty</t>
  </si>
  <si>
    <t xml:space="preserve">Zamknięty system do pomiaru diurezy godzinowej – sterylny, składający się z pojemnika 500ml z 3 komorami pomiarowymi o skalowaniu: 1:50ml; 2-od 50-150ml; 3 – od 160-500ml. Pojemnik wyposażony w czytelnie oznakowany kranik spustowy pozwalający na ewakuowanie moczu za pomocą jednej ręki jednocześnie z 3 komór do 2 L worka połączonego z pojemnikiem. Worek o pojemności 2L z kranikiem spustowym w kształcie litery T, worek wymienny, mocowany do komory za pomocą wygodnego złącza z etykietą danych pacjenta z opowietrznikiem. Długoś drenu 170cm, dren wychodzi z komory pod kątem 45 stopni, w drenie bezigłowy port do pobierania próbek moczu. Dwa hydrofobowe filtry, zastawka antyrefluksowa pomiędzy komorą zbiorczą a komora Pasteura. Min. 3 możliwości podwieszenia komory , z czego dwa z nich muszą być zintegrowane z komorą. </t>
  </si>
  <si>
    <t>Zestaw do drenażu opłucnej i klatki piersiowej wg Matthys a do ciągłego odsysania powietrza lub płynów z klatki piersiowej. Zestaw kompletny: - kaniula punkcyjna ciśnieniowa ze szlifem krótkim 3,35x 78 mm - Centron cewnik 2,7 x 450 mm ze specjalnie przygotowanego poliuretanu : kontrastuje w RTG, zatyczka, folia ochronna dla cewnika. - kaniula nakładan - podwójna zastawka antyrefluksowa z łącznikiem do Pleuracan -  kranik trójdrożny, żółty</t>
  </si>
  <si>
    <t>Infuzja płynów i leków 1</t>
  </si>
  <si>
    <t>Strzykawki jednorazowe, dwuczęściowe, jałowe, pakowane pojedynczo w opakowanie folia/papier,końcówka wtykowa luer,  niezmywalna skala co 0,1 ml dla poj.2 ml; co 0,2 ml dla poj.5 ml; co 0,5 ml dla poj. 10 ml; co 1 ml dla poj. 20 ml, na cylindrze umieszczona nazwa producenta, op.a 100 szt</t>
  </si>
  <si>
    <t>2 ml z możliwością wypełnienia do większej objętości</t>
  </si>
  <si>
    <t>5 ml z możliwością wypełnienia do większej objętości</t>
  </si>
  <si>
    <t>10 ml z możliwością wypełnienia do większej objętości</t>
  </si>
  <si>
    <t>20 ml z możliwością wypełnienia do większej objętości</t>
  </si>
  <si>
    <t>Rozgałęziacze:</t>
  </si>
  <si>
    <t>Pojedyncze, trójdrożne kraniki do terapii dożylnej, wykonany z poliamidu,  z zaworem odcinającym, kurek obrotowy 360 stopni, wytrzymałość na ciśnienie do 4 bar przy krótkotrwałym stosowaniu,  pakowane pojedynczo, jałowe- sterylizowane</t>
  </si>
  <si>
    <r>
      <t>Pojedyncze, trójdrożne kraniki do terapii dożylnej, wykonany z poliamidu,  z zaworem odcinającym,  kurek obrotowy 360 stopni, wytrzymałość na ciśnienie do 4 bar przy krótkotrwałym stosowaniu, zespolone</t>
    </r>
    <r>
      <rPr>
        <u val="single"/>
        <sz val="12"/>
        <rFont val="Arial Narrow"/>
        <family val="2"/>
      </rPr>
      <t xml:space="preserve"> z przedłużaczem </t>
    </r>
    <r>
      <rPr>
        <sz val="12"/>
        <rFont val="Arial Narrow"/>
        <family val="2"/>
      </rPr>
      <t xml:space="preserve">o długości </t>
    </r>
    <r>
      <rPr>
        <b/>
        <sz val="12"/>
        <rFont val="Arial Narrow"/>
        <family val="2"/>
      </rPr>
      <t>10cm</t>
    </r>
    <r>
      <rPr>
        <sz val="12"/>
        <rFont val="Arial Narrow"/>
        <family val="2"/>
      </rPr>
      <t xml:space="preserve"> , pakowane pojedynczo, jałowe- sterylizowany; bez portu.</t>
    </r>
  </si>
  <si>
    <r>
      <t>Pojedyncze, trójdrożne kraniki do terapii dożylnej, wykonany z poliamidu,  z zaworem odcinającym,  kurek obrotowy 360 stopni, wytrzymałość na ciśnienie do 4 bar przy krótkotrwałym stosowaniu, zespolone</t>
    </r>
    <r>
      <rPr>
        <u val="single"/>
        <sz val="12"/>
        <rFont val="Arial Narrow"/>
        <family val="2"/>
      </rPr>
      <t xml:space="preserve"> z przedłużaczem </t>
    </r>
    <r>
      <rPr>
        <sz val="12"/>
        <rFont val="Arial Narrow"/>
        <family val="2"/>
      </rPr>
      <t>o długości</t>
    </r>
    <r>
      <rPr>
        <b/>
        <sz val="12"/>
        <rFont val="Arial Narrow"/>
        <family val="2"/>
      </rPr>
      <t xml:space="preserve"> 20-25cm</t>
    </r>
    <r>
      <rPr>
        <sz val="12"/>
        <rFont val="Arial Narrow"/>
        <family val="2"/>
      </rPr>
      <t xml:space="preserve"> , pakowane pojedynczo, jałowe- sterylizowany; bez portu.</t>
    </r>
  </si>
  <si>
    <t>Aparaty do przetaczania płynów infuzyjnych, z odpowietrznikiem zawierającym filtr antybakteryjny, z precyzyjnym zaciskiem rolkowym, ,jałowe,  do pompy kroplówkowej Braun Infusomat Space typ 8713050 r.prod.2015</t>
  </si>
  <si>
    <t>Exadropy – aparaty do przetoczeń płynów infuzyjnych, ze scalonym regulatorem przepływu od 0 do 250 ml, długość drenu wlewu kroplowego około 150 cm, jałowe</t>
  </si>
  <si>
    <t>Exadropy – regulator przepływu bez aparatu do przetoczeń ze skalą w kształcie koła z regulacją od 0 do 250 ml z drenem o długości 55 cm</t>
  </si>
  <si>
    <t>Rampa 5-kranikowa przeznaczona do prowadzenia infuzji wieloma lekami. Wykonana z poliamidu materiału o dużej odporności na działanie nawet bardzo agresywnych leków. Kraniki z wielokolorowymi pokrętłami o wyczuwalnym indykatorze położenia otwarty/zamknięty. Wszystkie ramiona kraników zabezpieczone koreczkami. Rampa z przedłużaczem o długości 180cm zakończonym kranikiem trójdrożnym z łącznikiem rotacyjny, który po połączeniu z linią infuzyjną musi zapewnić swobodny obrót rampy wokół osi linii infuzyjnej bez możliwości skręcania drenu. Zespół kraników tworzących rampę trwale połączony ze sobą i zintegrowany z biała podstawą umożliwiającą mocowanie jej do stojaków pionowych. Produkt pakowany pojedynczo, sterylnie.</t>
  </si>
  <si>
    <t>Rampa 3-kranikowa przeznaczona do prowadzenia infuzji wieloma lekami. Wykonana z poliamidu materiału o dużej odporności na działanie nawet bardzo agresywnych leków. Kraniki z wielokolorowymi pokrętłami o wyczuwalnym indykatorze położenia otwarty/zamknięty. Wszystkie ramiona kraników zabezpieczone koreczkami. Rampa z przedłużaczem o długości 180cm zakończonym kranikiem trójdrożnym z łącznikiem rotacyjny, który po połączeniu z linią infuzyjną musi zapewnić swobodny obrót rampy wokół osi linii infuzyjnej bez możliwości skręcania drenu. Zespół kraników tworzących rampę trwale połączony ze sobą i zintegrowany z biała podstawą umożliwiającą mocowanie jej do stojaków pionowych. Produkt pakowany pojedynczo, sterylnie.</t>
  </si>
  <si>
    <t>Uchwyt do mocowania ramp kranikowych i skali do pomiaru OCŻ, możliwość mocowania pionowa i pozioma,możliwość sterylizacji w autoklawie</t>
  </si>
  <si>
    <r>
      <t>System wielodrożny stosowany w terapii infuzyjnej i do monitorowania, umieszczany na rampie (5 drożny), z przedłużaczem do pomp infuzyjnych ok.150 cm</t>
    </r>
    <r>
      <rPr>
        <sz val="12"/>
        <color indexed="8"/>
        <rFont val="Arial"/>
        <family val="2"/>
      </rPr>
      <t xml:space="preserve"> wykonany z poliamidu odpornego na działanie toksycznych leków</t>
    </r>
  </si>
  <si>
    <t>Zestaw do przetoczeń płynów infuzyjnych bursztynowy. Aparat do przetoczeń płynów infuzyjnych bursztynowy do leków światłoczułych. Filtr hydrofobowy na końcu drenu, zabezpieczający przed wyciekaniem płynu z drenu podczas jego wypełniania. Dwuczęściowa komora kroplowa – górna twarda wykonana z przezroczystego plastiku, natomiast dolna część miękka. Płaski filtr 15 um położony na dnie komory kroplowej, przezroczyste zakończenie Luer lock. Odpowietrznik zaopatrzony w filtr powietrza o skuteczności filtracji bakterii (BFE) min. 99,99.</t>
  </si>
  <si>
    <t>Strzykawki do pomp infuzyjnych, jałowe, jednorazowego użytku, z centryczną, wkręcaną końcówką luer – lock, o objętości 50/60 ml, dobrze czytelną, niezmywalną skalą, o podziałce co 1 ml, z gumowym tłokiem, o podwójnym uszczelnieniu, umożliwiającym gładki przesuw, bez igły</t>
  </si>
  <si>
    <t>do pomp Bbraun typ 8713030 rok prod.2015</t>
  </si>
  <si>
    <t>do substancji światłoczułych, do pomp Bbraun typ 8713030 rok prod.2016</t>
  </si>
  <si>
    <t>Bezpieczna kaniula żylna bez portu,  wykonana z poliuretanu z czterema wtopionymi pasami kontrastującymi w promieniach RTG z zaworem eliminującym wypływ krwi podczas kaniulacji, umożliwiającym wielokrotne użytkowanie bez wypływu krwi w momencie odłączenia aparatu do przetoczeń/strzykawki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Zintegrowana zastawka antywypływowa z potwierdzoną testem efektywnością bariery mikrobiologicznej przy ekspozycji na obciążenie mikrobiologiczne.  Rozmiar :</t>
  </si>
  <si>
    <t>22 G/25 mm</t>
  </si>
  <si>
    <t>20 G/32 mm</t>
  </si>
  <si>
    <t>18 G/32 mm</t>
  </si>
  <si>
    <t xml:space="preserve">PAKIET  </t>
  </si>
  <si>
    <t>Infuzja płynów i leków 2</t>
  </si>
  <si>
    <t>Wszystkie venflony muszą pochodzić o jednego producenta w celu zachowania jakości produktu</t>
  </si>
  <si>
    <t>Igły jednorazowe  ze szlifem długościętym LB/BL poniżej kąta 45 stopni, typ luer-lock, z bardzo gładką powierzchnią,  jałowe, opakowanie typu blister napisy w j.polskim na pojedynczych opakowaniach, w kolorze konektora odpowiadające rozmiarowi igły zgodnie z obowiązującymi normami ISO, w op.po 100 szt.</t>
  </si>
  <si>
    <t>Rozmiar 0,4 x 19</t>
  </si>
  <si>
    <t>Rozmiar 0,5 x 25</t>
  </si>
  <si>
    <t>Rozmiar 0,5 x 40</t>
  </si>
  <si>
    <t>Rozmiar 0,6 x 30</t>
  </si>
  <si>
    <t>Rozmiar 0,7 x 30</t>
  </si>
  <si>
    <t>Rozmiar 0,7 x 40</t>
  </si>
  <si>
    <t>Rozmiar 0,8 x 40</t>
  </si>
  <si>
    <t>Rozmiar 0,9 x 40</t>
  </si>
  <si>
    <t>Rozmiar 1,1 x 40</t>
  </si>
  <si>
    <t>Rozmiar 1,2 x 40</t>
  </si>
  <si>
    <t>Rozmiar 1,6 x 40</t>
  </si>
  <si>
    <t xml:space="preserve">Strzykawka TBC – tuberkulinówka: strzykawka z igłą 0,45 x 12-13 mm , gumowy tłoczek z podwójnym uszczelnieniem dający gładki przesuw, wtykowa końcówka, minimalna objętość zalegania, zabezpieczenie przed wysuwaniem tłoka, tłok zakończony wydłużoną końcówką z gumy, jałowa; strzykawka bez wtopionej igły </t>
  </si>
  <si>
    <t>Strzykawki precyzyjne, jednorazowe do podawania insuliny o pojemności 1 ml, z załączoną igłą o rozmiarze 0,40-0,45 x 13 mm, dobrze czytelną niezmywalną skalą, końcówką luer, wtykową, centryczną, bez martwej przestrzeni, z zabezpieczeniem przed wysunięciem się tłoka, jałowe</t>
  </si>
  <si>
    <t>Igły typu NOVO FINE do wstrzykiwaczy do podawania insuliny, igły sterylne, jednorazowe, z trójpłaszczyznowym  ostrzem, powlekane silikonem; kolorowa osłonka igły odpowiadająca rozmiarowi; w rozmiarze</t>
  </si>
  <si>
    <t>30G(0,30 x 8 mm)</t>
  </si>
  <si>
    <r>
      <t xml:space="preserve">Kaniula do wlewów dożylnych z min. dwoma paskami radiacyjnymi zatopionymi w cewniku, z portem bocznym samo zamykającym się koreczkiem ze skróconą nazwą producenta, korek w kolorze rozmiaru igły; z </t>
    </r>
    <r>
      <rPr>
        <sz val="12"/>
        <color indexed="8"/>
        <rFont val="Arial"/>
        <family val="2"/>
      </rPr>
      <t>powłoką teflonową, z hydrofobowym filtrem, jałowe, przeznaczone dla dorosłych, w pojedynczych opakowaniach.</t>
    </r>
  </si>
  <si>
    <t xml:space="preserve">Rozmiar 0,7 (24G) </t>
  </si>
  <si>
    <t>Rozmiar 0,8-0,9  (22G)</t>
  </si>
  <si>
    <t>Rozmiar 1,0-1,1 (20G)</t>
  </si>
  <si>
    <t>Rozmiar 1,2-1,3 (18G)</t>
  </si>
  <si>
    <t>Rozmiar 1,4-1,5 (17G)</t>
  </si>
  <si>
    <t>Rozmiar 1,7 (16G)</t>
  </si>
  <si>
    <t>Rozmiar 2,0 (14G) lub 2,1 (14G)</t>
  </si>
  <si>
    <r>
      <t>Kaniula</t>
    </r>
    <r>
      <rPr>
        <b/>
        <sz val="12"/>
        <rFont val="Arial"/>
        <family val="2"/>
      </rPr>
      <t xml:space="preserve"> bezpieczna</t>
    </r>
    <r>
      <rPr>
        <sz val="12"/>
        <rFont val="Arial"/>
        <family val="2"/>
      </rPr>
      <t xml:space="preserve"> do wlewów dożylnych z min. dwoma paskami radiacyjnymi zatopionymi w cewniku, </t>
    </r>
    <r>
      <rPr>
        <b/>
        <sz val="12"/>
        <rFont val="Arial"/>
        <family val="2"/>
      </rPr>
      <t>z portem bocznym</t>
    </r>
    <r>
      <rPr>
        <sz val="12"/>
        <rFont val="Arial"/>
        <family val="2"/>
      </rPr>
      <t xml:space="preserve"> samo zamykającym się koreczkiem ze skróconą nazwą producenta, korek w kolorze rozmiaru igły; z powłoką teflonową, z hydrofobowym filtrem, jałowe, przeznaczone dla dorosłych, z zabezpieczeniem plastikowym przeciw zakłuciu w kolorze rozmiaru venflonu, pakowane pojedynczo</t>
    </r>
  </si>
  <si>
    <t>24 G</t>
  </si>
  <si>
    <t>22 G</t>
  </si>
  <si>
    <t>20 G</t>
  </si>
  <si>
    <t>18 G</t>
  </si>
  <si>
    <t>17 G</t>
  </si>
  <si>
    <t>16 G</t>
  </si>
  <si>
    <t xml:space="preserve"> Igła jednorazowa typu „motylek”: Zestaw infuzyjny: igła zespolona z przedłużaczem o długości 10-30 cm,  w pojedynczych opakowaniach, jałowa. Rozmiar:</t>
  </si>
  <si>
    <t>Igła do nakłuć lędźwiowych 0,9 x -88- 90 jednorazowego użytku z żółtą końcówką</t>
  </si>
  <si>
    <t>Neoflony</t>
  </si>
  <si>
    <t>Kaniula dożylna rozmiar 24G – żółty - 0,7 x 19 mm,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t>
  </si>
  <si>
    <t>Kaniula dożylna rozmiar 26G – fioletowy -  0,6 x 19 mm,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t>
  </si>
  <si>
    <r>
      <t>Igła do odbarczania odmy/torakopunkcji</t>
    </r>
    <r>
      <rPr>
        <sz val="11"/>
        <rFont val="Arial"/>
        <family val="2"/>
      </rPr>
      <t xml:space="preserve">. Kaniula do wkłuć do naczyń żylnych, przeźroczysta komora wypływu zwrotnego. Rozmiar </t>
    </r>
    <r>
      <rPr>
        <b/>
        <sz val="11"/>
        <rFont val="Arial"/>
        <family val="2"/>
      </rPr>
      <t>14G,</t>
    </r>
    <r>
      <rPr>
        <sz val="11"/>
        <rFont val="Arial"/>
        <family val="2"/>
      </rPr>
      <t xml:space="preserve"> średnica zewnętrzna 2,1mm, długość 83mm, prędkość przepływu 249ml/min</t>
    </r>
  </si>
  <si>
    <r>
      <t>Igła punkcyjna do nakłuć laryngologicznych 1,2 /90, 18GA</t>
    </r>
    <r>
      <rPr>
        <sz val="12"/>
        <rFont val="Arial"/>
        <family val="2"/>
      </rPr>
      <t>. Igła do znieczuleń podpajęczynówkowych z końcówką typu Quincke Point 18G 3 1/2" 1,2mm x 90mm</t>
    </r>
  </si>
  <si>
    <t>Części zużywalne do strzykawki automatycznej</t>
  </si>
  <si>
    <r>
      <t xml:space="preserve">Strzykawka/wkład kompatybilny z pompą </t>
    </r>
    <r>
      <rPr>
        <b/>
        <sz val="12"/>
        <rFont val="Arial"/>
        <family val="2"/>
      </rPr>
      <t>Nemoto</t>
    </r>
    <r>
      <rPr>
        <sz val="12"/>
        <rFont val="Arial"/>
        <family val="2"/>
      </rPr>
      <t xml:space="preserve">, o pojemności 200 ml, złącze spiralne niskiego cisnienia, o dł.150 cm,szybkie  złącze J </t>
    </r>
  </si>
  <si>
    <r>
      <t xml:space="preserve">Dren łączący pompę automatyczną z wenflonem – </t>
    </r>
    <r>
      <rPr>
        <b/>
        <sz val="12"/>
        <rFont val="Arial"/>
        <family val="2"/>
      </rPr>
      <t>Spiral Tube</t>
    </r>
    <r>
      <rPr>
        <sz val="12"/>
        <rFont val="Arial"/>
        <family val="2"/>
      </rPr>
      <t xml:space="preserve"> do Automatycznej strzykawki  (dł. 150 cm) kompatybilny z poz. nr 1</t>
    </r>
  </si>
  <si>
    <t xml:space="preserve">Szt.  </t>
  </si>
  <si>
    <t>Zestawy do przetaczania</t>
  </si>
  <si>
    <t>Aparaty do przetaczania płynów, jałowe z długą elastyczną komorą kroplową, zapobiegająca przedostawaniu się powietrza do drenu, długości min.60 mm, wolną od PCV, dren bez toksycznych ftalanów (informacja na opakowaniu jednostkowym), wyposażony w precyzyjny regulator przepływu, odpowietrznik z filtrem bakteryjnym, ostry kolec zapewniający łatwe wprowadzenie nawet do małych butelek, umozliwiający całkowite opróżnienie butelki,  kolor nadruku na opakowaniu różniący się od opakowania aparatu do przetaczania krwi</t>
  </si>
  <si>
    <r>
      <t xml:space="preserve">Aparaty do przetaczania płynów, jałowe z długą elastyczną komorą kroplową, zapobiegająca przedostawaniu się powietrza do drenu (rozwiazanie </t>
    </r>
    <r>
      <rPr>
        <b/>
        <sz val="12"/>
        <rFont val="Arial"/>
        <family val="2"/>
      </rPr>
      <t>AirStop</t>
    </r>
    <r>
      <rPr>
        <sz val="12"/>
        <rFont val="Arial"/>
        <family val="2"/>
      </rPr>
      <t>), długości min.60 mm, wolną od PCV, dren bez toksycznych ftalanów (informacja na opakowaniu jednostkowym), wyposażony w precyzyjny regulator przepływu, odpowietrznik z filtrem bakteryjnym, ostry kolec zapewniający łatwe wprowadzenie nawet do małych butelek, umozliwiający całkowite opróżnienie butelki,  kolor nadruku na opakowaniu różniący się od opakowania aparatu do przetaczania krwi</t>
    </r>
  </si>
  <si>
    <r>
      <t xml:space="preserve">Aparaty do przetaczania krwi i preparatów </t>
    </r>
    <r>
      <rPr>
        <b/>
        <sz val="12"/>
        <rFont val="Arial"/>
        <family val="2"/>
      </rPr>
      <t>krwi</t>
    </r>
    <r>
      <rPr>
        <sz val="12"/>
        <rFont val="Arial"/>
        <family val="2"/>
      </rPr>
      <t xml:space="preserve"> –  jałowe,wolne od PCV, zawierające: 1.kolec bez odpowietrznika 2.specjalne umiejscowienie filtru, aby uniknąć powstawania pęcherzyków powietrza 3.precyzyjny regulator przepływu 4.dren bez toksycznych ftalanów (informacja na opakowaniu jednostkowym), wyposażony w precyzyjny regulator przepływu,  kolor nadruku na opakowaniu różniący się od opakowania aparatu do przetaczania  płynów</t>
    </r>
  </si>
  <si>
    <t>Przyrząd do aspiracji płynów</t>
  </si>
  <si>
    <t>Przyrząd do aspiracji płynu z butelek typu Mini spike, ze zintegrowanym filtrem przeciwbakteryjnym gwarantującym jałowość (załączyć dokumentację o czasie stosowania), z odpowietrznikiem, z zatyczką zamykającą, z możliwością wielokrotnego pobierania lub inne o podobnym zastosowaniu</t>
  </si>
  <si>
    <t>Koreczki</t>
  </si>
  <si>
    <t>Koreczki Luer – lock zabezpieczające systemy infuzji dożylnej, pakowane pojedynczo, sterylne x 100 szt.</t>
  </si>
  <si>
    <t>Koreczek z końcówką umozliwiający szczelne zamknięcie strzykawki, sterylny, pakowany pojedynczo, op x 100 szt</t>
  </si>
  <si>
    <t xml:space="preserve">Akcesoria jednorazowe do VAPOTHERM, filtr </t>
  </si>
  <si>
    <t>Układ pacjenta jednorazowy, do niskich przepływów, zawierający komorę nawilżania, filtr do przepływów 1-8 L/min, wąż łączący układ filtrujący z kaniulą donosową</t>
  </si>
  <si>
    <t>Kaniula donosowa dla wcześniaków, fi 1,5 mm, przepływ max.8 l/min</t>
  </si>
  <si>
    <t>Kaniula donosowa noworodkowa, fi 1,5 mm, przepływ max.8 l/min</t>
  </si>
  <si>
    <r>
      <t>Kaniula donosowa niemowlęca</t>
    </r>
    <r>
      <rPr>
        <sz val="12"/>
        <color indexed="8"/>
        <rFont val="Arial"/>
        <family val="2"/>
      </rPr>
      <t>, fi 1,9 mm, przepływ max.8l/min</t>
    </r>
  </si>
  <si>
    <t>Kaniula donosowa niemowlęca, średnia, fi 1,9 mm, przepływ max.8l/min</t>
  </si>
  <si>
    <t>Kaniula donosowa pojedyncza (SOLO), fi 1,9 mm, przepływ max.8l/min</t>
  </si>
  <si>
    <t>Filtry do cieplarek ATOM V 2100G</t>
  </si>
  <si>
    <t>Akcesoria jednorazowe do AIRVO 2</t>
  </si>
  <si>
    <r>
      <t>Układ oddechowy (rura airspiral)  do oddychania ogrzanym  i nawilżonym powietrzem</t>
    </r>
    <r>
      <rPr>
        <sz val="12"/>
        <rFont val="Arial"/>
        <family val="2"/>
      </rPr>
      <t xml:space="preserve"> z samonapełniającą się komorą. 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Opriflow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Opakowanie zbiorcze 10 sztuk.</t>
    </r>
  </si>
  <si>
    <r>
      <t>Filtr powietrza do Airvo2</t>
    </r>
    <r>
      <rPr>
        <sz val="12"/>
        <color indexed="8"/>
        <rFont val="Arial"/>
        <family val="2"/>
      </rPr>
      <t xml:space="preserve">, opakowanie zbiorcze 2 sztuki  </t>
    </r>
  </si>
  <si>
    <r>
      <t>Rurka tracheostomijna Złącze bezpośrednie pacjenta do tracheostomii do dostarczania nawilżonych gazów oddechowych</t>
    </r>
    <r>
      <rPr>
        <sz val="12"/>
        <color indexed="8"/>
        <rFont val="Arial"/>
        <family val="2"/>
      </rPr>
      <t>. Przewód przyłączenia wykonany w technologii Evaqua, ograniczającej tworzenie się mobilnego kondensatu. Możliwość podłączenia kołnierza tracheostomijnego bezpośrednio lub poprzez część kontaktującą się z pacjentem. Złącze przeznaczone do stosowania przez 14 dni. Każda złącze w oddzielnym opakowaniu. Opakowanie zbiorcze 20 szt. Zakres przepływu 20 – 60 l/min.</t>
    </r>
  </si>
  <si>
    <r>
      <t>Kaniula donosowa</t>
    </r>
    <r>
      <rPr>
        <sz val="12"/>
        <rFont val="Arial"/>
        <family val="2"/>
      </rPr>
      <t xml:space="preserve"> do nosowej wentylacji wysokoprzepływowej dla dorosłych  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umożliwające swobodne przenikanie pary wodnej przez ściany przewodu. Kaniula przeznaczona do stosowania przez 14 dni. Każda kaniula w oddzielnym opakowaniu. Opakowanie zbiorcze 20 szt. Rozmiar S dla przepływu 10-50 l/min, podkładka w kolorze pomarańczowym; Rozmiar M dla przepływu 10-60 l/min, podkładka w kolorze niebieskim; Rozmiar L dla przepływu 10-60 l/min, podkładka w kolorze zielonym</t>
    </r>
  </si>
  <si>
    <r>
      <t>Kaniula donosowa Optiflow Junior2</t>
    </r>
    <r>
      <rPr>
        <sz val="12"/>
        <color indexed="8"/>
        <rFont val="Arial"/>
        <family val="2"/>
      </rPr>
      <t xml:space="preserve"> do terapii wysokoprzepływowej, w rozmiarze L, nie zawiera PVC ani ftalanów. Przystosowana do współpracy z podgrzewanymi układami oddechowymi serii RT330, RT331, 900PT561 (Airvo2) produkcji Fisher&amp;Paykel Healthcare. Umożliwia dostarczenie przepływu gazów między 0,5 – 25 l/min. Rurka doprowadzająca gaz wykonana jest z materiału przepuszczalnego dla pary wodnej, aby zminimalizować kondensację, zawiera wewnątrz stalową spiralę , aby zapobiegać zatkaniu oraz zgniataniu. Konstrukcja kaniuli zapewnia dopływ dwóch niezależnych strumieni gazu. Kształt kaniuli w formie 3 D w postaci fali wspomaga utrzymywanie wypustek w nozdrzach. 
Mocowanie kaniuli z układem oddechowym za pomocą złącza EasyClik zapewniające trwałe połączenie odporne na ruchy pacjenta czy manipulowanie układem oddechowym. Mocowanie kaniuli do twarzy dziecka za pomocą przylepca hydrokoloidowego dodatkowo wyposażonego w rzep-podkładkę umożliwiajacą wielokrotne zdejmowanie i regulację położenia kaniuli.
Czas użytkowania do 7 dni. Opakowanie zbiorcze 20 szt. </t>
    </r>
    <r>
      <rPr>
        <sz val="12"/>
        <color indexed="63"/>
        <rFont val="Arial"/>
        <family val="2"/>
      </rPr>
      <t>Indywidualne opakowanie kaniuli kodowane kolorem i symbolem graficznym w celu szybkiego wyboru właściwego rozmiaru. W</t>
    </r>
    <r>
      <rPr>
        <b/>
        <sz val="12"/>
        <color indexed="63"/>
        <rFont val="Arial"/>
        <family val="2"/>
      </rPr>
      <t xml:space="preserve"> rozmiarze L</t>
    </r>
    <r>
      <rPr>
        <sz val="12"/>
        <color indexed="63"/>
        <rFont val="Arial"/>
        <family val="2"/>
      </rPr>
      <t xml:space="preserve"> dla przepływu gazów między </t>
    </r>
    <r>
      <rPr>
        <b/>
        <sz val="12"/>
        <color indexed="63"/>
        <rFont val="Arial"/>
        <family val="2"/>
      </rPr>
      <t>0,5 - 23 l/min</t>
    </r>
    <r>
      <rPr>
        <sz val="12"/>
        <color indexed="63"/>
        <rFont val="Arial"/>
        <family val="2"/>
      </rPr>
      <t xml:space="preserve">; w rozmiarze </t>
    </r>
    <r>
      <rPr>
        <b/>
        <sz val="12"/>
        <color indexed="63"/>
        <rFont val="Arial"/>
        <family val="2"/>
      </rPr>
      <t>XL</t>
    </r>
    <r>
      <rPr>
        <sz val="12"/>
        <color indexed="63"/>
        <rFont val="Arial"/>
        <family val="2"/>
      </rPr>
      <t xml:space="preserve"> dla przepływu gazów między </t>
    </r>
    <r>
      <rPr>
        <b/>
        <sz val="12"/>
        <color indexed="63"/>
        <rFont val="Arial"/>
        <family val="2"/>
      </rPr>
      <t>0,5 - 25 l/min</t>
    </r>
  </si>
  <si>
    <r>
      <t xml:space="preserve">Wymienne </t>
    </r>
    <r>
      <rPr>
        <b/>
        <sz val="12"/>
        <color indexed="8"/>
        <rFont val="Arial"/>
        <family val="2"/>
      </rPr>
      <t>przylepce hydrokoloidowe</t>
    </r>
    <r>
      <rPr>
        <sz val="12"/>
        <color indexed="8"/>
        <rFont val="Arial"/>
        <family val="2"/>
      </rPr>
      <t xml:space="preserve"> do systemu kaniul Optiflow Junior2 z rzepem, właściwy dla rozmiarów M, L i XL. Opakowanie zbiorcze 20 sztuk</t>
    </r>
    <r>
      <rPr>
        <sz val="12"/>
        <rFont val="Arial"/>
        <family val="2"/>
      </rPr>
      <t>.</t>
    </r>
  </si>
  <si>
    <t>Układ do resuscytacji jednorazowego użytku Neopuff</t>
  </si>
  <si>
    <t xml:space="preserve">Maseczka do resuscytacji 50 mm Neopuff </t>
  </si>
  <si>
    <t>Materiały dotętnicze i zestaw do pomiaru ciśnienia</t>
  </si>
  <si>
    <t>Kaniula dotętnicza z zaworem typu Floswitch przeznaczona do wprowadzania do tętnic obwodowych w celu pobrania krwi na badania lub inwazyjnego pomiaru ciśnienia systemowego z atraumatyczną zwężającą się na igle końcówką ze skrzydełkami mocującymi jałowe</t>
  </si>
  <si>
    <t xml:space="preserve">Szt.   </t>
  </si>
  <si>
    <t>Zestaw do cewnikowania tętnic promieniowej lub udowej metodą Seldingera zawierający: poliuretanowy cewnik pokryty warstwą hydrofilną z właściwościami zmniejszania niebezpieczeństwa tworzenia adhezji bakteryjnej i tworzenia skrzepów; prowadnice - metalowy drut prowadzący; prowadnicę igłową; wykonane z materiałów spełniających normy CE, jałowe, w rozmiarach:</t>
  </si>
  <si>
    <t>Zestaw do tętnicy promieniowej: cewnik o rozmiarze 20-22G i długości 180-200 mm</t>
  </si>
  <si>
    <t>Zestaw do tętnicy udowej; cewnik o rozmiarze 18-20G i długości 180-200 mm</t>
  </si>
  <si>
    <t>Zestaw do przezskórnego wprowadzania elektrod endokawitarnych o rozmiarze 7F lub cewnika do tętnicy płucnej o rozmiarze 7F zawierający: kaniule o odpowiednim do elektrody lub cewnika rozmiarze z portem z samouszczelniającym się zaworem hemostatycznym ( adapter typu Tuohy- Borst) i integralnym ramieniem bocznym umożliwiający podawanie płynów i leków ; „koszulka” osłona zabezpieczająca elektrodę lub cewnik na całej zewnętrznej długości założenia; igłę i prowadnicę przezigłową Seldingera o końcówce typu J; rozszerzadło; strzykawkę o pojemności 5 ml; wykonane z materiałów spełniające normy CE; w opakowaniu blisterowym z odrywaną tylną ścianką, jałowe</t>
  </si>
  <si>
    <r>
      <t xml:space="preserve">Zestaw jednorazowy do pomiaru ciśnienia z przetwornikiem - kompatybilne z kablem końcówka </t>
    </r>
    <r>
      <rPr>
        <b/>
        <sz val="12"/>
        <rFont val="Arial"/>
        <family val="2"/>
      </rPr>
      <t>typu BD</t>
    </r>
  </si>
  <si>
    <t>Pojedynczy</t>
  </si>
  <si>
    <t xml:space="preserve">Podwójny </t>
  </si>
  <si>
    <t>Intubacja 1</t>
  </si>
  <si>
    <t>Rurka ustno-gardłowa</t>
  </si>
  <si>
    <r>
      <t>Rurka ustno-gardłowa typu „Guedel”</t>
    </r>
    <r>
      <rPr>
        <sz val="12"/>
        <rFont val="Arial"/>
        <family val="2"/>
      </rPr>
      <t xml:space="preserve"> wykonana z medycznego PCV, pojedyńczo pakowana, z barwnym kodem wkładek, jałowa o rozmiarach:</t>
    </r>
  </si>
  <si>
    <t>ooo / dł.30 – 40 mm</t>
  </si>
  <si>
    <t>oo  / dł. 50 mm</t>
  </si>
  <si>
    <t>o   / dł.60 mm</t>
  </si>
  <si>
    <t>1  / dł.70 mm</t>
  </si>
  <si>
    <t>2   / dł.80 mm</t>
  </si>
  <si>
    <t>3 /  dł.90 mm</t>
  </si>
  <si>
    <t>4  /  dł. 100 mm</t>
  </si>
  <si>
    <t>5 / dł.110 mm</t>
  </si>
  <si>
    <t>6  /  dł.120 mm</t>
  </si>
  <si>
    <t>Maska krtaniowa</t>
  </si>
  <si>
    <r>
      <t>Maska krtaniowa jednorazowa silikonowana</t>
    </r>
    <r>
      <rPr>
        <sz val="12"/>
        <rFont val="Arial"/>
        <family val="2"/>
      </rPr>
      <t>, przezroczysta, rozmiar, zakres wagi i objętość mankietu oznaczone na tubusie, rozmiar:</t>
    </r>
  </si>
  <si>
    <t xml:space="preserve">Rurki intubacyjne      </t>
  </si>
  <si>
    <r>
      <t>Rurki intubacyjne z mankietem niskociśnieniowym</t>
    </r>
    <r>
      <rPr>
        <sz val="12"/>
        <rFont val="Arial"/>
        <family val="2"/>
      </rPr>
      <t xml:space="preserve"> uszczelniającym </t>
    </r>
    <r>
      <rPr>
        <b/>
        <sz val="12"/>
        <rFont val="Arial"/>
        <family val="2"/>
      </rPr>
      <t xml:space="preserve">z PCV, </t>
    </r>
    <r>
      <rPr>
        <sz val="12"/>
        <rFont val="Arial"/>
        <family val="2"/>
      </rPr>
      <t xml:space="preserve">z balonikiem, z zaworem jednokierunkowym, ze znacznikiem głębokości intubacji z oznakowaniem przynajmniej rozmiaru w widocznym po założeniu miejscu na rurce np.na mankiecie uszczelniającym lub łączniku zewnętrznym, jałowe o rozmiarach w mm: </t>
    </r>
  </si>
  <si>
    <t>N</t>
  </si>
  <si>
    <t>O</t>
  </si>
  <si>
    <t>P</t>
  </si>
  <si>
    <t>R</t>
  </si>
  <si>
    <r>
      <t>Rurki intubacyjne z mankietem niskociśnieniowym</t>
    </r>
    <r>
      <rPr>
        <sz val="12"/>
        <rFont val="Arial"/>
        <family val="2"/>
      </rPr>
      <t xml:space="preserve"> uszczelniającym z </t>
    </r>
    <r>
      <rPr>
        <b/>
        <sz val="12"/>
        <rFont val="Arial"/>
        <family val="2"/>
      </rPr>
      <t>silikonowanego PCV</t>
    </r>
    <r>
      <rPr>
        <sz val="12"/>
        <rFont val="Arial"/>
        <family val="2"/>
      </rPr>
      <t>, z balonikiem, z zaworem jednokierunkowym, znacznikiem głębokości intubacji i skalą głębokości intubacji, z oznakowaniem przynajmniej rozmiaru w widocznym po założeniu miejscu na rurce np.na mankiecie uszczelniającym lub przy łączniku zewnętrznym, jałowe o rozmiarach w mm:</t>
    </r>
  </si>
  <si>
    <r>
      <t>Rurki intubacyjne bez mankietu z silikonowanego PCV</t>
    </r>
    <r>
      <rPr>
        <sz val="12"/>
        <rFont val="Arial"/>
        <family val="2"/>
      </rPr>
      <t xml:space="preserve">, z oznakowaniem przynajmniej rozmiaru w widocznym miejscu na rurce, jałowe o rozmiarach w mm: </t>
    </r>
  </si>
  <si>
    <r>
      <t>Rurki intubacyjne</t>
    </r>
    <r>
      <rPr>
        <b/>
        <sz val="12"/>
        <rFont val="Arial"/>
        <family val="2"/>
      </rPr>
      <t xml:space="preserve"> zbrojone z mankietem niskociśnieniowym </t>
    </r>
    <r>
      <rPr>
        <sz val="12"/>
        <rFont val="Arial"/>
        <family val="2"/>
      </rPr>
      <t xml:space="preserve">uszczelniającym, zbrojone na całej długości, </t>
    </r>
    <r>
      <rPr>
        <b/>
        <sz val="12"/>
        <rFont val="Arial"/>
        <family val="2"/>
      </rPr>
      <t>z silikonowanego PCV z prowadnicą</t>
    </r>
    <r>
      <rPr>
        <sz val="12"/>
        <rFont val="Arial"/>
        <family val="2"/>
      </rPr>
      <t>, z wtopionym zbrojeniem metalowym, z balonikiem, z zaworem jednokierunkowym, ze znacznikiem głębokości intubacji, z oznakowaniem przynajmniej rozmiaru w miejscu widocznym po założeniu, jałowe o rozmiarach w mm:</t>
    </r>
  </si>
  <si>
    <r>
      <t>Rurka intubacyjna z odsysaniem znad mankietu z silikonowanego PCV</t>
    </r>
    <r>
      <rPr>
        <sz val="12"/>
        <rFont val="Arial"/>
        <family val="2"/>
      </rPr>
      <t xml:space="preserve">, dren odsysający zakończony uniwersalnym łącznikiem, jałowe o rozmiarach w mm: </t>
    </r>
  </si>
  <si>
    <r>
      <t>Prowadnica do trudnych intubacji, jednorazowa</t>
    </r>
    <r>
      <rPr>
        <sz val="12"/>
        <rFont val="Arial"/>
        <family val="2"/>
      </rPr>
      <t>, zagięty koniec, materiał o właściwościach poślizgowych, elastyczna wzmocniona na całej długości, jałowa w rozmiarach:</t>
    </r>
  </si>
  <si>
    <t>3,3, dł 600 mm</t>
  </si>
  <si>
    <t>5,0, dł 600 mm</t>
  </si>
  <si>
    <r>
      <t>Prowadnica do rurek intubacyjnych, jednorazowa</t>
    </r>
    <r>
      <rPr>
        <sz val="12"/>
        <rFont val="Arial"/>
        <family val="2"/>
      </rPr>
      <t>,elastyczna, z wygietym końcem, jałowa :</t>
    </r>
  </si>
  <si>
    <t>do rurek intubacyjnych rozm. 2,0-3,0  /1,9/</t>
  </si>
  <si>
    <t>do rurek intubacyjnych rozm.3,5-5,0  /3,0/</t>
  </si>
  <si>
    <t>do rurek intubacyjnych  rozm. 5,0-8,0  długa 600 mm /4,0/</t>
  </si>
  <si>
    <t>do rurek intubacyjnych rozm.6,0-11,0    długa 600 mm /5,0/</t>
  </si>
  <si>
    <r>
      <t>Opaska do mocowania rurek intubacyjnych</t>
    </r>
    <r>
      <rPr>
        <sz val="12"/>
        <rFont val="Arial"/>
        <family val="2"/>
      </rPr>
      <t xml:space="preserve"> wykonana z miękkiego tworzywa z gąbką, z właściwościowymi przeciwodleżynowymi, szerokości 1 cm</t>
    </r>
  </si>
  <si>
    <t xml:space="preserve">Rurki tracheostomijne      </t>
  </si>
  <si>
    <r>
      <t>Rurka tracheostomijna z mankietem niskociśnieniowym pojedyńczym z silikonowanego PCV</t>
    </r>
    <r>
      <rPr>
        <sz val="12"/>
        <rFont val="Arial"/>
        <family val="2"/>
      </rPr>
      <t xml:space="preserve">, przezroczyste skrzydełka szyldu, z balonikiem, z zaworem jednokierunkowym, z prowadnicą i opaską mocującą, z oznakowaniem rozmiarów w widocznym po założeniu miejscu, jałowa o rozmiarach w mm: </t>
    </r>
  </si>
  <si>
    <r>
      <t>Rurka tracheostomijna bez mankietu uszczelniającego z silikonowanego PCV,</t>
    </r>
    <r>
      <rPr>
        <sz val="12"/>
        <rFont val="Arial"/>
        <family val="2"/>
      </rPr>
      <t xml:space="preserve"> przeźroczysta, z prowadnicą w rurce </t>
    </r>
    <r>
      <rPr>
        <b/>
        <sz val="12"/>
        <rFont val="Arial"/>
        <family val="2"/>
      </rPr>
      <t>z łącznikiem</t>
    </r>
    <r>
      <rPr>
        <sz val="12"/>
        <rFont val="Arial"/>
        <family val="2"/>
      </rPr>
      <t>, opaski mocujące, z oznakowaniem rozmiarów w widocznym po założeniu miejscu, jałowa o rozmiarach mm:</t>
    </r>
  </si>
  <si>
    <r>
      <t>Rurka tracheostomijna z ruchomym szyldem z mankietem, z silikonowanego PCV</t>
    </r>
    <r>
      <rPr>
        <sz val="12"/>
        <rFont val="Arial"/>
        <family val="2"/>
      </rPr>
      <t>, z balonikiem, z zaworem jednokierunkowym, z prowadnicą i opaską mocującą, z oznakowaniem rozmiarów na baloniku, w opakowaniu blisterowym z odrywaną tylną ścianką, jałowa o rozmiarach w mm:</t>
    </r>
  </si>
  <si>
    <r>
      <t>Opaska do rurek tracheostomijnych</t>
    </r>
    <r>
      <rPr>
        <sz val="12"/>
        <rFont val="Arial"/>
        <family val="2"/>
      </rPr>
      <t>, niebieska, elastyczna, miękka, jałowa, z regulacją długości. Laminat składający się z dwóch warstw nylonu oraz dwóch warstw pianki poliuretanowej, przełożonej poliestrem w środku. Sterylna. Długość całkowita 54 cm, długość bez rzepów 44cm, długość części na kark 15cm.</t>
    </r>
  </si>
  <si>
    <r>
      <t>Zestaw do mówienia dla chorych z tracheostomią</t>
    </r>
    <r>
      <rPr>
        <sz val="12"/>
        <rFont val="Arial"/>
        <family val="2"/>
      </rPr>
      <t xml:space="preserve">; nasadka do rurki tracheostomijnej umożliwiająca mówienie chorym z tracheostomią, wykonana z materiałów spełniających normy CE, jałowa, </t>
    </r>
    <r>
      <rPr>
        <b/>
        <sz val="12"/>
        <rFont val="Arial"/>
        <family val="2"/>
      </rPr>
      <t>z możliwością podłączenia tlenu</t>
    </r>
  </si>
  <si>
    <t>Filtry do tracheostomii (wymiennik ciepła i wilgoci) z możliwością tlenoterapii,</t>
  </si>
  <si>
    <t>bez drenu</t>
  </si>
  <si>
    <t xml:space="preserve"> z drenem łączącym filtr ze źródłem tlenu</t>
  </si>
  <si>
    <r>
      <t>Szczotka do czyszczenia rurki tracheostomijnej</t>
    </r>
    <r>
      <rPr>
        <b/>
        <sz val="12"/>
        <color indexed="8"/>
        <rFont val="Arial"/>
        <family val="2"/>
      </rPr>
      <t xml:space="preserve"> prosta</t>
    </r>
  </si>
  <si>
    <t>Intubacja 2</t>
  </si>
  <si>
    <r>
      <t xml:space="preserve">Rurka intubacyjna z odsysaniem znad mankietu </t>
    </r>
    <r>
      <rPr>
        <b/>
        <sz val="12"/>
        <rFont val="Arial"/>
        <family val="2"/>
      </rPr>
      <t>Softa-Seal.</t>
    </r>
    <r>
      <rPr>
        <sz val="12"/>
        <rFont val="Arial"/>
        <family val="2"/>
      </rPr>
      <t xml:space="preserve"> Rurka intubacyjna z mankietem o potwierdzonej badaniami klinicznymi obniżonej przenikalności dla podtlenku azotu, posiadająca duży otwór usytuowany tuż nad mankietem pozwalający na efektywne i dokładne odessanie gromadzącej się wydzieliny, wbudowany w ściankę rurki przewód do odsysania nie zmniejszający jej wewnętrznego świata z przymocowanym kapturkiem w jaskrawym kolorze, z otworem Murphy’ego, o wygładzonych wszystkich krawędziach wewnątrztchawiczych, z gładkim połączeniem mankietu z rurką, balonik kontrolny wskazujący na stan wypełnienia mankietu (płaski przed wypełnieniem) z oznaczeniem nazwy producenta, średnicy rurki i mankietu oraz rodzaju mankietu,  sterylna, jednorazowa. Rozmiar: </t>
    </r>
  </si>
  <si>
    <r>
      <t>Rurka tracheostomijna z podwójnym mankietem niskociśnieniowym „</t>
    </r>
    <r>
      <rPr>
        <b/>
        <sz val="12"/>
        <rFont val="Arial"/>
        <family val="2"/>
      </rPr>
      <t>Profile</t>
    </r>
    <r>
      <rPr>
        <sz val="12"/>
        <rFont val="Arial"/>
        <family val="2"/>
      </rPr>
      <t>”, wykonana z mieszaniny silikonu i PCW - o zwiększonych właściwościach termoplastycznych i poślizgowych, półprzezroczysta, z niebieską linią widoczną w Rtg. Posiadająca elastyczny mandryn, kołnierz z opisem średnicy wewnętrznej i zewnętrznej oraz balonik kontrolny (płaski przed wypełnieniem) posiadający oznaczenia rozmiaru rurki i rodzaju mankietu, posiadający zawór samouszczelniający z kapturkiem, łącznik 15 mm i tasiemkę do mocowania. Sterylna, w sztywnym opakowaniu typu blister. rozmiary: 7, 7.5, 8, 9, 10</t>
    </r>
  </si>
  <si>
    <r>
      <t xml:space="preserve">Rurka tracheotomijna z odsysaniem z przestrzeni podgłośniowej, z miękkim, cienkościennym mankietem niskociśnieniowym oraz systemem ograniczania wzrostu ciśnienia wewnątrz mankietu typu </t>
    </r>
    <r>
      <rPr>
        <u val="single"/>
        <sz val="12"/>
        <rFont val="Arial"/>
        <family val="2"/>
      </rPr>
      <t>Soft Seal</t>
    </r>
    <r>
      <rPr>
        <sz val="12"/>
        <rFont val="Arial"/>
        <family val="2"/>
      </rPr>
      <t xml:space="preserve">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Rozmiar:</t>
    </r>
  </si>
  <si>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i zakresem zmiennej długości podanym na kołnierzu. Rozmiar:</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</si>
  <si>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t>
  </si>
  <si>
    <t>Wymiennik ciepła i wilgoci dla pacjentów ze spontaniczną czynnością oddechową, wyposażony w podwójny wkład papierowy położony po obu stronach centralnie umieszczonego portu tlenowego, przez który możliwe jest uzyskanie nawet 60% koncentracji tlenu we wdychanym powietrzu, nawilżenie wyjściowe 25mg/l H2O przy 15 oddechach/min i objętości oddechowej 500ml, przestrzeń martwa 11 ml, waga: około 7g, zatrzaskowa klapka umożliwiająca wprowadzenie cewnika do odsysania bez ryzyka pozostawienia wydzieliny na elementach obudowy, na 24h, sterylny.</t>
  </si>
  <si>
    <t>Bezpieczny zestaw do punkcji opłucnej składający się z igły Veressa ograniczającej ryzyko omyłkowego nakłucia płuca (poprzez sygnalizację za pomocą zielonego wskaźnika), cewnika wykonanego z poliuretanu, widocznego w rtg, zakończonego układem z zastawkami jednokierunkowymi (posiadający możliwość przełączenia w tryb drenażu grawitacyjnego z pominięciem zastawek), dwóch strzykawek luer lock 60ml i 10ml, worka do drenażu 2000ml, skalpela do nacięcia skóry oraz łącznika do systemu drenażowego. Rozmiar:</t>
  </si>
  <si>
    <t>9 ch</t>
  </si>
  <si>
    <t>12 ch</t>
  </si>
  <si>
    <r>
      <t>Zestaw trzykomorowy</t>
    </r>
    <r>
      <rPr>
        <sz val="12"/>
        <rFont val="Arial"/>
        <family val="2"/>
      </rPr>
      <t>. Trzykomorowy, sterylny zestaw do drenażu klatki piersiowej posiadający wydzieloną komorę zastawki podwodnej z barwnikiem, komorę na wydzielinę o pojemności 2200 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tuż przy drenie łączącym.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r>
  </si>
  <si>
    <t>Zestaw do konikotomii QUICKTRACH dla dorosłych ref 30-04-004-1</t>
  </si>
  <si>
    <t>Tlenoterapia</t>
  </si>
  <si>
    <t>Cewniki do podawania tlenu przez nos:</t>
  </si>
  <si>
    <t>dla dorosłych wykonane z medycznego PCV z bardzo miękkimi regulowanymi końcówkami lub wyprofilowanymi i bardzo miękką częścią nosową o rozpiętości między noskami w granicach 11-12 mm, wysokość nosków 15 mm, mikrobiologicznie czyste  lub sterylne</t>
  </si>
  <si>
    <t>Pediatryczne , wykonane z PCV z wężykiem od 1,5 – 2,3m; dren zakończony łącznikiem stożkowym do połączenia z aparaturą, pakowane jednostkowo, mikrobiologicznie czyste    lub sterylne</t>
  </si>
  <si>
    <t>dla noworodków, wykonane z miękkiego PCV z wężykiem od 1,5 – 2,3m; dren zakończony łącznikiem stożkowym do połączenia z aparaturą, pakowane jednostkowo, mikrobiologicznie czyste    lub sterylne</t>
  </si>
  <si>
    <r>
      <t xml:space="preserve">dla dorosłych wykonane z medycznego PCV z bardzo miękkimi regulowanymi końcówkami lub wyprofilowanymi i bardzo miękką częścią nosową o rozpiętości między noskami w granicach 11-12 mm, wysokość nosków 15 mm, mikrobiologicznie czyste  lub sterylne; </t>
    </r>
    <r>
      <rPr>
        <u val="single"/>
        <sz val="12"/>
        <rFont val="Arial"/>
        <family val="2"/>
      </rPr>
      <t>długość drenu ok.5 m</t>
    </r>
  </si>
  <si>
    <t xml:space="preserve">Zestaw do nebulizacji; nebulizator lekowy – lekki z tworzywa spełniającego normy CE, jednorazowy z ustnikiem i drenem łączącym kompatybilnym z reduktorem tlenu medycznego, zakończonym złączem z żeńskim gwintem </t>
  </si>
  <si>
    <t xml:space="preserve">Dla dorosłych z ustnikiem </t>
  </si>
  <si>
    <t>Dla dorosłych z maską</t>
  </si>
  <si>
    <t>Dla dzieci z maską</t>
  </si>
  <si>
    <t>Maski tlenowe z drenem, z gumką mocującą, dobrze przylegające do twarzy, zawierające duże otwory ułatwiające wydech, przezroczyste, miękkie, pakowane pojedynczo w rozmiarach:</t>
  </si>
  <si>
    <t>mała dla dorosłych</t>
  </si>
  <si>
    <t>średnia dla dorosłych</t>
  </si>
  <si>
    <t>duża dla dorosłych</t>
  </si>
  <si>
    <r>
      <t xml:space="preserve">Maski tlenowe dla dorosłych z gumką mocującą , dobrze przylegające do twarzy, zawierające duże otwory ułatwiające wydech, </t>
    </r>
    <r>
      <rPr>
        <b/>
        <sz val="12"/>
        <rFont val="Arial"/>
        <family val="2"/>
      </rPr>
      <t>o wysokiej koncentracji tlenu,</t>
    </r>
    <r>
      <rPr>
        <u val="single"/>
        <sz val="12"/>
        <rFont val="Arial"/>
        <family val="2"/>
      </rPr>
      <t xml:space="preserve"> z rezerwuarem </t>
    </r>
  </si>
  <si>
    <t>Maski tlenowe dla niemowląt, z drenem, z gumką mocującą, dobrze przylegające do twarzy, zawierające duże otwory ułatwiające wydech, przezroczyste, miękkie, pakowane pojedynczo dla niemowląt</t>
  </si>
  <si>
    <t>Cewniki Foleya</t>
  </si>
  <si>
    <r>
      <t xml:space="preserve">Cewnik Foleya wykonany z </t>
    </r>
    <r>
      <rPr>
        <b/>
        <sz val="12"/>
        <rFont val="Arial"/>
        <family val="2"/>
      </rPr>
      <t>lateksu</t>
    </r>
    <r>
      <rPr>
        <sz val="12"/>
        <rFont val="Arial"/>
        <family val="2"/>
      </rPr>
      <t xml:space="preserve"> z powłoką silikonową (</t>
    </r>
    <r>
      <rPr>
        <b/>
        <sz val="12"/>
        <rFont val="Arial"/>
        <family val="2"/>
      </rPr>
      <t>silikonowany</t>
    </r>
    <r>
      <rPr>
        <sz val="12"/>
        <rFont val="Arial"/>
        <family val="2"/>
      </rPr>
      <t>), sterylny, podwójnie opakowany, o pojemności balonu 5-15 ml, w przypadku romiar.Ch6, Ch8 poj 3-5 ml, z 2 otworami bocznymi przed /lub za balonem; o czasie utrzymania w ciele pacjenta do 10 dni, do oferty należy dostarczyć informację o czasie utrzymania cewnika w ciele pacjenta</t>
    </r>
  </si>
  <si>
    <t>Ch 6</t>
  </si>
  <si>
    <t>Ch 8</t>
  </si>
  <si>
    <t>Ch 10</t>
  </si>
  <si>
    <t>Ch 12</t>
  </si>
  <si>
    <r>
      <t>Cewnik Foley'a</t>
    </r>
    <r>
      <rPr>
        <b/>
        <sz val="12"/>
        <rFont val="Arial"/>
        <family val="2"/>
      </rPr>
      <t xml:space="preserve"> silikonowany</t>
    </r>
    <r>
      <rPr>
        <sz val="12"/>
        <rFont val="Arial"/>
        <family val="2"/>
      </rPr>
      <t xml:space="preserve">, </t>
    </r>
    <r>
      <rPr>
        <b/>
        <sz val="12"/>
        <rFont val="Arial"/>
        <family val="2"/>
      </rPr>
      <t>trójdrożny</t>
    </r>
    <r>
      <rPr>
        <sz val="12"/>
        <rFont val="Arial"/>
        <family val="2"/>
      </rPr>
      <t xml:space="preserve"> z możliwością płukania pęcherza; o  czasie utrzymania w ciele pacjenta do 10 dni, do oferty należy dostarczyć informację o czasie utrzymania cewnika w ciele pacjenta, w rozmiarze:</t>
    </r>
  </si>
  <si>
    <r>
      <t xml:space="preserve">Cewnik Foley'a </t>
    </r>
    <r>
      <rPr>
        <b/>
        <sz val="12"/>
        <rFont val="Arial"/>
        <family val="2"/>
      </rPr>
      <t>silikonowy</t>
    </r>
    <r>
      <rPr>
        <sz val="12"/>
        <rFont val="Arial"/>
        <family val="2"/>
      </rPr>
      <t>, o  czasie utrzymania w ciele pacjenta do 30 dni, do oferty należy dostarczyć informację o czasie utrzymania cewnika w ciele pacjenta;  w rozmiarze</t>
    </r>
  </si>
  <si>
    <t>Cewnik Tiemanna – nieprzywierający, zamrożony</t>
  </si>
  <si>
    <t>CH10</t>
  </si>
  <si>
    <t>CH12</t>
  </si>
  <si>
    <t>CH14</t>
  </si>
  <si>
    <t>CH16</t>
  </si>
  <si>
    <t>CH18</t>
  </si>
  <si>
    <t>Worki do moczu, poj. 2 l , z możliwością utrzymania minimum 3 dni, do oferty należy dostarczyć informację o czasie stosowania worka</t>
  </si>
  <si>
    <t>Woreczki do moczu dla noworodków i niemowląt,dla dziewczynki;  z powierzchnią klejącą do ciała z wysoką, jednolitą przylepnością, bez dodatkowego uszczelniania, bez gąbki wokół otworu</t>
  </si>
  <si>
    <t>Cewnik Nelatona, wykonane z medycznego PCV, powierzchnia zmrożona</t>
  </si>
  <si>
    <t>Cewnik Nelatona do cewnikowania noworodków z miękkiego, elastycznego materiału, zakończony półkoliście, jałowy, jednorazowy; w rozmiarach</t>
  </si>
  <si>
    <t>F 4-5</t>
  </si>
  <si>
    <t>F 6-5</t>
  </si>
  <si>
    <t>Wieszaki plastikowe do mocowania worków na mocz i odprowadzających treść żołądkową, sztywne, z podwójnym  uchwytem w kształcie litery T</t>
  </si>
  <si>
    <t>Wentylacja i tlenoterapia</t>
  </si>
  <si>
    <t>Filtry oddechowe do krótko i długotrwałej wentylacji</t>
  </si>
  <si>
    <r>
      <t xml:space="preserve">Filtry oddechowe przeciwbakteryjne do </t>
    </r>
    <r>
      <rPr>
        <b/>
        <sz val="12"/>
        <rFont val="Arial"/>
        <family val="2"/>
      </rPr>
      <t>krótkotrwałe</t>
    </r>
    <r>
      <rPr>
        <sz val="12"/>
        <rFont val="Arial"/>
        <family val="2"/>
      </rPr>
      <t>j wentylacji dla dorosłych, nisko lub średniooporowe z przestrzenią martwą nie przekraczającą 100ml z portem do pomiaru stężenia CO2, mikrobiologicznie czyste; filtr elektrostatyczny; zakres objętości oddechowej: 150-1200ml; masa nie większa niż 35g; wyraźnie oznakowane; różniące się od poz.B</t>
    </r>
  </si>
  <si>
    <r>
      <t xml:space="preserve">Filtry oddechowe bakteryjno-wirusostatyczne do </t>
    </r>
    <r>
      <rPr>
        <b/>
        <sz val="12"/>
        <rFont val="Arial"/>
        <family val="2"/>
      </rPr>
      <t>długotrwałej</t>
    </r>
    <r>
      <rPr>
        <sz val="12"/>
        <rFont val="Arial"/>
        <family val="2"/>
      </rPr>
      <t xml:space="preserve"> wentylacji dla dorosłych ze zwiększoną wydajnością zatrzymywania ciepła i wilgoci; elektrostatyczne, hydrofobowe, z odrębną warstwą nawilżania, nisko lub średnio oporowe, z przestrzenią martwą max.57ml, z portem do pomiaru stężenia CO2, mikrobiologicznie czyste; masa nie przekraczająca 31g; zakres objętości oddechowej 150-1200ml; wyraźnie oznakowane; różniące się od poz.A</t>
    </r>
  </si>
  <si>
    <t>Łącznik karbowany na rurkę intubacyjną lub tracheostomijną do terapii respiratorem, zespolony z podwójnie obrotowym łącznikiem kątowym z zatyczką do odsysania i bronchoskopii., wykonany z miękkiego PCV, jałowy, kompatybilny z poz.1</t>
  </si>
  <si>
    <t>Pułapka wodna dla dorosłych do respiratorów Mindray SV600  do modułu kapnografii</t>
  </si>
  <si>
    <t>Maski twarzowe, krtaniowe z kanałem gastrycznym, czujnik do pulsoksymetru – neonatologia</t>
  </si>
  <si>
    <t>Jednorazowa maska twarzowa  typu CLASSIC STAR do wentylacji nieinwazyjnej (NV) ze standardowym połączeniem kolankowym (SE). Maskę stosuje się jako wyposażenie dodatkowe respiratorów wyposażonych w odpowiednie alarmy i systemy bezpieczeństwa na wypadek awarii, przeznaczonych do wentylacji w trybie CPAP lub ciśnieniem dodatnim, w celu leczenia niewydolności oddechowej, do stosowania u pacjentów dorosłych, w rozmiarach:</t>
  </si>
  <si>
    <t>Maski twarzowe silikonowe anestezjologiczne niemowlęce, wielokrotnego użytku</t>
  </si>
  <si>
    <t>Nr0</t>
  </si>
  <si>
    <t>Nr1</t>
  </si>
  <si>
    <t>Jednorazowe urządzenie nadkrtaniowe wyposażone w nienadmuchiwany mankiet. Urządzenie wyposażone w kanał gastryczny; umożliwiający wprowadzenie sondy żołądkowej o rozmiarze 10Fr, 12F  i 14F; zintegrowany bloker zgryzu, stabilizator położenia w jamie ustnej, ułatwiający wprowadzenie i zapobiegający potencjalnej rotacji. W sposób dokładny dopasowuje się do struktur gardła i krtani zapewniając niezawodne uszczelnienie okolic około krtaniowych bez potrzeby stosowania nadmuchiwanego mankietu; sterylny,pakowany pojedynczo Rozmiar:</t>
  </si>
  <si>
    <t xml:space="preserve">Rozmiar 1-2,5 </t>
  </si>
  <si>
    <t>Rozmiar 3-5</t>
  </si>
  <si>
    <t xml:space="preserve">Czujnik Masimo RD SET Neo, &lt;3 kg lub &gt; 40 kg, z lekką, płaską wtyczką, bez części ruchomych, zabezpieczoną przed zalaniem, kodowaną kolorystycznie, niski profil elementów wewnętrznych , czujnik typu L z płaskim kablem o dł 14,5 cm, pakowne folia papier, op x 20 szt </t>
  </si>
  <si>
    <t>Zestaw do odsysania</t>
  </si>
  <si>
    <t>Zamknięty, jednorazowy system do odsysania. Wkład jednorazowy posiadający funkcję samozasysania. Wyposażony w filtr antybakteryjny i hydrofobowy, zabezpieczający źródło ssania przed zalaniem – automatyczne oddcięcie ssania po napełnieniu się wkładu, posiada zinegrowaną pokrywę wyposażoną w dwa porty: pacjent i próżnia. Bez dodatkowych otworów, w celu wyeliminowania ryzyka rozszczelnienia wkładu. Obecnie zamawiający używa pojemników wielorazowych firmy VacSax Euro-Anglia. W przypadku zaproponowania wkładów niepasujących do w/w pojemników Wykonawca wyposaży w pojemniki wielorazowe w ilości wskazanej przez Zamawiającego. Zamawiający oczekuje wyposażenia w mocowniki szynowe, uchwyty, wsporniki, pozwalające na właściwe umocowanie pojemników wielorazowych do kolumn, ssaków elektrycznych, łóżek, zapewniających bezpieczne odsysanie, a także uchwyty do mocowania drenów ssących.</t>
  </si>
  <si>
    <t>Pojemniki – wielorazowego użytku, kompatybilne z jednorazowymi wkładami do ssania o poj.</t>
  </si>
  <si>
    <t>1l</t>
  </si>
  <si>
    <t>2l</t>
  </si>
  <si>
    <t>3l</t>
  </si>
  <si>
    <t>Wkłady kompatybilne z poz.1</t>
  </si>
  <si>
    <t>wkłady o pojemności 3000 ml</t>
  </si>
  <si>
    <t>wkłady o pojemności 2000 ml</t>
  </si>
  <si>
    <t>wkłady o pojemności 1000 ml</t>
  </si>
  <si>
    <t>Dren łączący, przezroczysty min.dł.2,1 m, średnica wewnętrzna 5,6 mm, z jedną rozszerzoną przezroczystą końcówką i drugą z łącznikiem do kontroli siły ssania, sterylne</t>
  </si>
  <si>
    <t>Urządzenie służące do zbierania wody z podłogi podczas zabiegów np. artroskopowych, do podłączenia do standardowego ssaka pracującego pod ciśnieniem 300mm Hg. Mobile,. Wydajność ok. 700 ml/min</t>
  </si>
  <si>
    <t>Dren łączący, przezroczysty ok dł.2,1 m, o średnicy wewnętrznej 7,0-7,2 mm, z jedną rozszerzoną końcówką stożkową  i drugą z wyjmowanym łącznikiem do kontroli siły ssania, sterylny (dostosowany do zamkniętego układu oddechowego 72 h)</t>
  </si>
  <si>
    <t>Elementy do urządzeń medycznych</t>
  </si>
  <si>
    <t xml:space="preserve">Zastawka wydechowa do Evita 2 dura®, Evita® 4, Evita® XL, jednorazowego użytku, bez pułapki wodnej op x 10 szt. </t>
  </si>
  <si>
    <r>
      <t>Pułapka wodna</t>
    </r>
    <r>
      <rPr>
        <sz val="12"/>
        <color indexed="8"/>
        <rFont val="Arial"/>
        <family val="2"/>
      </rPr>
      <t xml:space="preserve"> WaterLock 2 do monitora gazów anestetycznych, przystosowana do pracy z dostępnymi na rynku aparatami Dräger. Zabezpiecza moduł pomiarowy. Wyposażona w dwa zintegrowane filtry hydrofobowe. Gwarantowana przez producenta zdatność do pracy 4 tygodnie. Pułapka nie podlegająca sterylizacji. Potwierdzona przez producenta kompatybilność z aparatami Dräger. Op x 24 szt</t>
    </r>
  </si>
  <si>
    <t>Czujnik przepływu- Czujnik przepływu Infinity® ID, ABS, Wyposażony w identyfikator RFID w celu zwiększenia funkcjonalności, przystosowany do dezynfekcji, kompatybilny z urządzeniami medycznymi Drager,op x 5 szt</t>
  </si>
  <si>
    <r>
      <t>Czujnik tlenu</t>
    </r>
    <r>
      <rPr>
        <b/>
        <sz val="12"/>
        <color indexed="8"/>
        <rFont val="Arial"/>
        <family val="2"/>
      </rPr>
      <t xml:space="preserve"> kapsuła</t>
    </r>
    <r>
      <rPr>
        <sz val="12"/>
        <color indexed="8"/>
        <rFont val="Arial"/>
        <family val="2"/>
      </rPr>
      <t xml:space="preserve">, kompatybilny z aparatami do znieczulenia Drager, na opakowaniu powinna znajdować się data ostatecznego użycia czujnika, od której producent gwarantuje rok pracy czujnika z urządzeniem medycznym </t>
    </r>
  </si>
  <si>
    <t>Układ oddechowy do Resuscitaire® z AutoBreath, jednorazowego użytku</t>
  </si>
  <si>
    <t xml:space="preserve">Czujnik tlenu do Isolette® C2000/8000, wielokrotnego użytku, op x 2 szt. </t>
  </si>
  <si>
    <t xml:space="preserve">Filtr powietrza wlotowego do Isolette® C2000/8000, wielokrotnego użytku, op x 4 szt. </t>
  </si>
  <si>
    <t>Zestaw linii próbkującej do Scio op x 10 szt.</t>
  </si>
  <si>
    <t>Respi flo</t>
  </si>
  <si>
    <t>Uniwersalne pojemniki typu Respi-Flo do nawilżania tlenu z głowicą do zimnego nawilżania gazu w procesie tlenoterapii biernej o pojemności 340-500 ml, jałowe, data ważności od otwarcia min. 30 dni.</t>
  </si>
  <si>
    <t>   Szt</t>
  </si>
  <si>
    <t>Materiały zużywalne</t>
  </si>
  <si>
    <r>
      <t>Zestaw trzykomorowy</t>
    </r>
    <r>
      <rPr>
        <sz val="12"/>
        <rFont val="Arial"/>
        <family val="2"/>
      </rPr>
      <t xml:space="preserve"> do ssania opłucnowego z wymienną komorą o pojemności 2000-2500ml, umożliwiający bierne lub czynne ssanie z regulacją siły ssania do 30cm H2O, z zastawką wodną odporną na wywrócenie zestawu, z zaworem bezpieczeństwa, z możliwością postawienia i zawieszenia, jałowy.</t>
    </r>
  </si>
  <si>
    <t>Łączniki stożkowe do drenów opłucnowych</t>
  </si>
  <si>
    <t>„Y” z przezroczystego tworzywa pakowane pojedynczo, jałowe</t>
  </si>
  <si>
    <t>Prosty, z przezroczystego tworzywa, pakowany pojedynczo, jałowy, o średnicy wewnętrznej 8mm</t>
  </si>
  <si>
    <t>Zestaw do pobierania wydzieliny z dróg oddechowych, sterylny</t>
  </si>
  <si>
    <t>Cewnik do żywienia dojelitowego jejunostomia typu ref 1180263004</t>
  </si>
  <si>
    <r>
      <t>Zestaw do nadłonowego drenażu pęcherza moczowego (</t>
    </r>
    <r>
      <rPr>
        <b/>
        <sz val="12"/>
        <rFont val="Arial"/>
        <family val="2"/>
      </rPr>
      <t>do cystostomii</t>
    </r>
    <r>
      <rPr>
        <sz val="12"/>
        <rFont val="Arial"/>
        <family val="2"/>
      </rPr>
      <t>) z cewnikiem balonowym zawierający: 1.rozszerzadło z rozrywalną kaniulą plastikową 2.cewnik balonowy, ok.40cm, wykonany z silikonu (pojemność balonu 5ml,  otwór centralny w cewniku, 2 otwory boczne) 3.zatyczkę do cewnika</t>
    </r>
  </si>
  <si>
    <t>cewnik w rozm.Ch 12</t>
  </si>
  <si>
    <t>cewnik w rozm.Ch 14</t>
  </si>
  <si>
    <t>Zgłębnik gastrostomijny z balonem ze złączem ENFit do długotrwałego podawania pokarmu.</t>
  </si>
  <si>
    <t>rozmiar 22 Fr/Ch średnica, 20 ml balon</t>
  </si>
  <si>
    <t>rozmiar 24 Fr/Ch średnica, 20 ml balon</t>
  </si>
  <si>
    <t>Zestaw do odsysania, filtry, układy oddechowe</t>
  </si>
  <si>
    <t>Zestaw do odsysania wydzieliny u chorych na respiratorze; do użytku wielodobowego - 72h. Obrotowa zastawka umożliwiająca całkowitą separację cewnika o podwójnej sztywności od obwodu oddechowego. Atraumatyczna końcówka cewnika z otworem głównym i 4 bocznymi otworami. Zawór ssący kodowany kolorystycznie, obrotowy o 90st. Mocny poliuretanowy rękaw zabezpieczający cewnik przed kontaminacją z zewnątrz. Zestaw zatyczek do bronchoskopii (zatyczka zabezpieczająca odłączony cewnik, zatyczka-korek z wejściem dla bronchoskopu). Podwójnie obrotowy łącznik kątowy 22 F, z portem do bronchofiberoskopu PENTAX TYP-EB 1970TK rok prod.2013</t>
  </si>
  <si>
    <r>
      <t xml:space="preserve">do rurek </t>
    </r>
    <r>
      <rPr>
        <b/>
        <sz val="12"/>
        <color indexed="8"/>
        <rFont val="Arial"/>
        <family val="2"/>
      </rPr>
      <t>intubacyjnych 14CH</t>
    </r>
  </si>
  <si>
    <r>
      <t xml:space="preserve">do rurek </t>
    </r>
    <r>
      <rPr>
        <b/>
        <sz val="12"/>
        <color indexed="8"/>
        <rFont val="Arial"/>
        <family val="2"/>
      </rPr>
      <t>intubacyjnych 16CH</t>
    </r>
  </si>
  <si>
    <t>do rurek tracheostomijnych 14CH</t>
  </si>
  <si>
    <t>do rurek tracheostomijnych 16CH</t>
  </si>
  <si>
    <t>Filtr antybakteryjny, wydechowy do obwodu oddechowego respiratora BENNETT 980, z pojemnikiem na skropliny, jednorazowy</t>
  </si>
  <si>
    <t>Filtr antybakteryjny, wydechowy do obwodu oddechowego respiratora BENNETT 840, jednorazowy, z pojemnikiem na skropliny, dla dorosłych</t>
  </si>
  <si>
    <t xml:space="preserve">Filtry oddechowe elektrostatyczne, noworodkowe, sterylne z portem do kapnografii, skuteczne przeciw WZWC i HIV, powierzchnia filtracji 10cm2, objętość martwa &lt;10cm3, masa &lt;8g </t>
  </si>
  <si>
    <t>Czujnik Nellcor Oximax jednopacjentowy, sterylny, dla pacjentów poniżej 3 kg i powyżej 40 kg</t>
  </si>
  <si>
    <r>
      <t>Układ oddechowy</t>
    </r>
    <r>
      <rPr>
        <sz val="12"/>
        <rFont val="Arial"/>
        <family val="2"/>
      </rPr>
      <t xml:space="preserve"> do respiratorów objętościowo zmiennych typu stacjonarnego (Evita XL, Bennett 980,840) i aparatów do znieczulenia ogólnego (Fabius GS Premium, Tiro),  zawierający rury karbowane: dwie rury karbowane z wtopionym </t>
    </r>
    <r>
      <rPr>
        <b/>
        <sz val="12"/>
        <rFont val="Arial"/>
        <family val="2"/>
      </rPr>
      <t>łącznikiem typu V</t>
    </r>
    <r>
      <rPr>
        <sz val="12"/>
        <rFont val="Arial"/>
        <family val="2"/>
      </rPr>
      <t xml:space="preserve"> długości ok.150-180cm i dodatkową rurę karbowaną ok 100-120 cm z oddzielnym łącznikiem i workiem oddechowym o pojemności 1000-2500ml z materiałów spełniających normy CE,</t>
    </r>
    <r>
      <rPr>
        <sz val="12"/>
        <color indexed="8"/>
        <rFont val="Arial"/>
        <family val="2"/>
      </rPr>
      <t xml:space="preserve"> CE, jednorazowy, sterylny.</t>
    </r>
  </si>
  <si>
    <t>Wymazówki</t>
  </si>
  <si>
    <t>Wymazówki, zakończone wacikiem ze sztucznego materiału typu: dakron, sztuczny jedwab czy wiskoza:</t>
  </si>
  <si>
    <t>z pojemnikiem transportowym, sterylne</t>
  </si>
  <si>
    <t>z żelem do pojemników transportowych  z podłożem Amys bez węgla, sterylne</t>
  </si>
  <si>
    <t>PAKIET XV</t>
  </si>
  <si>
    <t>CANREOATE POTASSIUM</t>
  </si>
  <si>
    <t>Postać, dawka</t>
  </si>
  <si>
    <t>Cena brutto</t>
  </si>
  <si>
    <t>Wartość brutto</t>
  </si>
  <si>
    <t>11.2012-04.2013</t>
  </si>
  <si>
    <t>PAKIET XXV</t>
  </si>
  <si>
    <t>ŻYWIENIE POZAJELITOWE II</t>
  </si>
  <si>
    <t>PAKIET XXVI</t>
  </si>
  <si>
    <t>ŻYWIENIE I</t>
  </si>
  <si>
    <t>PAKIET XXXV</t>
  </si>
  <si>
    <t>OSŁONKA DO GŁOWIC USG</t>
  </si>
  <si>
    <t>PAKIET XXXVI</t>
  </si>
  <si>
    <t>HIV</t>
  </si>
  <si>
    <t>PAKIET XXXVII</t>
  </si>
  <si>
    <t>ANIDULAFUNGIN</t>
  </si>
  <si>
    <t>Anidulafungin</t>
  </si>
  <si>
    <t xml:space="preserve"> 100 mg  x 1 fiol.</t>
  </si>
  <si>
    <t>PAKIET LV</t>
  </si>
  <si>
    <t>PŁYNY  II</t>
  </si>
  <si>
    <t>PAKIET 58</t>
  </si>
  <si>
    <t>ENOXAPARIN</t>
  </si>
  <si>
    <t>Enoxaparin</t>
  </si>
  <si>
    <t xml:space="preserve"> 300mg/3ml x 1 fiol. (wraz zestawem umożliwiającym podanie: strzykawka, przyrząd do aspiracji)</t>
  </si>
  <si>
    <t>PAKIET LXXVIII</t>
  </si>
  <si>
    <t>NARKOTYKI   II</t>
  </si>
  <si>
    <t>Jednostka</t>
  </si>
  <si>
    <t xml:space="preserve">Cena netto </t>
  </si>
  <si>
    <t>VAT</t>
  </si>
  <si>
    <t>Wartość VAT</t>
  </si>
  <si>
    <t>Wartość netto</t>
  </si>
  <si>
    <t>Oferowany produkt, nazwa</t>
  </si>
  <si>
    <t>Ref/Kod/Nr katalogowy oferowanego produktu</t>
  </si>
</sst>
</file>

<file path=xl/styles.xml><?xml version="1.0" encoding="utf-8"?>
<styleSheet xmlns="http://schemas.openxmlformats.org/spreadsheetml/2006/main">
  <numFmts count="9">
    <numFmt numFmtId="164" formatCode="GENERAL"/>
    <numFmt numFmtId="165" formatCode="#,##0.00\ [$zł-415];[RED]\-#,##0.00\ [$zł-415]"/>
    <numFmt numFmtId="166" formatCode="\ #,##0.00&quot; zł &quot;;\-#,##0.00&quot; zł &quot;;&quot; -&quot;#&quot; zł &quot;;@\ "/>
    <numFmt numFmtId="167" formatCode="0.00"/>
    <numFmt numFmtId="168" formatCode="@"/>
    <numFmt numFmtId="169" formatCode="0"/>
    <numFmt numFmtId="170" formatCode="0.00%"/>
    <numFmt numFmtId="171" formatCode="D/MM/YYYY"/>
    <numFmt numFmtId="172" formatCode="#,##0.00&quot; zł&quot;"/>
  </numFmts>
  <fonts count="37">
    <font>
      <sz val="10"/>
      <name val="Arial"/>
      <family val="2"/>
    </font>
    <font>
      <sz val="10"/>
      <color indexed="8"/>
      <name val="Arial"/>
      <family val="2"/>
    </font>
    <font>
      <sz val="11"/>
      <color indexed="8"/>
      <name val="Calibri"/>
      <family val="2"/>
    </font>
    <font>
      <sz val="10"/>
      <name val="Arial CE"/>
      <family val="2"/>
    </font>
    <font>
      <sz val="12"/>
      <name val="Arial"/>
      <family val="2"/>
    </font>
    <font>
      <sz val="13"/>
      <name val="Arial"/>
      <family val="2"/>
    </font>
    <font>
      <b/>
      <sz val="12"/>
      <name val="Arial"/>
      <family val="2"/>
    </font>
    <font>
      <i/>
      <sz val="13"/>
      <name val="Arial"/>
      <family val="2"/>
    </font>
    <font>
      <b/>
      <i/>
      <sz val="12"/>
      <name val="Arial"/>
      <family val="2"/>
    </font>
    <font>
      <b/>
      <i/>
      <sz val="13"/>
      <name val="Arial"/>
      <family val="2"/>
    </font>
    <font>
      <sz val="10"/>
      <color indexed="8"/>
      <name val="RotisSansSerif"/>
      <family val="2"/>
    </font>
    <font>
      <sz val="12"/>
      <color indexed="8"/>
      <name val="Arial"/>
      <family val="2"/>
    </font>
    <font>
      <sz val="13"/>
      <color indexed="8"/>
      <name val="Arial"/>
      <family val="2"/>
    </font>
    <font>
      <b/>
      <sz val="12"/>
      <color indexed="8"/>
      <name val="Arial"/>
      <family val="2"/>
    </font>
    <font>
      <i/>
      <sz val="12"/>
      <color indexed="8"/>
      <name val="Arial"/>
      <family val="2"/>
    </font>
    <font>
      <b/>
      <u val="single"/>
      <sz val="12"/>
      <name val="Arial"/>
      <family val="2"/>
    </font>
    <font>
      <u val="single"/>
      <sz val="12"/>
      <name val="Arial"/>
      <family val="2"/>
    </font>
    <font>
      <sz val="11"/>
      <color indexed="8"/>
      <name val="Arial"/>
      <family val="2"/>
    </font>
    <font>
      <sz val="11"/>
      <name val="Arial"/>
      <family val="2"/>
    </font>
    <font>
      <b/>
      <u val="single"/>
      <sz val="12"/>
      <color indexed="8"/>
      <name val="Arial"/>
      <family val="2"/>
    </font>
    <font>
      <sz val="12"/>
      <color indexed="8"/>
      <name val="Calibri"/>
      <family val="2"/>
    </font>
    <font>
      <sz val="12"/>
      <color indexed="25"/>
      <name val="Arial"/>
      <family val="2"/>
    </font>
    <font>
      <i/>
      <sz val="12"/>
      <name val="Arial"/>
      <family val="2"/>
    </font>
    <font>
      <i/>
      <sz val="10"/>
      <name val="Arial"/>
      <family val="2"/>
    </font>
    <font>
      <sz val="12"/>
      <color indexed="53"/>
      <name val="Arial"/>
      <family val="2"/>
    </font>
    <font>
      <sz val="10"/>
      <color indexed="8"/>
      <name val="Calibri Light"/>
      <family val="2"/>
    </font>
    <font>
      <i/>
      <sz val="12"/>
      <color indexed="8"/>
      <name val="RotisSansSerif"/>
      <family val="2"/>
    </font>
    <font>
      <vertAlign val="superscript"/>
      <sz val="10"/>
      <color indexed="8"/>
      <name val="Arial"/>
      <family val="2"/>
    </font>
    <font>
      <b/>
      <sz val="10"/>
      <color indexed="8"/>
      <name val="Arial"/>
      <family val="2"/>
    </font>
    <font>
      <b/>
      <sz val="11"/>
      <name val="Arial"/>
      <family val="2"/>
    </font>
    <font>
      <b/>
      <sz val="11"/>
      <color indexed="8"/>
      <name val="Arial"/>
      <family val="2"/>
    </font>
    <font>
      <sz val="11"/>
      <color indexed="10"/>
      <name val="Arial"/>
      <family val="2"/>
    </font>
    <font>
      <u val="single"/>
      <sz val="12"/>
      <name val="Arial Narrow"/>
      <family val="2"/>
    </font>
    <font>
      <sz val="12"/>
      <name val="Arial Narrow"/>
      <family val="2"/>
    </font>
    <font>
      <b/>
      <sz val="12"/>
      <name val="Arial Narrow"/>
      <family val="2"/>
    </font>
    <font>
      <sz val="12"/>
      <color indexed="63"/>
      <name val="Arial"/>
      <family val="2"/>
    </font>
    <font>
      <b/>
      <sz val="12"/>
      <color indexed="63"/>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1"/>
        <bgColor indexed="64"/>
      </patternFill>
    </fill>
  </fills>
  <borders count="8">
    <border>
      <left/>
      <right/>
      <top/>
      <bottom/>
      <diagonal/>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0" fillId="0" borderId="0">
      <alignment/>
      <protection/>
    </xf>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xf numFmtId="164" fontId="3" fillId="0" borderId="0">
      <alignment/>
      <protection/>
    </xf>
    <xf numFmtId="164" fontId="3" fillId="0" borderId="0">
      <alignment/>
      <protection/>
    </xf>
    <xf numFmtId="164" fontId="10" fillId="0" borderId="0">
      <alignment/>
      <protection/>
    </xf>
    <xf numFmtId="164" fontId="2" fillId="0" borderId="0">
      <alignment/>
      <protection/>
    </xf>
    <xf numFmtId="164" fontId="2" fillId="0" borderId="0">
      <alignment/>
      <protection/>
    </xf>
    <xf numFmtId="164" fontId="10" fillId="0" borderId="0">
      <alignment/>
      <protection/>
    </xf>
  </cellStyleXfs>
  <cellXfs count="421">
    <xf numFmtId="164" fontId="0" fillId="0" borderId="0" xfId="0" applyAlignment="1">
      <alignment/>
    </xf>
    <xf numFmtId="164" fontId="4" fillId="0" borderId="0" xfId="0" applyFont="1" applyAlignment="1">
      <alignment horizontal="center"/>
    </xf>
    <xf numFmtId="164" fontId="4" fillId="0" borderId="0" xfId="0" applyFont="1" applyAlignment="1">
      <alignment horizontal="left" wrapText="1"/>
    </xf>
    <xf numFmtId="164" fontId="5" fillId="0" borderId="0" xfId="0" applyFont="1" applyAlignment="1">
      <alignment horizontal="right" wrapText="1"/>
    </xf>
    <xf numFmtId="165" fontId="5" fillId="0" borderId="0" xfId="0" applyNumberFormat="1" applyFont="1" applyAlignment="1">
      <alignment horizontal="right" wrapText="1"/>
    </xf>
    <xf numFmtId="164" fontId="4" fillId="0" borderId="0" xfId="0" applyFont="1" applyAlignment="1">
      <alignment/>
    </xf>
    <xf numFmtId="164" fontId="6" fillId="0" borderId="0" xfId="0" applyFont="1" applyAlignment="1">
      <alignment horizontal="left" wrapText="1"/>
    </xf>
    <xf numFmtId="164" fontId="7" fillId="0" borderId="0" xfId="0" applyFont="1" applyBorder="1" applyAlignment="1">
      <alignment horizontal="center" wrapText="1"/>
    </xf>
    <xf numFmtId="164" fontId="8" fillId="0" borderId="1" xfId="0" applyFont="1" applyBorder="1" applyAlignment="1">
      <alignment horizontal="center" wrapText="1"/>
    </xf>
    <xf numFmtId="164" fontId="9" fillId="0" borderId="1" xfId="0" applyFont="1" applyBorder="1" applyAlignment="1">
      <alignment horizontal="right" wrapText="1"/>
    </xf>
    <xf numFmtId="165" fontId="9" fillId="0" borderId="1" xfId="0" applyNumberFormat="1" applyFont="1" applyBorder="1" applyAlignment="1">
      <alignment horizontal="right" wrapText="1"/>
    </xf>
    <xf numFmtId="164" fontId="9" fillId="0" borderId="0" xfId="0" applyFont="1" applyBorder="1" applyAlignment="1">
      <alignment horizontal="right" wrapText="1"/>
    </xf>
    <xf numFmtId="164" fontId="4" fillId="0" borderId="1" xfId="0" applyFont="1" applyBorder="1" applyAlignment="1">
      <alignment horizontal="center"/>
    </xf>
    <xf numFmtId="164" fontId="4" fillId="0" borderId="1" xfId="0" applyFont="1" applyBorder="1" applyAlignment="1">
      <alignment wrapText="1"/>
    </xf>
    <xf numFmtId="166" fontId="11" fillId="0" borderId="1" xfId="17" applyFont="1" applyBorder="1">
      <alignment/>
      <protection/>
    </xf>
    <xf numFmtId="165" fontId="5" fillId="0" borderId="1" xfId="0" applyNumberFormat="1" applyFont="1" applyBorder="1" applyAlignment="1">
      <alignment horizontal="right" wrapText="1"/>
    </xf>
    <xf numFmtId="167" fontId="5" fillId="0" borderId="0" xfId="0" applyNumberFormat="1" applyFont="1" applyBorder="1" applyAlignment="1">
      <alignment horizontal="right" wrapText="1"/>
    </xf>
    <xf numFmtId="165" fontId="5" fillId="0" borderId="1" xfId="0" applyNumberFormat="1" applyFont="1" applyBorder="1" applyAlignment="1">
      <alignment horizontal="right"/>
    </xf>
    <xf numFmtId="167" fontId="5" fillId="0" borderId="0" xfId="0" applyNumberFormat="1" applyFont="1" applyBorder="1" applyAlignment="1">
      <alignment horizontal="right"/>
    </xf>
    <xf numFmtId="164" fontId="4" fillId="0" borderId="1" xfId="0" applyFont="1" applyFill="1" applyBorder="1" applyAlignment="1">
      <alignment wrapText="1"/>
    </xf>
    <xf numFmtId="164" fontId="4" fillId="0" borderId="1" xfId="0" applyFont="1" applyFill="1" applyBorder="1" applyAlignment="1">
      <alignment horizontal="left" wrapText="1"/>
    </xf>
    <xf numFmtId="165" fontId="5" fillId="0" borderId="1" xfId="0" applyNumberFormat="1" applyFont="1" applyFill="1" applyBorder="1" applyAlignment="1">
      <alignment horizontal="right"/>
    </xf>
    <xf numFmtId="167" fontId="5" fillId="0" borderId="0" xfId="0" applyNumberFormat="1" applyFont="1" applyFill="1" applyBorder="1" applyAlignment="1">
      <alignment horizontal="right"/>
    </xf>
    <xf numFmtId="165" fontId="12" fillId="0" borderId="1" xfId="0" applyNumberFormat="1" applyFont="1" applyBorder="1" applyAlignment="1">
      <alignment horizontal="right" wrapText="1"/>
    </xf>
    <xf numFmtId="167" fontId="12" fillId="0" borderId="0" xfId="0" applyNumberFormat="1" applyFont="1" applyBorder="1" applyAlignment="1">
      <alignment horizontal="right" wrapText="1"/>
    </xf>
    <xf numFmtId="165" fontId="12" fillId="0" borderId="1" xfId="0" applyNumberFormat="1" applyFont="1" applyBorder="1" applyAlignment="1">
      <alignment horizontal="right"/>
    </xf>
    <xf numFmtId="167" fontId="12" fillId="0" borderId="0" xfId="0" applyNumberFormat="1" applyFont="1" applyBorder="1" applyAlignment="1">
      <alignment horizontal="right"/>
    </xf>
    <xf numFmtId="164" fontId="4" fillId="0" borderId="1" xfId="0" applyFont="1" applyFill="1" applyBorder="1" applyAlignment="1">
      <alignment/>
    </xf>
    <xf numFmtId="164" fontId="4" fillId="0" borderId="1" xfId="0" applyFont="1" applyBorder="1" applyAlignment="1">
      <alignment horizontal="left" wrapText="1"/>
    </xf>
    <xf numFmtId="165" fontId="4" fillId="0" borderId="0" xfId="0" applyNumberFormat="1" applyFont="1" applyFill="1" applyAlignment="1">
      <alignment horizontal="right" wrapText="1"/>
    </xf>
    <xf numFmtId="165" fontId="4" fillId="0" borderId="0" xfId="0" applyNumberFormat="1" applyFont="1" applyAlignment="1">
      <alignment/>
    </xf>
    <xf numFmtId="164" fontId="11" fillId="0" borderId="0" xfId="24" applyFont="1" applyFill="1" applyAlignment="1">
      <alignment horizontal="center"/>
      <protection/>
    </xf>
    <xf numFmtId="164" fontId="11" fillId="0" borderId="0" xfId="0" applyFont="1" applyFill="1" applyAlignment="1">
      <alignment horizontal="center"/>
    </xf>
    <xf numFmtId="164" fontId="13" fillId="0" borderId="0" xfId="24" applyFont="1" applyFill="1" applyBorder="1" applyAlignment="1">
      <alignment horizontal="center"/>
      <protection/>
    </xf>
    <xf numFmtId="164" fontId="4" fillId="0" borderId="0" xfId="24" applyFont="1" applyFill="1" applyAlignment="1">
      <alignment horizontal="center"/>
      <protection/>
    </xf>
    <xf numFmtId="164" fontId="11" fillId="0" borderId="0" xfId="24" applyFont="1" applyFill="1">
      <alignment/>
      <protection/>
    </xf>
    <xf numFmtId="167" fontId="4" fillId="2" borderId="0" xfId="24" applyNumberFormat="1" applyFont="1" applyFill="1">
      <alignment/>
      <protection/>
    </xf>
    <xf numFmtId="167" fontId="11" fillId="0" borderId="0" xfId="24" applyNumberFormat="1" applyFont="1">
      <alignment/>
      <protection/>
    </xf>
    <xf numFmtId="164" fontId="11" fillId="0" borderId="0" xfId="24" applyFont="1">
      <alignment/>
      <protection/>
    </xf>
    <xf numFmtId="164" fontId="10" fillId="0" borderId="0" xfId="24">
      <alignment/>
      <protection/>
    </xf>
    <xf numFmtId="164" fontId="0" fillId="0" borderId="0" xfId="0" applyFill="1" applyAlignment="1">
      <alignment/>
    </xf>
    <xf numFmtId="164" fontId="11" fillId="0" borderId="0" xfId="0" applyFont="1" applyFill="1" applyAlignment="1">
      <alignment horizontal="center" wrapText="1"/>
    </xf>
    <xf numFmtId="164" fontId="11" fillId="0" borderId="0" xfId="0" applyFont="1" applyFill="1" applyAlignment="1">
      <alignment wrapText="1"/>
    </xf>
    <xf numFmtId="164" fontId="4" fillId="0" borderId="0" xfId="0" applyFont="1" applyFill="1" applyAlignment="1">
      <alignment/>
    </xf>
    <xf numFmtId="164" fontId="13" fillId="0" borderId="0" xfId="0" applyFont="1" applyFill="1" applyBorder="1" applyAlignment="1">
      <alignment horizontal="center" wrapText="1"/>
    </xf>
    <xf numFmtId="164" fontId="6" fillId="0" borderId="0" xfId="0" applyFont="1" applyAlignment="1">
      <alignment/>
    </xf>
    <xf numFmtId="164" fontId="14" fillId="0" borderId="1" xfId="0" applyFont="1" applyFill="1" applyBorder="1" applyAlignment="1">
      <alignment horizontal="center"/>
    </xf>
    <xf numFmtId="164" fontId="14" fillId="0" borderId="1" xfId="0" applyFont="1" applyFill="1" applyBorder="1" applyAlignment="1">
      <alignment horizontal="center" wrapText="1"/>
    </xf>
    <xf numFmtId="164" fontId="11" fillId="0" borderId="1" xfId="0" applyFont="1" applyFill="1" applyBorder="1" applyAlignment="1">
      <alignment horizontal="center" wrapText="1"/>
    </xf>
    <xf numFmtId="164" fontId="4" fillId="0" borderId="2" xfId="0" applyFont="1" applyBorder="1" applyAlignment="1">
      <alignment horizontal="center"/>
    </xf>
    <xf numFmtId="164" fontId="4" fillId="0" borderId="2" xfId="0" applyFont="1" applyBorder="1" applyAlignment="1">
      <alignment wrapText="1"/>
    </xf>
    <xf numFmtId="164" fontId="11" fillId="0" borderId="1" xfId="0" applyFont="1" applyFill="1" applyBorder="1" applyAlignment="1">
      <alignment horizontal="center"/>
    </xf>
    <xf numFmtId="164" fontId="11" fillId="0" borderId="1" xfId="0" applyFont="1" applyFill="1" applyBorder="1" applyAlignment="1">
      <alignment wrapText="1"/>
    </xf>
    <xf numFmtId="164" fontId="4" fillId="0" borderId="2" xfId="0" applyFont="1" applyFill="1" applyBorder="1" applyAlignment="1">
      <alignment wrapText="1"/>
    </xf>
    <xf numFmtId="164" fontId="4" fillId="0" borderId="2" xfId="0" applyFont="1" applyBorder="1" applyAlignment="1">
      <alignment horizontal="center"/>
    </xf>
    <xf numFmtId="164" fontId="4" fillId="0" borderId="1" xfId="0" applyFont="1" applyBorder="1" applyAlignment="1">
      <alignment horizontal="center"/>
    </xf>
    <xf numFmtId="164" fontId="11" fillId="0" borderId="0" xfId="0" applyFont="1" applyFill="1" applyAlignment="1">
      <alignment wrapText="1"/>
    </xf>
    <xf numFmtId="164" fontId="4" fillId="0" borderId="0" xfId="0" applyFont="1" applyFill="1" applyAlignment="1">
      <alignment/>
    </xf>
    <xf numFmtId="164" fontId="0" fillId="0" borderId="0" xfId="0" applyFont="1" applyAlignment="1">
      <alignment/>
    </xf>
    <xf numFmtId="164" fontId="4" fillId="0" borderId="0" xfId="0" applyFont="1" applyFill="1" applyBorder="1" applyAlignment="1">
      <alignment horizontal="center"/>
    </xf>
    <xf numFmtId="164" fontId="4" fillId="3" borderId="0" xfId="0" applyFont="1" applyFill="1" applyBorder="1" applyAlignment="1">
      <alignment horizontal="center"/>
    </xf>
    <xf numFmtId="164" fontId="11" fillId="0" borderId="0" xfId="0" applyFont="1" applyFill="1" applyAlignment="1">
      <alignment/>
    </xf>
    <xf numFmtId="164" fontId="13" fillId="0" borderId="0" xfId="0" applyFont="1" applyFill="1" applyBorder="1" applyAlignment="1">
      <alignment horizontal="center"/>
    </xf>
    <xf numFmtId="164" fontId="6" fillId="0" borderId="0" xfId="0" applyFont="1" applyFill="1" applyAlignment="1">
      <alignment/>
    </xf>
    <xf numFmtId="164" fontId="4" fillId="0" borderId="3" xfId="0" applyFont="1" applyBorder="1" applyAlignment="1">
      <alignment horizontal="center"/>
    </xf>
    <xf numFmtId="164" fontId="4" fillId="0" borderId="3" xfId="0" applyFont="1" applyFill="1" applyBorder="1" applyAlignment="1">
      <alignment wrapText="1"/>
    </xf>
    <xf numFmtId="164" fontId="4" fillId="0" borderId="2" xfId="0" applyFont="1" applyFill="1" applyBorder="1" applyAlignment="1">
      <alignment horizontal="center"/>
    </xf>
    <xf numFmtId="164" fontId="4" fillId="0" borderId="2" xfId="0" applyFont="1" applyFill="1" applyBorder="1" applyAlignment="1">
      <alignment wrapText="1"/>
    </xf>
    <xf numFmtId="164" fontId="4" fillId="0" borderId="1" xfId="0" applyFont="1" applyFill="1" applyBorder="1" applyAlignment="1">
      <alignment horizontal="center"/>
    </xf>
    <xf numFmtId="164" fontId="11" fillId="0" borderId="2" xfId="0" applyFont="1" applyFill="1" applyBorder="1" applyAlignment="1">
      <alignment wrapText="1"/>
    </xf>
    <xf numFmtId="164" fontId="11" fillId="0" borderId="1" xfId="0" applyFont="1" applyBorder="1" applyAlignment="1">
      <alignment wrapText="1"/>
    </xf>
    <xf numFmtId="164" fontId="11" fillId="0" borderId="1" xfId="0" applyFont="1" applyBorder="1" applyAlignment="1">
      <alignment wrapText="1"/>
    </xf>
    <xf numFmtId="164" fontId="11" fillId="0" borderId="0" xfId="0" applyFont="1" applyFill="1" applyBorder="1" applyAlignment="1">
      <alignment horizontal="center"/>
    </xf>
    <xf numFmtId="164" fontId="4" fillId="0" borderId="0" xfId="0" applyFont="1" applyFill="1" applyAlignment="1">
      <alignment horizontal="center"/>
    </xf>
    <xf numFmtId="164" fontId="4" fillId="0" borderId="1" xfId="0" applyFont="1" applyBorder="1" applyAlignment="1">
      <alignment horizontal="center" wrapText="1"/>
    </xf>
    <xf numFmtId="164" fontId="4" fillId="0" borderId="1" xfId="0" applyFont="1" applyBorder="1" applyAlignment="1">
      <alignment horizontal="justify" wrapText="1"/>
    </xf>
    <xf numFmtId="164" fontId="4" fillId="0" borderId="3" xfId="0" applyFont="1" applyBorder="1" applyAlignment="1">
      <alignment wrapText="1"/>
    </xf>
    <xf numFmtId="164" fontId="6" fillId="0" borderId="0" xfId="0" applyFont="1" applyFill="1" applyAlignment="1">
      <alignment horizontal="center"/>
    </xf>
    <xf numFmtId="164" fontId="4" fillId="0" borderId="3" xfId="0" applyFont="1" applyBorder="1" applyAlignment="1">
      <alignment/>
    </xf>
    <xf numFmtId="164" fontId="4" fillId="0" borderId="2" xfId="24" applyFont="1" applyBorder="1" applyAlignment="1">
      <alignment wrapText="1"/>
      <protection/>
    </xf>
    <xf numFmtId="164" fontId="4" fillId="0" borderId="2" xfId="24" applyFont="1" applyBorder="1" applyAlignment="1">
      <alignment horizontal="center"/>
      <protection/>
    </xf>
    <xf numFmtId="164" fontId="4" fillId="0" borderId="1" xfId="24" applyFont="1" applyBorder="1" applyAlignment="1">
      <alignment horizontal="center"/>
      <protection/>
    </xf>
    <xf numFmtId="164" fontId="4" fillId="0" borderId="0" xfId="24" applyFont="1" applyBorder="1" applyAlignment="1">
      <alignment horizontal="center"/>
      <protection/>
    </xf>
    <xf numFmtId="164" fontId="4" fillId="0" borderId="0" xfId="24" applyFont="1" applyBorder="1" applyAlignment="1">
      <alignment wrapText="1"/>
      <protection/>
    </xf>
    <xf numFmtId="168" fontId="4" fillId="0" borderId="1" xfId="0" applyNumberFormat="1" applyFont="1" applyFill="1" applyBorder="1" applyAlignment="1">
      <alignment horizontal="left" wrapText="1"/>
    </xf>
    <xf numFmtId="164" fontId="4" fillId="0" borderId="1" xfId="0" applyFont="1" applyFill="1" applyBorder="1" applyAlignment="1">
      <alignment horizontal="center" wrapText="1"/>
    </xf>
    <xf numFmtId="164" fontId="17" fillId="0" borderId="0" xfId="0" applyFont="1" applyFill="1" applyAlignment="1">
      <alignment wrapText="1"/>
    </xf>
    <xf numFmtId="164" fontId="18" fillId="0" borderId="0" xfId="0" applyFont="1" applyFill="1" applyAlignment="1">
      <alignment/>
    </xf>
    <xf numFmtId="164" fontId="11" fillId="0" borderId="1" xfId="0" applyFont="1" applyFill="1" applyBorder="1" applyAlignment="1">
      <alignment horizontal="left" wrapText="1"/>
    </xf>
    <xf numFmtId="164" fontId="4" fillId="0" borderId="2" xfId="0" applyFont="1" applyFill="1" applyBorder="1" applyAlignment="1">
      <alignment horizontal="center" wrapText="1"/>
    </xf>
    <xf numFmtId="164" fontId="4" fillId="0" borderId="1" xfId="0" applyFont="1" applyFill="1" applyBorder="1" applyAlignment="1">
      <alignment horizontal="justify"/>
    </xf>
    <xf numFmtId="164" fontId="11" fillId="0" borderId="1" xfId="24" applyFont="1" applyFill="1" applyBorder="1" applyAlignment="1">
      <alignment wrapText="1"/>
      <protection/>
    </xf>
    <xf numFmtId="164" fontId="4" fillId="0" borderId="0" xfId="0" applyFont="1" applyFill="1" applyAlignment="1">
      <alignment wrapText="1"/>
    </xf>
    <xf numFmtId="164" fontId="6" fillId="0" borderId="1" xfId="0" applyFont="1" applyFill="1" applyBorder="1" applyAlignment="1">
      <alignment wrapText="1"/>
    </xf>
    <xf numFmtId="164" fontId="17" fillId="0" borderId="0" xfId="0" applyFont="1" applyFill="1" applyAlignment="1">
      <alignment/>
    </xf>
    <xf numFmtId="164" fontId="4" fillId="0" borderId="0" xfId="24" applyFont="1" applyFill="1">
      <alignment/>
      <protection/>
    </xf>
    <xf numFmtId="164" fontId="6" fillId="0" borderId="0" xfId="24" applyFont="1" applyFill="1">
      <alignment/>
      <protection/>
    </xf>
    <xf numFmtId="164" fontId="4" fillId="0" borderId="0" xfId="24" applyFont="1" applyFill="1" applyBorder="1" applyAlignment="1">
      <alignment horizontal="left" vertical="center" wrapText="1"/>
      <protection/>
    </xf>
    <xf numFmtId="164" fontId="4" fillId="0" borderId="0" xfId="24" applyFont="1" applyFill="1" applyBorder="1" applyAlignment="1">
      <alignment wrapText="1"/>
      <protection/>
    </xf>
    <xf numFmtId="164" fontId="14" fillId="0" borderId="1" xfId="24" applyFont="1" applyFill="1" applyBorder="1" applyAlignment="1">
      <alignment horizontal="center"/>
      <protection/>
    </xf>
    <xf numFmtId="164" fontId="14" fillId="0" borderId="1" xfId="24" applyFont="1" applyFill="1" applyBorder="1" applyAlignment="1">
      <alignment horizontal="center" wrapText="1"/>
      <protection/>
    </xf>
    <xf numFmtId="164" fontId="4" fillId="0" borderId="4" xfId="24" applyFont="1" applyBorder="1" applyAlignment="1">
      <alignment horizontal="center"/>
      <protection/>
    </xf>
    <xf numFmtId="164" fontId="6" fillId="0" borderId="4" xfId="25" applyFont="1" applyBorder="1" applyAlignment="1">
      <alignment horizontal="left" wrapText="1"/>
      <protection/>
    </xf>
    <xf numFmtId="164" fontId="10" fillId="0" borderId="0" xfId="24" applyAlignment="1">
      <alignment/>
      <protection/>
    </xf>
    <xf numFmtId="164" fontId="13" fillId="0" borderId="4" xfId="25" applyFont="1" applyBorder="1" applyAlignment="1">
      <alignment horizontal="left" wrapText="1"/>
      <protection/>
    </xf>
    <xf numFmtId="164" fontId="4" fillId="0" borderId="0" xfId="0" applyFont="1" applyFill="1" applyAlignment="1">
      <alignment/>
    </xf>
    <xf numFmtId="164" fontId="6" fillId="0" borderId="2" xfId="0" applyFont="1" applyFill="1" applyBorder="1" applyAlignment="1">
      <alignment wrapText="1"/>
    </xf>
    <xf numFmtId="164" fontId="11" fillId="0" borderId="1" xfId="25" applyFont="1" applyBorder="1" applyAlignment="1">
      <alignment horizontal="center" wrapText="1"/>
      <protection/>
    </xf>
    <xf numFmtId="164" fontId="13" fillId="0" borderId="1" xfId="0" applyFont="1" applyFill="1" applyBorder="1" applyAlignment="1">
      <alignment wrapText="1"/>
    </xf>
    <xf numFmtId="164" fontId="0" fillId="0" borderId="0" xfId="0" applyAlignment="1">
      <alignment/>
    </xf>
    <xf numFmtId="164" fontId="11" fillId="0" borderId="4" xfId="25" applyFont="1" applyFill="1" applyBorder="1" applyAlignment="1">
      <alignment wrapText="1"/>
      <protection/>
    </xf>
    <xf numFmtId="164" fontId="4" fillId="0" borderId="4" xfId="25" applyFont="1" applyBorder="1" applyAlignment="1">
      <alignment horizontal="center"/>
      <protection/>
    </xf>
    <xf numFmtId="164" fontId="4" fillId="0" borderId="1" xfId="25" applyFont="1" applyBorder="1" applyAlignment="1">
      <alignment horizontal="center"/>
      <protection/>
    </xf>
    <xf numFmtId="164" fontId="2" fillId="0" borderId="0" xfId="25" applyAlignment="1">
      <alignment/>
      <protection/>
    </xf>
    <xf numFmtId="164" fontId="11" fillId="0" borderId="4" xfId="25" applyFont="1" applyBorder="1" applyAlignment="1">
      <alignment wrapText="1"/>
      <protection/>
    </xf>
    <xf numFmtId="164" fontId="4" fillId="0" borderId="4" xfId="25" applyFont="1" applyBorder="1" applyAlignment="1">
      <alignment horizontal="center"/>
      <protection/>
    </xf>
    <xf numFmtId="164" fontId="4" fillId="0" borderId="1" xfId="25" applyFont="1" applyFill="1" applyBorder="1" applyAlignment="1">
      <alignment horizontal="center"/>
      <protection/>
    </xf>
    <xf numFmtId="164" fontId="4" fillId="0" borderId="4" xfId="25" applyFont="1" applyBorder="1" applyAlignment="1">
      <alignment wrapText="1"/>
      <protection/>
    </xf>
    <xf numFmtId="164" fontId="17" fillId="0" borderId="0" xfId="25" applyFont="1" applyAlignment="1">
      <alignment vertical="center"/>
      <protection/>
    </xf>
    <xf numFmtId="164" fontId="0" fillId="0" borderId="0" xfId="24" applyFont="1" applyAlignment="1">
      <alignment vertical="center"/>
      <protection/>
    </xf>
    <xf numFmtId="164" fontId="4" fillId="0" borderId="0" xfId="0" applyFont="1" applyFill="1" applyAlignment="1">
      <alignment horizontal="center" wrapText="1"/>
    </xf>
    <xf numFmtId="164" fontId="6" fillId="0" borderId="0" xfId="0" applyFont="1" applyFill="1" applyBorder="1" applyAlignment="1">
      <alignment horizontal="center" wrapText="1"/>
    </xf>
    <xf numFmtId="164" fontId="11" fillId="0" borderId="0" xfId="24" applyFont="1" applyFill="1" applyAlignment="1">
      <alignment horizontal="center"/>
      <protection/>
    </xf>
    <xf numFmtId="164" fontId="11" fillId="0" borderId="0" xfId="24" applyFont="1" applyFill="1">
      <alignment/>
      <protection/>
    </xf>
    <xf numFmtId="164" fontId="13" fillId="0" borderId="0" xfId="24" applyFont="1" applyFill="1" applyBorder="1" applyAlignment="1">
      <alignment horizontal="center" wrapText="1"/>
      <protection/>
    </xf>
    <xf numFmtId="164" fontId="6" fillId="0" borderId="0" xfId="24" applyFont="1">
      <alignment/>
      <protection/>
    </xf>
    <xf numFmtId="164" fontId="11" fillId="0" borderId="0" xfId="24" applyFont="1" applyFill="1" applyAlignment="1">
      <alignment horizontal="center" wrapText="1"/>
      <protection/>
    </xf>
    <xf numFmtId="164" fontId="11" fillId="0" borderId="0" xfId="24" applyFont="1" applyFill="1" applyAlignment="1">
      <alignment wrapText="1"/>
      <protection/>
    </xf>
    <xf numFmtId="164" fontId="14" fillId="0" borderId="1" xfId="24" applyFont="1" applyFill="1" applyBorder="1" applyAlignment="1">
      <alignment horizontal="center"/>
      <protection/>
    </xf>
    <xf numFmtId="164" fontId="14" fillId="0" borderId="1" xfId="24" applyFont="1" applyFill="1" applyBorder="1" applyAlignment="1">
      <alignment horizontal="center" wrapText="1"/>
      <protection/>
    </xf>
    <xf numFmtId="164" fontId="11" fillId="0" borderId="1" xfId="24" applyFont="1" applyBorder="1" applyAlignment="1">
      <alignment horizontal="center"/>
      <protection/>
    </xf>
    <xf numFmtId="164" fontId="4" fillId="0" borderId="1" xfId="24" applyFont="1" applyBorder="1" applyAlignment="1">
      <alignment wrapText="1"/>
      <protection/>
    </xf>
    <xf numFmtId="164" fontId="4" fillId="0" borderId="1" xfId="24" applyFont="1" applyBorder="1" applyAlignment="1">
      <alignment horizontal="center" wrapText="1"/>
      <protection/>
    </xf>
    <xf numFmtId="164" fontId="11" fillId="0" borderId="1" xfId="24" applyFont="1" applyFill="1" applyBorder="1">
      <alignment/>
      <protection/>
    </xf>
    <xf numFmtId="164" fontId="11" fillId="0" borderId="1" xfId="24" applyFont="1" applyFill="1" applyBorder="1" applyAlignment="1">
      <alignment horizontal="center"/>
      <protection/>
    </xf>
    <xf numFmtId="164" fontId="4" fillId="0" borderId="4" xfId="0" applyFont="1" applyFill="1" applyBorder="1" applyAlignment="1">
      <alignment wrapText="1"/>
    </xf>
    <xf numFmtId="164" fontId="4" fillId="0" borderId="4" xfId="0" applyFont="1" applyFill="1" applyBorder="1" applyAlignment="1">
      <alignment horizontal="center" vertical="center"/>
    </xf>
    <xf numFmtId="164" fontId="11" fillId="0" borderId="0" xfId="24" applyFont="1" applyAlignment="1">
      <alignment horizontal="center"/>
      <protection/>
    </xf>
    <xf numFmtId="164" fontId="11" fillId="0" borderId="0" xfId="24" applyFont="1">
      <alignment/>
      <protection/>
    </xf>
    <xf numFmtId="164" fontId="20" fillId="0" borderId="0" xfId="24" applyFont="1" applyAlignment="1">
      <alignment horizontal="center"/>
      <protection/>
    </xf>
    <xf numFmtId="164" fontId="4" fillId="0" borderId="0" xfId="0" applyFont="1" applyFill="1" applyBorder="1" applyAlignment="1">
      <alignment horizontal="left" wrapText="1"/>
    </xf>
    <xf numFmtId="164" fontId="4" fillId="0" borderId="1" xfId="24" applyFont="1" applyBorder="1" applyAlignment="1">
      <alignment horizontal="center"/>
      <protection/>
    </xf>
    <xf numFmtId="164" fontId="4" fillId="0" borderId="4" xfId="0" applyFont="1" applyFill="1" applyBorder="1" applyAlignment="1">
      <alignment horizontal="center"/>
    </xf>
    <xf numFmtId="164" fontId="4" fillId="0" borderId="0" xfId="0" applyFont="1" applyAlignment="1">
      <alignment/>
    </xf>
    <xf numFmtId="164" fontId="11" fillId="0" borderId="0" xfId="0" applyFont="1" applyFill="1" applyAlignment="1">
      <alignment horizontal="center"/>
    </xf>
    <xf numFmtId="164" fontId="11" fillId="0" borderId="0" xfId="0" applyFont="1" applyFill="1" applyAlignment="1">
      <alignment horizontal="center" wrapText="1"/>
    </xf>
    <xf numFmtId="164" fontId="13" fillId="0" borderId="0" xfId="0" applyFont="1" applyFill="1" applyBorder="1" applyAlignment="1">
      <alignment horizontal="center" wrapText="1"/>
    </xf>
    <xf numFmtId="164" fontId="6" fillId="0" borderId="0" xfId="0" applyFont="1" applyAlignment="1">
      <alignment/>
    </xf>
    <xf numFmtId="164" fontId="14" fillId="0" borderId="1" xfId="0" applyFont="1" applyFill="1" applyBorder="1" applyAlignment="1">
      <alignment horizontal="center"/>
    </xf>
    <xf numFmtId="164" fontId="14" fillId="0" borderId="1" xfId="0" applyFont="1" applyFill="1" applyBorder="1" applyAlignment="1">
      <alignment horizontal="center" wrapText="1"/>
    </xf>
    <xf numFmtId="164" fontId="14" fillId="0" borderId="0" xfId="0" applyFont="1" applyFill="1" applyAlignment="1">
      <alignment wrapText="1"/>
    </xf>
    <xf numFmtId="164" fontId="14" fillId="0" borderId="0" xfId="0" applyFont="1" applyFill="1" applyAlignment="1">
      <alignment wrapText="1"/>
    </xf>
    <xf numFmtId="164" fontId="22" fillId="0" borderId="0" xfId="0" applyFont="1" applyFill="1" applyAlignment="1">
      <alignment/>
    </xf>
    <xf numFmtId="164" fontId="4" fillId="0" borderId="3" xfId="0" applyFont="1" applyBorder="1" applyAlignment="1">
      <alignment horizontal="center"/>
    </xf>
    <xf numFmtId="164" fontId="4" fillId="0" borderId="3" xfId="0" applyFont="1" applyBorder="1" applyAlignment="1">
      <alignment wrapText="1"/>
    </xf>
    <xf numFmtId="164" fontId="4" fillId="0" borderId="3" xfId="0" applyFont="1" applyFill="1" applyBorder="1" applyAlignment="1">
      <alignment horizontal="center"/>
    </xf>
    <xf numFmtId="164" fontId="4" fillId="0" borderId="0" xfId="0" applyFont="1" applyAlignment="1">
      <alignment/>
    </xf>
    <xf numFmtId="164" fontId="4" fillId="0" borderId="0" xfId="0" applyFont="1" applyAlignment="1">
      <alignment horizontal="left"/>
    </xf>
    <xf numFmtId="164" fontId="4" fillId="0" borderId="0" xfId="0" applyFont="1" applyAlignment="1">
      <alignment horizontal="center"/>
    </xf>
    <xf numFmtId="164" fontId="4" fillId="0" borderId="0" xfId="0" applyFont="1" applyAlignment="1">
      <alignment/>
    </xf>
    <xf numFmtId="164" fontId="11" fillId="0" borderId="0" xfId="0" applyFont="1" applyFill="1" applyAlignment="1">
      <alignment horizontal="center" vertical="center" wrapText="1"/>
    </xf>
    <xf numFmtId="164" fontId="4" fillId="0" borderId="0" xfId="0" applyFont="1" applyFill="1" applyAlignment="1">
      <alignment horizontal="left" vertical="center"/>
    </xf>
    <xf numFmtId="164" fontId="6" fillId="0" borderId="0" xfId="0" applyFont="1" applyFill="1" applyAlignment="1">
      <alignment horizontal="left" vertical="center"/>
    </xf>
    <xf numFmtId="164" fontId="11" fillId="0" borderId="0" xfId="0" applyFont="1" applyFill="1" applyAlignment="1">
      <alignment horizontal="left" vertical="center" wrapText="1"/>
    </xf>
    <xf numFmtId="164" fontId="14" fillId="0" borderId="4" xfId="0" applyFont="1" applyFill="1" applyBorder="1" applyAlignment="1">
      <alignment horizontal="center" vertical="center"/>
    </xf>
    <xf numFmtId="164" fontId="14" fillId="0" borderId="4" xfId="0" applyFont="1" applyFill="1" applyBorder="1" applyAlignment="1">
      <alignment horizontal="left" vertical="center" wrapText="1"/>
    </xf>
    <xf numFmtId="164" fontId="14" fillId="0" borderId="5" xfId="0" applyFont="1" applyFill="1" applyBorder="1" applyAlignment="1">
      <alignment horizontal="center" wrapText="1"/>
    </xf>
    <xf numFmtId="164" fontId="23" fillId="0" borderId="0" xfId="0" applyFont="1" applyAlignment="1">
      <alignment/>
    </xf>
    <xf numFmtId="164" fontId="4" fillId="0" borderId="4" xfId="0" applyFont="1" applyBorder="1" applyAlignment="1">
      <alignment horizontal="center" vertical="center"/>
    </xf>
    <xf numFmtId="164" fontId="11" fillId="0" borderId="6" xfId="24" applyFont="1" applyBorder="1" applyAlignment="1">
      <alignment horizontal="left" vertical="top" wrapText="1"/>
      <protection/>
    </xf>
    <xf numFmtId="164" fontId="4" fillId="0" borderId="4" xfId="0" applyFont="1" applyBorder="1" applyAlignment="1">
      <alignment horizontal="center"/>
    </xf>
    <xf numFmtId="164" fontId="11" fillId="0" borderId="1" xfId="24" applyFont="1" applyBorder="1" applyAlignment="1">
      <alignment horizontal="center"/>
      <protection/>
    </xf>
    <xf numFmtId="164" fontId="4" fillId="0" borderId="0" xfId="0" applyNumberFormat="1" applyFont="1" applyFill="1" applyAlignment="1" applyProtection="1">
      <alignment wrapText="1"/>
      <protection/>
    </xf>
    <xf numFmtId="164" fontId="11" fillId="0" borderId="7" xfId="24" applyFont="1" applyBorder="1" applyAlignment="1">
      <alignment horizontal="left" vertical="top" wrapText="1"/>
      <protection/>
    </xf>
    <xf numFmtId="164" fontId="4" fillId="0" borderId="6" xfId="0" applyFont="1" applyBorder="1" applyAlignment="1">
      <alignment horizontal="center" vertical="center"/>
    </xf>
    <xf numFmtId="164" fontId="11" fillId="0" borderId="6" xfId="26" applyFont="1" applyBorder="1" applyAlignment="1">
      <alignment horizontal="left" vertical="top" wrapText="1"/>
      <protection/>
    </xf>
    <xf numFmtId="164" fontId="4" fillId="2" borderId="6" xfId="0" applyFont="1" applyFill="1" applyBorder="1" applyAlignment="1">
      <alignment horizontal="center" vertical="center"/>
    </xf>
    <xf numFmtId="164" fontId="11" fillId="0" borderId="4" xfId="24" applyFont="1" applyBorder="1" applyAlignment="1">
      <alignment horizontal="left" vertical="top" wrapText="1"/>
      <protection/>
    </xf>
    <xf numFmtId="164" fontId="11" fillId="2" borderId="4" xfId="24" applyFont="1" applyFill="1" applyBorder="1" applyAlignment="1">
      <alignment horizontal="center" wrapText="1"/>
      <protection/>
    </xf>
    <xf numFmtId="164" fontId="11" fillId="2" borderId="1" xfId="24" applyFont="1" applyFill="1" applyBorder="1" applyAlignment="1">
      <alignment horizontal="center"/>
      <protection/>
    </xf>
    <xf numFmtId="166" fontId="10" fillId="2" borderId="0" xfId="17" applyFill="1" applyBorder="1" applyAlignment="1" applyProtection="1">
      <alignment horizontal="center" vertical="center" wrapText="1"/>
      <protection/>
    </xf>
    <xf numFmtId="164" fontId="20" fillId="2" borderId="0" xfId="0" applyFont="1" applyFill="1" applyAlignment="1">
      <alignment horizontal="center" vertical="center" wrapText="1"/>
    </xf>
    <xf numFmtId="164" fontId="0" fillId="2" borderId="0" xfId="0" applyFill="1" applyAlignment="1">
      <alignment/>
    </xf>
    <xf numFmtId="164" fontId="4" fillId="2" borderId="6" xfId="24" applyFont="1" applyFill="1" applyBorder="1" applyAlignment="1">
      <alignment horizontal="left" vertical="top" wrapText="1"/>
      <protection/>
    </xf>
    <xf numFmtId="164" fontId="4" fillId="2" borderId="4" xfId="24" applyFont="1" applyFill="1" applyBorder="1" applyAlignment="1">
      <alignment horizontal="center" wrapText="1"/>
      <protection/>
    </xf>
    <xf numFmtId="164" fontId="11" fillId="0" borderId="4" xfId="24" applyFont="1" applyBorder="1" applyAlignment="1">
      <alignment horizontal="center"/>
      <protection/>
    </xf>
    <xf numFmtId="164" fontId="17" fillId="0" borderId="0" xfId="24" applyFont="1">
      <alignment/>
      <protection/>
    </xf>
    <xf numFmtId="164" fontId="4" fillId="0" borderId="1" xfId="0" applyNumberFormat="1" applyFont="1" applyBorder="1" applyAlignment="1" applyProtection="1">
      <alignment wrapText="1"/>
      <protection/>
    </xf>
    <xf numFmtId="164" fontId="4" fillId="0" borderId="0" xfId="0" applyFont="1" applyFill="1" applyBorder="1" applyAlignment="1">
      <alignment horizontal="center"/>
    </xf>
    <xf numFmtId="164" fontId="6" fillId="0" borderId="0" xfId="0" applyFont="1" applyAlignment="1">
      <alignment horizontal="left" wrapText="1"/>
    </xf>
    <xf numFmtId="164" fontId="11" fillId="0" borderId="1" xfId="0" applyFont="1" applyFill="1" applyBorder="1" applyAlignment="1">
      <alignment horizontal="center" wrapText="1"/>
    </xf>
    <xf numFmtId="164" fontId="4" fillId="0" borderId="2" xfId="0" applyFont="1" applyFill="1" applyBorder="1" applyAlignment="1">
      <alignment horizontal="center"/>
    </xf>
    <xf numFmtId="164" fontId="4" fillId="0" borderId="1" xfId="0" applyFont="1" applyBorder="1" applyAlignment="1">
      <alignment/>
    </xf>
    <xf numFmtId="164" fontId="4" fillId="0" borderId="1" xfId="0" applyFont="1" applyFill="1" applyBorder="1" applyAlignment="1">
      <alignment horizontal="center"/>
    </xf>
    <xf numFmtId="164" fontId="4" fillId="0" borderId="1" xfId="0" applyFont="1" applyBorder="1" applyAlignment="1">
      <alignment wrapText="1"/>
    </xf>
    <xf numFmtId="164" fontId="4" fillId="0" borderId="0" xfId="0" applyFont="1" applyFill="1" applyAlignment="1">
      <alignment horizontal="center"/>
    </xf>
    <xf numFmtId="164" fontId="4" fillId="0" borderId="0" xfId="0" applyFont="1" applyFill="1" applyAlignment="1">
      <alignment horizontal="left" wrapText="1"/>
    </xf>
    <xf numFmtId="164" fontId="4" fillId="0" borderId="0" xfId="0" applyFont="1" applyFill="1" applyAlignment="1">
      <alignment wrapText="1"/>
    </xf>
    <xf numFmtId="164" fontId="4" fillId="0" borderId="0" xfId="0" applyFont="1" applyFill="1" applyAlignment="1">
      <alignment horizontal="center" wrapText="1"/>
    </xf>
    <xf numFmtId="164" fontId="4" fillId="0" borderId="0" xfId="0" applyFont="1" applyFill="1" applyAlignment="1">
      <alignment horizontal="center" vertical="center"/>
    </xf>
    <xf numFmtId="164" fontId="6" fillId="0" borderId="0" xfId="0" applyFont="1" applyFill="1" applyBorder="1" applyAlignment="1">
      <alignment horizontal="center" vertical="center" wrapText="1"/>
    </xf>
    <xf numFmtId="164" fontId="4" fillId="0" borderId="0" xfId="0" applyFont="1" applyFill="1" applyAlignment="1">
      <alignment horizontal="center" vertical="center" wrapText="1"/>
    </xf>
    <xf numFmtId="164" fontId="4" fillId="0" borderId="0" xfId="0" applyFont="1" applyFill="1" applyAlignment="1">
      <alignment horizontal="left" vertical="center" wrapText="1"/>
    </xf>
    <xf numFmtId="164" fontId="14" fillId="0" borderId="1" xfId="0" applyFont="1" applyFill="1" applyBorder="1" applyAlignment="1">
      <alignment horizontal="center" vertical="center" wrapText="1"/>
    </xf>
    <xf numFmtId="164" fontId="22" fillId="0" borderId="0" xfId="0" applyFont="1" applyFill="1" applyAlignment="1">
      <alignment wrapText="1"/>
    </xf>
    <xf numFmtId="164" fontId="4" fillId="0" borderId="4" xfId="0" applyFont="1" applyBorder="1" applyAlignment="1">
      <alignment horizontal="left" wrapText="1"/>
    </xf>
    <xf numFmtId="164" fontId="4" fillId="0" borderId="0" xfId="0" applyFont="1" applyBorder="1" applyAlignment="1">
      <alignment horizontal="center"/>
    </xf>
    <xf numFmtId="164" fontId="4" fillId="0" borderId="0" xfId="0" applyFont="1" applyBorder="1" applyAlignment="1">
      <alignment wrapText="1"/>
    </xf>
    <xf numFmtId="164" fontId="4" fillId="0" borderId="1" xfId="24" applyFont="1" applyBorder="1" applyAlignment="1" applyProtection="1">
      <alignment horizontal="left" vertical="center" wrapText="1"/>
      <protection/>
    </xf>
    <xf numFmtId="164" fontId="4" fillId="0" borderId="1" xfId="0" applyFont="1" applyBorder="1" applyAlignment="1">
      <alignment/>
    </xf>
    <xf numFmtId="164" fontId="4" fillId="0" borderId="0" xfId="0" applyFont="1" applyAlignment="1">
      <alignment wrapText="1"/>
    </xf>
    <xf numFmtId="164" fontId="6" fillId="0" borderId="0" xfId="0" applyFont="1" applyBorder="1" applyAlignment="1">
      <alignment/>
    </xf>
    <xf numFmtId="164" fontId="13" fillId="0" borderId="0" xfId="0" applyFont="1" applyFill="1" applyAlignment="1">
      <alignment horizontal="center" wrapText="1"/>
    </xf>
    <xf numFmtId="164" fontId="13" fillId="0" borderId="1" xfId="0" applyFont="1" applyFill="1" applyBorder="1" applyAlignment="1">
      <alignment horizontal="center" wrapText="1"/>
    </xf>
    <xf numFmtId="164" fontId="6" fillId="0" borderId="0" xfId="0" applyFont="1" applyFill="1" applyAlignment="1">
      <alignment/>
    </xf>
    <xf numFmtId="169" fontId="4" fillId="0" borderId="1" xfId="0" applyNumberFormat="1" applyFont="1" applyFill="1" applyBorder="1" applyAlignment="1">
      <alignment wrapText="1"/>
    </xf>
    <xf numFmtId="169" fontId="4" fillId="0" borderId="1" xfId="0" applyNumberFormat="1" applyFont="1" applyBorder="1" applyAlignment="1">
      <alignment wrapText="1"/>
    </xf>
    <xf numFmtId="164" fontId="11" fillId="0" borderId="1" xfId="0" applyFont="1" applyFill="1" applyBorder="1" applyAlignment="1">
      <alignment wrapText="1"/>
    </xf>
    <xf numFmtId="164" fontId="4" fillId="0" borderId="1" xfId="0" applyFont="1" applyBorder="1" applyAlignment="1">
      <alignment horizontal="justify"/>
    </xf>
    <xf numFmtId="164" fontId="4" fillId="0" borderId="1" xfId="0" applyFont="1" applyFill="1" applyBorder="1" applyAlignment="1">
      <alignment horizontal="center" wrapText="1"/>
    </xf>
    <xf numFmtId="164" fontId="6" fillId="0" borderId="1" xfId="0" applyFont="1" applyBorder="1" applyAlignment="1">
      <alignment wrapText="1"/>
    </xf>
    <xf numFmtId="164" fontId="6" fillId="0" borderId="1" xfId="0" applyFont="1" applyFill="1" applyBorder="1" applyAlignment="1">
      <alignment wrapText="1"/>
    </xf>
    <xf numFmtId="164" fontId="4" fillId="0" borderId="1" xfId="0" applyFont="1" applyFill="1" applyBorder="1" applyAlignment="1">
      <alignment wrapText="1"/>
    </xf>
    <xf numFmtId="164" fontId="4" fillId="0" borderId="0" xfId="0" applyFont="1" applyBorder="1" applyAlignment="1">
      <alignment horizontal="center"/>
    </xf>
    <xf numFmtId="164" fontId="4" fillId="0" borderId="0" xfId="0" applyFont="1" applyBorder="1" applyAlignment="1">
      <alignment/>
    </xf>
    <xf numFmtId="164" fontId="4" fillId="0" borderId="0" xfId="0" applyFont="1" applyFill="1" applyBorder="1" applyAlignment="1">
      <alignment/>
    </xf>
    <xf numFmtId="164" fontId="13" fillId="0" borderId="0" xfId="0" applyFont="1" applyFill="1" applyAlignment="1">
      <alignment horizontal="center" wrapText="1"/>
    </xf>
    <xf numFmtId="164" fontId="13" fillId="0" borderId="1" xfId="0" applyFont="1" applyFill="1" applyBorder="1" applyAlignment="1">
      <alignment horizontal="center" wrapText="1"/>
    </xf>
    <xf numFmtId="169" fontId="4" fillId="0" borderId="1" xfId="0" applyNumberFormat="1" applyFont="1" applyFill="1" applyBorder="1" applyAlignment="1">
      <alignment wrapText="1"/>
    </xf>
    <xf numFmtId="169" fontId="4" fillId="0" borderId="1" xfId="0" applyNumberFormat="1" applyFont="1" applyBorder="1" applyAlignment="1">
      <alignment wrapText="1"/>
    </xf>
    <xf numFmtId="164" fontId="4" fillId="0" borderId="0" xfId="0" applyFont="1" applyBorder="1" applyAlignment="1">
      <alignment/>
    </xf>
    <xf numFmtId="164" fontId="25" fillId="0" borderId="0" xfId="0" applyFont="1" applyBorder="1" applyAlignment="1">
      <alignment/>
    </xf>
    <xf numFmtId="164" fontId="25" fillId="0" borderId="0" xfId="0" applyFont="1" applyBorder="1" applyAlignment="1">
      <alignment wrapText="1"/>
    </xf>
    <xf numFmtId="164" fontId="11" fillId="0" borderId="0" xfId="24" applyFont="1" applyAlignment="1">
      <alignment horizontal="center"/>
      <protection/>
    </xf>
    <xf numFmtId="164" fontId="4" fillId="0" borderId="0" xfId="24" applyFont="1" applyAlignment="1">
      <alignment horizontal="center"/>
      <protection/>
    </xf>
    <xf numFmtId="164" fontId="4" fillId="0" borderId="0" xfId="24" applyFont="1">
      <alignment/>
      <protection/>
    </xf>
    <xf numFmtId="164" fontId="6" fillId="0" borderId="0" xfId="24" applyFont="1" applyAlignment="1">
      <alignment horizontal="center" wrapText="1"/>
      <protection/>
    </xf>
    <xf numFmtId="164" fontId="4" fillId="0" borderId="0" xfId="24" applyFont="1" applyAlignment="1">
      <alignment horizontal="center" wrapText="1"/>
      <protection/>
    </xf>
    <xf numFmtId="164" fontId="22" fillId="0" borderId="1" xfId="24" applyFont="1" applyBorder="1" applyAlignment="1">
      <alignment horizontal="center"/>
      <protection/>
    </xf>
    <xf numFmtId="164" fontId="26" fillId="0" borderId="1" xfId="27" applyFont="1" applyBorder="1" applyAlignment="1">
      <alignment horizontal="center" vertical="center" wrapText="1"/>
      <protection/>
    </xf>
    <xf numFmtId="164" fontId="14" fillId="0" borderId="1" xfId="27" applyFont="1" applyBorder="1" applyAlignment="1">
      <alignment horizontal="center" vertical="center" wrapText="1"/>
      <protection/>
    </xf>
    <xf numFmtId="164" fontId="22" fillId="0" borderId="0" xfId="24" applyFont="1">
      <alignment/>
      <protection/>
    </xf>
    <xf numFmtId="164" fontId="4" fillId="0" borderId="1" xfId="24" applyFont="1" applyBorder="1" applyAlignment="1">
      <alignment horizontal="center" vertical="center"/>
      <protection/>
    </xf>
    <xf numFmtId="164" fontId="11" fillId="0" borderId="1" xfId="24" applyFont="1" applyBorder="1" applyAlignment="1">
      <alignment wrapText="1"/>
      <protection/>
    </xf>
    <xf numFmtId="164" fontId="4" fillId="0" borderId="1" xfId="22" applyFont="1" applyBorder="1" applyAlignment="1">
      <alignment horizontal="center"/>
      <protection/>
    </xf>
    <xf numFmtId="164" fontId="4" fillId="0" borderId="1" xfId="22" applyFont="1" applyBorder="1" applyAlignment="1">
      <alignment horizontal="center"/>
      <protection/>
    </xf>
    <xf numFmtId="164" fontId="4" fillId="0" borderId="0" xfId="24" applyFont="1" applyAlignment="1">
      <alignment wrapText="1"/>
      <protection/>
    </xf>
    <xf numFmtId="164" fontId="4" fillId="0" borderId="0" xfId="24" applyFont="1" applyAlignment="1">
      <alignment horizontal="center" wrapText="1"/>
      <protection/>
    </xf>
    <xf numFmtId="170" fontId="2" fillId="0" borderId="0" xfId="24" applyNumberFormat="1" applyFont="1">
      <alignment/>
      <protection/>
    </xf>
    <xf numFmtId="165" fontId="2" fillId="0" borderId="0" xfId="24" applyNumberFormat="1" applyFont="1">
      <alignment/>
      <protection/>
    </xf>
    <xf numFmtId="164" fontId="0" fillId="0" borderId="0" xfId="0" applyNumberFormat="1" applyAlignment="1">
      <alignment/>
    </xf>
    <xf numFmtId="164" fontId="4" fillId="0" borderId="0" xfId="0" applyNumberFormat="1" applyFont="1" applyFill="1" applyAlignment="1">
      <alignment horizontal="center"/>
    </xf>
    <xf numFmtId="164" fontId="4" fillId="0" borderId="0" xfId="0" applyNumberFormat="1" applyFont="1" applyFill="1" applyAlignment="1">
      <alignment/>
    </xf>
    <xf numFmtId="164" fontId="6" fillId="0" borderId="0" xfId="0" applyNumberFormat="1" applyFont="1" applyFill="1" applyAlignment="1">
      <alignment horizontal="center" wrapText="1"/>
    </xf>
    <xf numFmtId="164" fontId="4" fillId="0" borderId="0" xfId="0" applyNumberFormat="1" applyFont="1" applyFill="1" applyAlignment="1">
      <alignment horizontal="center" wrapText="1"/>
    </xf>
    <xf numFmtId="164" fontId="6" fillId="0" borderId="0" xfId="0" applyNumberFormat="1" applyFont="1" applyFill="1" applyAlignment="1">
      <alignment/>
    </xf>
    <xf numFmtId="164" fontId="22" fillId="0" borderId="1" xfId="0" applyNumberFormat="1" applyFont="1" applyFill="1" applyBorder="1" applyAlignment="1">
      <alignment horizontal="center"/>
    </xf>
    <xf numFmtId="164" fontId="26" fillId="0" borderId="1" xfId="24" applyNumberFormat="1" applyFont="1" applyFill="1" applyBorder="1" applyAlignment="1" applyProtection="1">
      <alignment horizontal="center" vertical="center" wrapText="1"/>
      <protection/>
    </xf>
    <xf numFmtId="164" fontId="22" fillId="0" borderId="0" xfId="0" applyNumberFormat="1" applyFont="1" applyAlignment="1">
      <alignment/>
    </xf>
    <xf numFmtId="164" fontId="4" fillId="0" borderId="1" xfId="0" applyNumberFormat="1" applyFont="1" applyBorder="1" applyAlignment="1">
      <alignment horizontal="center" vertical="center"/>
    </xf>
    <xf numFmtId="164" fontId="11" fillId="0" borderId="4" xfId="0" applyFont="1" applyBorder="1" applyAlignment="1">
      <alignment horizontal="left" vertical="center" wrapText="1"/>
    </xf>
    <xf numFmtId="164" fontId="4" fillId="0" borderId="1" xfId="0" applyNumberFormat="1" applyFont="1" applyBorder="1" applyAlignment="1">
      <alignment horizontal="center"/>
    </xf>
    <xf numFmtId="164" fontId="4" fillId="0" borderId="1" xfId="22" applyNumberFormat="1" applyFont="1" applyFill="1" applyBorder="1" applyAlignment="1" applyProtection="1">
      <alignment horizontal="center"/>
      <protection/>
    </xf>
    <xf numFmtId="164" fontId="4" fillId="0" borderId="1" xfId="22" applyNumberFormat="1" applyFont="1" applyFill="1" applyBorder="1" applyAlignment="1" applyProtection="1">
      <alignment vertical="center" wrapText="1"/>
      <protection/>
    </xf>
    <xf numFmtId="164" fontId="4" fillId="0" borderId="0" xfId="0" applyNumberFormat="1" applyFont="1" applyFill="1" applyAlignment="1">
      <alignment wrapText="1"/>
    </xf>
    <xf numFmtId="164" fontId="13" fillId="0" borderId="0" xfId="0" applyFont="1" applyAlignment="1">
      <alignment/>
    </xf>
    <xf numFmtId="164" fontId="13" fillId="0" borderId="0" xfId="0" applyFont="1" applyFill="1" applyAlignment="1">
      <alignment/>
    </xf>
    <xf numFmtId="164" fontId="11" fillId="0" borderId="4" xfId="24" applyFont="1" applyBorder="1" applyAlignment="1">
      <alignment horizontal="center" vertical="center" wrapText="1"/>
      <protection/>
    </xf>
    <xf numFmtId="164" fontId="11" fillId="0" borderId="4" xfId="24" applyFont="1" applyFill="1" applyBorder="1" applyAlignment="1">
      <alignment vertical="center" wrapText="1"/>
      <protection/>
    </xf>
    <xf numFmtId="164" fontId="11" fillId="0" borderId="1" xfId="24" applyFont="1" applyBorder="1" applyAlignment="1">
      <alignment horizontal="center" vertical="center" wrapText="1"/>
      <protection/>
    </xf>
    <xf numFmtId="164" fontId="11" fillId="0" borderId="1" xfId="24" applyFont="1" applyFill="1" applyBorder="1" applyAlignment="1">
      <alignment horizontal="center" vertical="center" wrapText="1"/>
      <protection/>
    </xf>
    <xf numFmtId="164" fontId="4" fillId="0" borderId="0" xfId="0" applyFont="1" applyAlignment="1">
      <alignment vertical="center"/>
    </xf>
    <xf numFmtId="164" fontId="11" fillId="0" borderId="4" xfId="24" applyFont="1" applyBorder="1" applyAlignment="1">
      <alignment vertical="center" wrapText="1"/>
      <protection/>
    </xf>
    <xf numFmtId="164" fontId="4" fillId="0" borderId="4" xfId="24" applyFont="1" applyBorder="1" applyAlignment="1">
      <alignment vertical="center" wrapText="1"/>
      <protection/>
    </xf>
    <xf numFmtId="164" fontId="11" fillId="0" borderId="4" xfId="24" applyNumberFormat="1" applyFont="1" applyBorder="1" applyAlignment="1">
      <alignment horizontal="center" vertical="center" wrapText="1"/>
      <protection/>
    </xf>
    <xf numFmtId="164" fontId="4" fillId="0" borderId="4" xfId="24" applyFont="1" applyFill="1" applyBorder="1" applyAlignment="1">
      <alignment horizontal="left" vertical="center" wrapText="1"/>
      <protection/>
    </xf>
    <xf numFmtId="164" fontId="4" fillId="0" borderId="4" xfId="24" applyFont="1" applyBorder="1" applyAlignment="1">
      <alignment horizontal="left" vertical="center" wrapText="1"/>
      <protection/>
    </xf>
    <xf numFmtId="171" fontId="11" fillId="0" borderId="4" xfId="24" applyNumberFormat="1" applyFont="1" applyBorder="1" applyAlignment="1">
      <alignment horizontal="center" vertical="center" wrapText="1"/>
      <protection/>
    </xf>
    <xf numFmtId="164" fontId="4" fillId="0" borderId="0" xfId="0" applyFont="1" applyFill="1" applyAlignment="1">
      <alignment vertical="center"/>
    </xf>
    <xf numFmtId="164" fontId="4" fillId="0" borderId="1" xfId="0" applyFont="1" applyBorder="1" applyAlignment="1">
      <alignment horizontal="center" vertical="center"/>
    </xf>
    <xf numFmtId="164" fontId="4" fillId="0" borderId="1" xfId="0" applyFont="1" applyBorder="1" applyAlignment="1">
      <alignment vertical="center"/>
    </xf>
    <xf numFmtId="164" fontId="4" fillId="0" borderId="4" xfId="24" applyFont="1" applyFill="1" applyBorder="1" applyAlignment="1">
      <alignment vertical="center" wrapText="1"/>
      <protection/>
    </xf>
    <xf numFmtId="164" fontId="4" fillId="0" borderId="0" xfId="0" applyFont="1" applyFill="1" applyAlignment="1">
      <alignment vertical="center"/>
    </xf>
    <xf numFmtId="164" fontId="4" fillId="0" borderId="1" xfId="0" applyFont="1" applyFill="1" applyBorder="1" applyAlignment="1">
      <alignment horizontal="center" vertical="center"/>
    </xf>
    <xf numFmtId="164" fontId="4" fillId="0" borderId="1" xfId="0" applyFont="1" applyFill="1" applyBorder="1" applyAlignment="1">
      <alignment vertical="center" wrapText="1"/>
    </xf>
    <xf numFmtId="164" fontId="11" fillId="0" borderId="1" xfId="24" applyFont="1" applyBorder="1" applyAlignment="1">
      <alignment vertical="center" wrapText="1"/>
      <protection/>
    </xf>
    <xf numFmtId="164" fontId="4" fillId="2" borderId="4" xfId="24" applyFont="1" applyFill="1" applyBorder="1" applyAlignment="1">
      <alignment vertical="top" wrapText="1"/>
      <protection/>
    </xf>
    <xf numFmtId="164" fontId="4" fillId="0" borderId="0" xfId="0" applyFont="1" applyAlignment="1">
      <alignment vertical="center"/>
    </xf>
    <xf numFmtId="164" fontId="13" fillId="0" borderId="0" xfId="24" applyFont="1">
      <alignment/>
      <protection/>
    </xf>
    <xf numFmtId="164" fontId="4" fillId="0" borderId="1" xfId="24" applyFont="1" applyBorder="1" applyAlignment="1">
      <alignment horizontal="center" vertical="center"/>
      <protection/>
    </xf>
    <xf numFmtId="164" fontId="28" fillId="0" borderId="1" xfId="24" applyFont="1" applyBorder="1" applyAlignment="1">
      <alignment wrapText="1"/>
      <protection/>
    </xf>
    <xf numFmtId="164" fontId="4" fillId="0" borderId="1" xfId="24" applyFont="1" applyFill="1" applyBorder="1" applyAlignment="1">
      <alignment horizontal="center"/>
      <protection/>
    </xf>
    <xf numFmtId="164" fontId="4" fillId="0" borderId="0" xfId="24" applyFont="1" applyFill="1" applyBorder="1" applyAlignment="1">
      <alignment horizontal="center"/>
      <protection/>
    </xf>
    <xf numFmtId="164" fontId="10" fillId="0" borderId="0" xfId="24" applyFont="1">
      <alignment/>
      <protection/>
    </xf>
    <xf numFmtId="164" fontId="11" fillId="0" borderId="0" xfId="0" applyFont="1" applyFill="1" applyAlignment="1">
      <alignment horizontal="center" vertical="center"/>
    </xf>
    <xf numFmtId="164" fontId="13" fillId="0" borderId="0" xfId="0" applyFont="1" applyFill="1" applyBorder="1" applyAlignment="1">
      <alignment horizontal="center" vertical="center" wrapText="1"/>
    </xf>
    <xf numFmtId="164" fontId="6" fillId="0" borderId="0" xfId="0" applyFont="1" applyAlignment="1">
      <alignment horizontal="left" vertical="center"/>
    </xf>
    <xf numFmtId="164" fontId="14" fillId="0" borderId="4" xfId="0" applyFont="1" applyFill="1" applyBorder="1" applyAlignment="1">
      <alignment horizontal="center" vertical="center" wrapText="1"/>
    </xf>
    <xf numFmtId="164" fontId="22" fillId="0" borderId="0" xfId="0" applyFont="1" applyAlignment="1">
      <alignment/>
    </xf>
    <xf numFmtId="164" fontId="4" fillId="0" borderId="4" xfId="0" applyFont="1" applyFill="1" applyBorder="1" applyAlignment="1">
      <alignment horizontal="center" vertical="center"/>
    </xf>
    <xf numFmtId="164" fontId="4" fillId="0" borderId="4" xfId="0" applyFont="1" applyBorder="1" applyAlignment="1">
      <alignment horizontal="left" vertical="center" wrapText="1"/>
    </xf>
    <xf numFmtId="164" fontId="4" fillId="0" borderId="1" xfId="0" applyFont="1" applyFill="1" applyBorder="1" applyAlignment="1">
      <alignment horizontal="center" vertical="center"/>
    </xf>
    <xf numFmtId="164" fontId="4" fillId="0" borderId="4" xfId="0" applyFont="1" applyFill="1" applyBorder="1" applyAlignment="1">
      <alignment horizontal="left" vertical="center" wrapText="1"/>
    </xf>
    <xf numFmtId="164" fontId="4" fillId="0" borderId="1" xfId="0" applyFont="1" applyBorder="1" applyAlignment="1">
      <alignment horizontal="center" vertical="center"/>
    </xf>
    <xf numFmtId="164" fontId="4" fillId="0" borderId="0" xfId="0" applyFont="1" applyAlignment="1">
      <alignment horizontal="center" vertical="center"/>
    </xf>
    <xf numFmtId="164" fontId="4" fillId="0" borderId="0" xfId="0" applyFont="1" applyAlignment="1">
      <alignment horizontal="left" vertical="center"/>
    </xf>
    <xf numFmtId="164" fontId="11" fillId="0" borderId="0" xfId="0" applyFont="1" applyFill="1" applyBorder="1" applyAlignment="1">
      <alignment wrapText="1"/>
    </xf>
    <xf numFmtId="164" fontId="11" fillId="0" borderId="0" xfId="0" applyFont="1" applyFill="1" applyBorder="1" applyAlignment="1">
      <alignment horizontal="center" wrapText="1"/>
    </xf>
    <xf numFmtId="164" fontId="0" fillId="0" borderId="0" xfId="0" applyAlignment="1">
      <alignment horizontal="center" vertical="center"/>
    </xf>
    <xf numFmtId="164" fontId="14" fillId="0" borderId="4" xfId="0" applyFont="1" applyFill="1" applyBorder="1" applyAlignment="1">
      <alignment horizontal="center" wrapText="1"/>
    </xf>
    <xf numFmtId="164" fontId="4" fillId="0" borderId="4" xfId="0" applyFont="1" applyBorder="1" applyAlignment="1">
      <alignment wrapText="1"/>
    </xf>
    <xf numFmtId="164" fontId="4" fillId="0" borderId="4" xfId="0" applyFont="1" applyFill="1" applyBorder="1" applyAlignment="1">
      <alignment horizontal="center"/>
    </xf>
    <xf numFmtId="164" fontId="4" fillId="0" borderId="0" xfId="0" applyFont="1" applyBorder="1" applyAlignment="1">
      <alignment wrapText="1"/>
    </xf>
    <xf numFmtId="164" fontId="29" fillId="0" borderId="1" xfId="0" applyFont="1" applyFill="1" applyBorder="1" applyAlignment="1">
      <alignment wrapText="1"/>
    </xf>
    <xf numFmtId="164" fontId="29" fillId="0" borderId="1" xfId="0" applyFont="1" applyBorder="1" applyAlignment="1">
      <alignment vertical="top" wrapText="1"/>
    </xf>
    <xf numFmtId="164" fontId="11" fillId="0" borderId="1" xfId="0" applyFont="1" applyFill="1" applyBorder="1" applyAlignment="1">
      <alignment horizontal="center"/>
    </xf>
    <xf numFmtId="164" fontId="29" fillId="0" borderId="1" xfId="0" applyFont="1" applyBorder="1" applyAlignment="1">
      <alignment wrapText="1"/>
    </xf>
    <xf numFmtId="164" fontId="18" fillId="0" borderId="1" xfId="0" applyFont="1" applyBorder="1" applyAlignment="1">
      <alignment horizontal="center"/>
    </xf>
    <xf numFmtId="164" fontId="30" fillId="0" borderId="1" xfId="0" applyFont="1" applyFill="1" applyBorder="1" applyAlignment="1">
      <alignment wrapText="1"/>
    </xf>
    <xf numFmtId="164" fontId="17" fillId="0" borderId="1" xfId="0" applyFont="1" applyFill="1" applyBorder="1" applyAlignment="1">
      <alignment horizontal="center"/>
    </xf>
    <xf numFmtId="164" fontId="17" fillId="0" borderId="0" xfId="0" applyFont="1" applyFill="1" applyAlignment="1">
      <alignment wrapText="1"/>
    </xf>
    <xf numFmtId="164" fontId="18" fillId="0" borderId="0" xfId="0" applyFont="1" applyFill="1" applyAlignment="1">
      <alignment/>
    </xf>
    <xf numFmtId="164" fontId="18" fillId="0" borderId="1" xfId="0" applyFont="1" applyBorder="1" applyAlignment="1">
      <alignment wrapText="1"/>
    </xf>
    <xf numFmtId="164" fontId="18" fillId="0" borderId="1" xfId="0" applyFont="1" applyBorder="1" applyAlignment="1">
      <alignment horizontal="center" wrapText="1"/>
    </xf>
    <xf numFmtId="164" fontId="29" fillId="0" borderId="1" xfId="0" applyFont="1" applyFill="1" applyBorder="1" applyAlignment="1">
      <alignment/>
    </xf>
    <xf numFmtId="164" fontId="18" fillId="0" borderId="1" xfId="0" applyFont="1" applyFill="1" applyBorder="1" applyAlignment="1">
      <alignment wrapText="1"/>
    </xf>
    <xf numFmtId="164" fontId="0" fillId="0" borderId="0" xfId="0" applyFont="1" applyAlignment="1">
      <alignment wrapText="1"/>
    </xf>
    <xf numFmtId="164" fontId="11" fillId="0" borderId="0" xfId="0" applyFont="1" applyFill="1" applyBorder="1" applyAlignment="1">
      <alignment horizontal="center"/>
    </xf>
    <xf numFmtId="164" fontId="4" fillId="0" borderId="3" xfId="0" applyNumberFormat="1" applyFont="1" applyBorder="1" applyAlignment="1">
      <alignment horizontal="center"/>
    </xf>
    <xf numFmtId="164" fontId="11" fillId="0" borderId="1" xfId="0" applyNumberFormat="1" applyFont="1" applyFill="1" applyBorder="1" applyAlignment="1">
      <alignment horizontal="center" wrapText="1"/>
    </xf>
    <xf numFmtId="164" fontId="11" fillId="0" borderId="3" xfId="0" applyFont="1" applyBorder="1" applyAlignment="1">
      <alignment wrapText="1"/>
    </xf>
    <xf numFmtId="164" fontId="14" fillId="0" borderId="1" xfId="0" applyFont="1" applyFill="1" applyBorder="1" applyAlignment="1">
      <alignment horizontal="center" vertical="center"/>
    </xf>
    <xf numFmtId="164" fontId="14" fillId="0" borderId="1" xfId="0" applyFont="1" applyFill="1" applyBorder="1" applyAlignment="1">
      <alignment horizontal="left" vertical="center" wrapText="1"/>
    </xf>
    <xf numFmtId="164" fontId="4" fillId="0" borderId="1" xfId="0" applyFont="1" applyBorder="1" applyAlignment="1">
      <alignment horizontal="left" vertical="center" wrapText="1"/>
    </xf>
    <xf numFmtId="164" fontId="4" fillId="0" borderId="1" xfId="0" applyFont="1" applyBorder="1" applyAlignment="1">
      <alignment vertical="center" wrapText="1"/>
    </xf>
    <xf numFmtId="164" fontId="11" fillId="0" borderId="0" xfId="0" applyFont="1" applyFill="1" applyAlignment="1">
      <alignment vertical="center" wrapText="1"/>
    </xf>
    <xf numFmtId="164" fontId="11" fillId="0" borderId="1" xfId="0" applyFont="1" applyFill="1" applyBorder="1" applyAlignment="1">
      <alignment horizontal="center" vertical="center" wrapText="1"/>
    </xf>
    <xf numFmtId="164" fontId="11" fillId="0" borderId="0" xfId="0" applyFont="1" applyFill="1" applyAlignment="1">
      <alignment horizontal="center" vertical="center"/>
    </xf>
    <xf numFmtId="164" fontId="11" fillId="0" borderId="0" xfId="0" applyFont="1" applyFill="1" applyAlignment="1">
      <alignment horizontal="left" vertical="center" wrapText="1"/>
    </xf>
    <xf numFmtId="164" fontId="4" fillId="0" borderId="2" xfId="0" applyFont="1" applyBorder="1" applyAlignment="1">
      <alignment horizontal="center" wrapText="1"/>
    </xf>
    <xf numFmtId="164" fontId="0" fillId="0" borderId="0" xfId="0" applyAlignment="1">
      <alignment horizontal="center"/>
    </xf>
    <xf numFmtId="164" fontId="4" fillId="0" borderId="3" xfId="0" applyFont="1" applyFill="1" applyBorder="1" applyAlignment="1">
      <alignment horizontal="center"/>
    </xf>
    <xf numFmtId="164" fontId="6" fillId="0" borderId="0" xfId="0" applyFont="1" applyFill="1" applyBorder="1" applyAlignment="1">
      <alignment horizontal="left" wrapText="1"/>
    </xf>
    <xf numFmtId="164" fontId="11" fillId="0" borderId="1" xfId="0" applyFont="1" applyBorder="1" applyAlignment="1">
      <alignment horizontal="center" wrapText="1"/>
    </xf>
    <xf numFmtId="164" fontId="11" fillId="0" borderId="1" xfId="0" applyFont="1" applyBorder="1" applyAlignment="1">
      <alignment horizontal="left" wrapText="1"/>
    </xf>
    <xf numFmtId="164" fontId="4" fillId="0" borderId="1" xfId="24" applyFont="1" applyFill="1" applyBorder="1" applyAlignment="1">
      <alignment vertical="top" wrapText="1"/>
      <protection/>
    </xf>
    <xf numFmtId="164" fontId="11" fillId="0" borderId="0" xfId="0" applyFont="1" applyFill="1" applyBorder="1" applyAlignment="1">
      <alignment horizontal="center" wrapText="1"/>
    </xf>
    <xf numFmtId="164" fontId="4" fillId="0" borderId="2" xfId="0" applyFont="1" applyBorder="1" applyAlignment="1">
      <alignment wrapText="1"/>
    </xf>
    <xf numFmtId="164" fontId="4" fillId="0" borderId="2" xfId="0" applyFont="1" applyBorder="1" applyAlignment="1">
      <alignment horizontal="center" wrapText="1"/>
    </xf>
    <xf numFmtId="164" fontId="4" fillId="0" borderId="4" xfId="24" applyFont="1" applyBorder="1" applyAlignment="1">
      <alignment horizontal="center" vertical="top"/>
      <protection/>
    </xf>
    <xf numFmtId="164" fontId="4" fillId="0" borderId="4" xfId="24" applyFont="1" applyBorder="1" applyAlignment="1">
      <alignment vertical="top" wrapText="1"/>
      <protection/>
    </xf>
    <xf numFmtId="164" fontId="4" fillId="0" borderId="1" xfId="24" applyFont="1" applyBorder="1" applyAlignment="1">
      <alignment horizontal="center" vertical="top"/>
      <protection/>
    </xf>
    <xf numFmtId="164" fontId="4" fillId="0" borderId="1" xfId="24" applyFont="1" applyFill="1" applyBorder="1" applyAlignment="1">
      <alignment horizontal="center" vertical="top"/>
      <protection/>
    </xf>
    <xf numFmtId="164" fontId="4" fillId="0" borderId="4" xfId="24" applyFont="1" applyBorder="1" applyAlignment="1">
      <alignment wrapText="1"/>
      <protection/>
    </xf>
    <xf numFmtId="164" fontId="4" fillId="0" borderId="4" xfId="24" applyFont="1" applyFill="1" applyBorder="1" applyAlignment="1">
      <alignment vertical="top" wrapText="1"/>
      <protection/>
    </xf>
    <xf numFmtId="164" fontId="11" fillId="0" borderId="4" xfId="24" applyFont="1" applyBorder="1" applyAlignment="1">
      <alignment vertical="top" wrapText="1"/>
      <protection/>
    </xf>
    <xf numFmtId="164" fontId="14" fillId="0" borderId="0" xfId="0" applyFont="1" applyFill="1" applyBorder="1" applyAlignment="1">
      <alignment horizontal="center" wrapText="1"/>
    </xf>
    <xf numFmtId="164" fontId="4" fillId="0" borderId="0" xfId="0" applyFont="1" applyFill="1" applyBorder="1" applyAlignment="1">
      <alignment wrapText="1"/>
    </xf>
    <xf numFmtId="172" fontId="18" fillId="0" borderId="1" xfId="24" applyNumberFormat="1" applyFont="1" applyFill="1" applyBorder="1" applyAlignment="1">
      <alignment horizontal="left" vertical="top" wrapText="1"/>
      <protection/>
    </xf>
    <xf numFmtId="172" fontId="29" fillId="0" borderId="1" xfId="0" applyNumberFormat="1" applyFont="1" applyFill="1" applyBorder="1" applyAlignment="1">
      <alignment horizontal="left" vertical="top" wrapText="1"/>
    </xf>
    <xf numFmtId="164" fontId="18" fillId="0" borderId="0" xfId="0" applyFont="1" applyAlignment="1">
      <alignment/>
    </xf>
    <xf numFmtId="164" fontId="29" fillId="0" borderId="1" xfId="0" applyFont="1" applyFill="1" applyBorder="1" applyAlignment="1">
      <alignment wrapText="1"/>
    </xf>
    <xf numFmtId="164" fontId="14" fillId="0" borderId="3" xfId="0" applyFont="1" applyFill="1" applyBorder="1" applyAlignment="1">
      <alignment horizontal="center"/>
    </xf>
    <xf numFmtId="164" fontId="14" fillId="0" borderId="3" xfId="0" applyFont="1" applyFill="1" applyBorder="1" applyAlignment="1">
      <alignment horizontal="center" wrapText="1"/>
    </xf>
    <xf numFmtId="167" fontId="4" fillId="0" borderId="3" xfId="0" applyNumberFormat="1" applyFont="1" applyBorder="1" applyAlignment="1">
      <alignment wrapText="1"/>
    </xf>
    <xf numFmtId="164" fontId="4" fillId="0" borderId="1" xfId="24" applyFont="1" applyBorder="1" applyAlignment="1">
      <alignment wrapText="1"/>
      <protection/>
    </xf>
    <xf numFmtId="164" fontId="4" fillId="0" borderId="1" xfId="24" applyFont="1" applyBorder="1" applyAlignment="1">
      <alignment horizontal="left" wrapText="1"/>
      <protection/>
    </xf>
    <xf numFmtId="164" fontId="4" fillId="0" borderId="1" xfId="24" applyFont="1" applyBorder="1" applyAlignment="1">
      <alignment horizontal="left"/>
      <protection/>
    </xf>
    <xf numFmtId="164" fontId="6" fillId="0" borderId="1" xfId="0" applyFont="1" applyBorder="1" applyAlignment="1">
      <alignment horizontal="justify" wrapText="1"/>
    </xf>
    <xf numFmtId="164" fontId="13" fillId="2" borderId="1" xfId="0" applyFont="1" applyFill="1" applyBorder="1" applyAlignment="1">
      <alignment horizontal="justify"/>
    </xf>
    <xf numFmtId="164" fontId="13" fillId="0" borderId="1" xfId="0" applyFont="1" applyBorder="1" applyAlignment="1">
      <alignment horizontal="justify" wrapText="1"/>
    </xf>
    <xf numFmtId="164" fontId="13" fillId="0" borderId="1" xfId="0" applyFont="1" applyBorder="1" applyAlignment="1">
      <alignment wrapText="1"/>
    </xf>
    <xf numFmtId="164" fontId="6" fillId="0" borderId="0" xfId="0" applyFont="1" applyBorder="1" applyAlignment="1">
      <alignment wrapText="1"/>
    </xf>
    <xf numFmtId="164" fontId="11" fillId="0" borderId="3" xfId="0" applyFont="1" applyFill="1" applyBorder="1" applyAlignment="1">
      <alignment wrapText="1"/>
    </xf>
    <xf numFmtId="164" fontId="13" fillId="0" borderId="0" xfId="0" applyFont="1" applyAlignment="1">
      <alignment horizontal="left" wrapText="1"/>
    </xf>
    <xf numFmtId="164" fontId="17" fillId="0" borderId="0" xfId="0" applyFont="1" applyFill="1" applyAlignment="1">
      <alignment horizontal="center"/>
    </xf>
    <xf numFmtId="164" fontId="18" fillId="0" borderId="0" xfId="0" applyFont="1" applyFill="1" applyAlignment="1">
      <alignment horizontal="center"/>
    </xf>
    <xf numFmtId="164" fontId="4" fillId="0" borderId="0" xfId="0" applyFont="1" applyFill="1" applyBorder="1" applyAlignment="1">
      <alignment/>
    </xf>
    <xf numFmtId="164" fontId="4" fillId="0" borderId="1" xfId="0" applyFont="1" applyFill="1" applyBorder="1" applyAlignment="1">
      <alignment horizontal="left"/>
    </xf>
    <xf numFmtId="164" fontId="13" fillId="0" borderId="0" xfId="0" applyFont="1" applyFill="1" applyBorder="1" applyAlignment="1">
      <alignment horizontal="left"/>
    </xf>
    <xf numFmtId="164" fontId="11" fillId="0" borderId="4" xfId="0" applyFont="1" applyFill="1" applyBorder="1" applyAlignment="1">
      <alignment horizontal="center" wrapText="1"/>
    </xf>
    <xf numFmtId="164" fontId="4" fillId="2" borderId="2" xfId="0" applyFont="1" applyFill="1" applyBorder="1" applyAlignment="1">
      <alignment horizontal="center"/>
    </xf>
    <xf numFmtId="164" fontId="4" fillId="2" borderId="2" xfId="0" applyFont="1" applyFill="1" applyBorder="1" applyAlignment="1">
      <alignment wrapText="1"/>
    </xf>
    <xf numFmtId="164" fontId="4" fillId="2" borderId="1" xfId="0" applyFont="1" applyFill="1" applyBorder="1" applyAlignment="1">
      <alignment horizontal="center"/>
    </xf>
    <xf numFmtId="164" fontId="4" fillId="2" borderId="2" xfId="0" applyFont="1" applyFill="1" applyBorder="1" applyAlignment="1">
      <alignment horizontal="center" wrapText="1"/>
    </xf>
    <xf numFmtId="164" fontId="4" fillId="0" borderId="2" xfId="0" applyFont="1" applyFill="1" applyBorder="1" applyAlignment="1">
      <alignment horizontal="left" wrapText="1"/>
    </xf>
    <xf numFmtId="164" fontId="4" fillId="0" borderId="1" xfId="0" applyNumberFormat="1" applyFont="1" applyBorder="1" applyAlignment="1">
      <alignment wrapText="1"/>
    </xf>
    <xf numFmtId="164" fontId="4" fillId="0" borderId="1" xfId="0" applyNumberFormat="1" applyFont="1" applyFill="1" applyBorder="1" applyAlignment="1">
      <alignment wrapText="1"/>
    </xf>
    <xf numFmtId="164" fontId="6" fillId="0" borderId="0" xfId="0" applyFont="1" applyFill="1" applyBorder="1" applyAlignment="1">
      <alignment horizontal="center" wrapText="1"/>
    </xf>
    <xf numFmtId="164" fontId="6" fillId="0" borderId="0" xfId="0" applyFont="1" applyFill="1" applyBorder="1" applyAlignment="1">
      <alignment wrapText="1"/>
    </xf>
    <xf numFmtId="164" fontId="11" fillId="0" borderId="0" xfId="0" applyFont="1" applyFill="1" applyAlignment="1">
      <alignment/>
    </xf>
    <xf numFmtId="164" fontId="11" fillId="0" borderId="0" xfId="0" applyFont="1" applyAlignment="1">
      <alignment horizontal="center" vertical="center"/>
    </xf>
    <xf numFmtId="164" fontId="13" fillId="0" borderId="0" xfId="0" applyFont="1" applyAlignment="1">
      <alignment horizontal="center" vertical="center" wrapText="1"/>
    </xf>
    <xf numFmtId="164" fontId="11" fillId="0" borderId="0" xfId="0" applyFont="1" applyAlignment="1">
      <alignment horizontal="center" vertical="center" wrapText="1"/>
    </xf>
    <xf numFmtId="164" fontId="11" fillId="0" borderId="0" xfId="0" applyFont="1" applyAlignment="1">
      <alignment horizontal="left" vertical="center" wrapText="1"/>
    </xf>
    <xf numFmtId="164" fontId="14" fillId="0" borderId="1" xfId="0" applyFont="1" applyBorder="1" applyAlignment="1">
      <alignment horizontal="center" vertical="center"/>
    </xf>
    <xf numFmtId="164" fontId="14" fillId="0" borderId="1" xfId="0" applyFont="1" applyBorder="1" applyAlignment="1">
      <alignment horizontal="left" vertical="center" wrapText="1"/>
    </xf>
    <xf numFmtId="164" fontId="14" fillId="0" borderId="1" xfId="0" applyFont="1" applyBorder="1" applyAlignment="1">
      <alignment horizontal="center" vertical="center" wrapText="1"/>
    </xf>
    <xf numFmtId="164" fontId="11" fillId="0" borderId="1" xfId="0" applyFont="1" applyBorder="1" applyAlignment="1">
      <alignment horizontal="center" vertical="center" wrapText="1"/>
    </xf>
    <xf numFmtId="164" fontId="11" fillId="0" borderId="1" xfId="0" applyFont="1" applyBorder="1" applyAlignment="1">
      <alignment horizontal="center"/>
    </xf>
    <xf numFmtId="164" fontId="11" fillId="0" borderId="1" xfId="0" applyFont="1" applyBorder="1" applyAlignment="1">
      <alignment horizontal="left" wrapText="1"/>
    </xf>
    <xf numFmtId="164" fontId="23" fillId="0" borderId="0" xfId="0" applyFont="1" applyAlignment="1">
      <alignment/>
    </xf>
    <xf numFmtId="164" fontId="11" fillId="0" borderId="1" xfId="0" applyFont="1" applyBorder="1" applyAlignment="1">
      <alignment horizontal="center" wrapText="1"/>
    </xf>
    <xf numFmtId="164" fontId="11" fillId="0" borderId="0" xfId="0" applyFont="1" applyAlignment="1">
      <alignment wrapText="1"/>
    </xf>
    <xf numFmtId="164" fontId="11" fillId="0" borderId="0" xfId="0" applyFont="1" applyAlignment="1">
      <alignment/>
    </xf>
    <xf numFmtId="164" fontId="14" fillId="0" borderId="0" xfId="0" applyFont="1" applyAlignment="1">
      <alignment horizontal="center" vertical="center" wrapText="1"/>
    </xf>
    <xf numFmtId="164" fontId="11" fillId="0" borderId="4" xfId="24" applyFont="1" applyBorder="1" applyAlignment="1">
      <alignment wrapText="1"/>
      <protection/>
    </xf>
    <xf numFmtId="164" fontId="22" fillId="0" borderId="1" xfId="0" applyFont="1" applyFill="1" applyBorder="1" applyAlignment="1">
      <alignment horizontal="center" wrapText="1"/>
    </xf>
    <xf numFmtId="164" fontId="11" fillId="4" borderId="1" xfId="0" applyFont="1" applyFill="1" applyBorder="1" applyAlignment="1">
      <alignment horizontal="center" wrapText="1"/>
    </xf>
    <xf numFmtId="164" fontId="22" fillId="0" borderId="0" xfId="0" applyFont="1" applyFill="1" applyAlignment="1">
      <alignment horizontal="center" wrapText="1"/>
    </xf>
    <xf numFmtId="167" fontId="4" fillId="0" borderId="1" xfId="0" applyNumberFormat="1" applyFont="1" applyBorder="1" applyAlignment="1">
      <alignment/>
    </xf>
    <xf numFmtId="167" fontId="11" fillId="0" borderId="1" xfId="0" applyNumberFormat="1" applyFont="1" applyFill="1" applyBorder="1" applyAlignment="1">
      <alignment/>
    </xf>
    <xf numFmtId="167" fontId="11" fillId="0" borderId="1" xfId="0" applyNumberFormat="1" applyFont="1" applyFill="1" applyBorder="1" applyAlignment="1">
      <alignment wrapText="1"/>
    </xf>
    <xf numFmtId="167" fontId="4" fillId="0" borderId="0" xfId="0" applyNumberFormat="1" applyFont="1" applyFill="1" applyAlignment="1">
      <alignment/>
    </xf>
    <xf numFmtId="167" fontId="4" fillId="0" borderId="1" xfId="0" applyNumberFormat="1" applyFont="1" applyFill="1" applyBorder="1" applyAlignment="1">
      <alignment/>
    </xf>
    <xf numFmtId="164" fontId="5" fillId="0" borderId="1" xfId="0" applyFont="1" applyBorder="1" applyAlignment="1">
      <alignment/>
    </xf>
    <xf numFmtId="164" fontId="5" fillId="0" borderId="0" xfId="0" applyFont="1" applyAlignment="1">
      <alignment/>
    </xf>
    <xf numFmtId="167" fontId="14" fillId="0" borderId="1" xfId="0" applyNumberFormat="1" applyFont="1" applyFill="1" applyBorder="1" applyAlignment="1">
      <alignment horizontal="center" wrapText="1"/>
    </xf>
    <xf numFmtId="164" fontId="22" fillId="0" borderId="1" xfId="0" applyFont="1" applyBorder="1" applyAlignment="1">
      <alignment horizontal="center" wrapText="1"/>
    </xf>
    <xf numFmtId="164" fontId="22" fillId="0" borderId="1" xfId="0" applyFont="1" applyBorder="1" applyAlignment="1">
      <alignment wrapText="1"/>
    </xf>
    <xf numFmtId="164" fontId="0" fillId="0" borderId="1" xfId="0" applyBorder="1" applyAlignment="1">
      <alignment/>
    </xf>
  </cellXfs>
  <cellStyles count="14">
    <cellStyle name="Normal" xfId="0"/>
    <cellStyle name="Comma" xfId="15"/>
    <cellStyle name="Comma [0]" xfId="16"/>
    <cellStyle name="Currency" xfId="17"/>
    <cellStyle name="Currency [0]" xfId="18"/>
    <cellStyle name="Percent" xfId="19"/>
    <cellStyle name="Normal 2" xfId="20"/>
    <cellStyle name="Normal 3" xfId="21"/>
    <cellStyle name="Normalny 2" xfId="22"/>
    <cellStyle name="Normalny_Arkusz1" xfId="23"/>
    <cellStyle name="Excel Built-in Normal" xfId="24"/>
    <cellStyle name="Excel Built-in Normal 2" xfId="25"/>
    <cellStyle name="Excel Built-in Normal 1" xfId="26"/>
    <cellStyle name="Excel Built-in Normal 3" xfId="27"/>
  </cellStyles>
  <dxfs count="1">
    <dxf>
      <fill>
        <patternFill patternType="solid">
          <fgColor rgb="FFCCFFFF"/>
          <bgColor rgb="FFD9E1F2"/>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93"/>
  <sheetViews>
    <sheetView tabSelected="1" workbookViewId="0" topLeftCell="A1">
      <selection activeCell="B3" sqref="B3"/>
    </sheetView>
  </sheetViews>
  <sheetFormatPr defaultColWidth="12.57421875" defaultRowHeight="12.75"/>
  <cols>
    <col min="1" max="1" width="8.57421875" style="1" customWidth="1"/>
    <col min="2" max="2" width="54.00390625" style="2" customWidth="1"/>
    <col min="3" max="3" width="23.00390625" style="3" customWidth="1"/>
    <col min="4" max="4" width="26.57421875" style="4" customWidth="1"/>
    <col min="5" max="5" width="17.7109375" style="3" customWidth="1"/>
    <col min="6" max="6" width="17.7109375" style="5" customWidth="1"/>
    <col min="7" max="242" width="11.57421875" style="5" customWidth="1"/>
    <col min="243" max="245" width="12.421875" style="0" customWidth="1"/>
    <col min="246" max="16384" width="11.57421875" style="0" customWidth="1"/>
  </cols>
  <sheetData>
    <row r="2" ht="12.75">
      <c r="B2" s="6" t="s">
        <v>0</v>
      </c>
    </row>
    <row r="4" spans="3:10" ht="20.25" customHeight="1">
      <c r="C4" s="7"/>
      <c r="D4" s="7"/>
      <c r="E4" s="7"/>
      <c r="J4"/>
    </row>
    <row r="5" spans="1:10" ht="12.75">
      <c r="A5" s="8" t="s">
        <v>1</v>
      </c>
      <c r="B5" s="8" t="s">
        <v>2</v>
      </c>
      <c r="C5" s="9" t="s">
        <v>3</v>
      </c>
      <c r="D5" s="10" t="s">
        <v>4</v>
      </c>
      <c r="E5" s="11"/>
      <c r="F5"/>
      <c r="G5"/>
      <c r="H5"/>
      <c r="I5"/>
      <c r="J5"/>
    </row>
    <row r="6" spans="1:9" ht="12.75">
      <c r="A6" s="12">
        <f>1!A1</f>
        <v>1</v>
      </c>
      <c r="B6" s="13" t="str">
        <f>1!B3</f>
        <v>Materiały zużywalne- diagnostyka - papier</v>
      </c>
      <c r="C6" s="14"/>
      <c r="D6" s="15"/>
      <c r="E6" s="16"/>
      <c r="F6"/>
      <c r="G6"/>
      <c r="H6"/>
      <c r="I6"/>
    </row>
    <row r="7" spans="1:9" ht="12.75">
      <c r="A7" s="12">
        <f>2!A1</f>
        <v>2</v>
      </c>
      <c r="B7" s="13" t="str">
        <f>2!B3</f>
        <v>Pojemniki na skażone igły i strzykawki </v>
      </c>
      <c r="C7" s="14"/>
      <c r="D7" s="15"/>
      <c r="E7" s="16"/>
      <c r="F7"/>
      <c r="G7"/>
      <c r="H7"/>
      <c r="I7"/>
    </row>
    <row r="8" spans="1:9" ht="12.75">
      <c r="A8" s="12">
        <f>3!A1</f>
        <v>3</v>
      </c>
      <c r="B8" s="13" t="str">
        <f>3!B3</f>
        <v>Asortyment do kontenerów firmy Braun</v>
      </c>
      <c r="C8" s="14"/>
      <c r="D8" s="15"/>
      <c r="E8" s="16"/>
      <c r="F8"/>
      <c r="G8"/>
      <c r="H8"/>
      <c r="I8"/>
    </row>
    <row r="9" spans="1:9" ht="12.75">
      <c r="A9" s="12">
        <f>4!A1</f>
        <v>4</v>
      </c>
      <c r="B9" s="13" t="str">
        <f>4!B3</f>
        <v>Worki na zwłoki</v>
      </c>
      <c r="C9" s="14"/>
      <c r="D9" s="17"/>
      <c r="E9" s="18"/>
      <c r="F9"/>
      <c r="G9"/>
      <c r="H9"/>
      <c r="I9"/>
    </row>
    <row r="10" spans="1:9" ht="12.75">
      <c r="A10" s="12">
        <f>5!A1</f>
        <v>5</v>
      </c>
      <c r="B10" s="13" t="str">
        <f>5!B3</f>
        <v>Materiały do sterylizacji i kontroli mycia maszynowego</v>
      </c>
      <c r="C10" s="14"/>
      <c r="D10" s="15"/>
      <c r="E10" s="16"/>
      <c r="F10"/>
      <c r="G10"/>
      <c r="H10"/>
      <c r="I10"/>
    </row>
    <row r="11" spans="1:9" ht="12.75">
      <c r="A11" s="12">
        <f>6!A1</f>
        <v>6</v>
      </c>
      <c r="B11" s="13" t="str">
        <f>6!B3</f>
        <v>Rękawy do sterylizacji</v>
      </c>
      <c r="C11" s="14"/>
      <c r="D11" s="15"/>
      <c r="E11" s="16"/>
      <c r="F11"/>
      <c r="G11"/>
      <c r="H11"/>
      <c r="I11"/>
    </row>
    <row r="12" spans="1:9" ht="17.25" customHeight="1">
      <c r="A12" s="12">
        <f>7!A1</f>
        <v>7</v>
      </c>
      <c r="B12" s="19" t="str">
        <f>7!B3</f>
        <v>Podkłady </v>
      </c>
      <c r="C12" s="14"/>
      <c r="D12" s="15"/>
      <c r="E12" s="16"/>
      <c r="F12"/>
      <c r="G12"/>
      <c r="H12"/>
      <c r="I12"/>
    </row>
    <row r="13" spans="1:9" ht="12.75">
      <c r="A13" s="12">
        <f>8!A1</f>
        <v>8</v>
      </c>
      <c r="B13" s="13" t="str">
        <f>8!B3</f>
        <v>Materiały pielęgnacyjne 1</v>
      </c>
      <c r="C13" s="14"/>
      <c r="D13" s="17"/>
      <c r="E13" s="18"/>
      <c r="F13"/>
      <c r="G13"/>
      <c r="H13"/>
      <c r="I13"/>
    </row>
    <row r="14" spans="1:9" ht="12.75">
      <c r="A14" s="12">
        <f>9!A1</f>
        <v>9</v>
      </c>
      <c r="B14" s="19" t="str">
        <f>9!B3</f>
        <v>Materiały pielęgnacyjne 2</v>
      </c>
      <c r="C14" s="14"/>
      <c r="D14" s="15"/>
      <c r="E14" s="16"/>
      <c r="F14"/>
      <c r="G14"/>
      <c r="H14"/>
      <c r="I14"/>
    </row>
    <row r="15" spans="1:9" ht="16.5" customHeight="1">
      <c r="A15" s="12">
        <f>'10'!A1</f>
        <v>10</v>
      </c>
      <c r="B15" s="13" t="str">
        <f>'10'!B3</f>
        <v>Materiały pielęgnacyjne 3</v>
      </c>
      <c r="C15" s="14"/>
      <c r="D15" s="15"/>
      <c r="E15" s="16"/>
      <c r="F15"/>
      <c r="G15"/>
      <c r="H15"/>
      <c r="I15"/>
    </row>
    <row r="16" spans="1:9" ht="12.75">
      <c r="A16" s="12">
        <f>'11'!A1</f>
        <v>11</v>
      </c>
      <c r="B16" s="20" t="str">
        <f>'11'!B3</f>
        <v>Środki ochrony indywidualnej</v>
      </c>
      <c r="C16" s="14"/>
      <c r="D16" s="15"/>
      <c r="E16" s="16"/>
      <c r="F16"/>
      <c r="G16"/>
      <c r="H16"/>
      <c r="I16"/>
    </row>
    <row r="17" spans="1:9" ht="12.75">
      <c r="A17" s="12">
        <f>'12'!A1</f>
        <v>12</v>
      </c>
      <c r="B17" s="20" t="str">
        <f>'12'!B3</f>
        <v>Czepki chirurgiczne, ochraniacze </v>
      </c>
      <c r="C17" s="14"/>
      <c r="D17" s="15"/>
      <c r="E17" s="16"/>
      <c r="F17"/>
      <c r="G17"/>
      <c r="H17"/>
      <c r="I17"/>
    </row>
    <row r="18" spans="1:9" ht="12.75">
      <c r="A18" s="12">
        <f>'13'!A1</f>
        <v>13</v>
      </c>
      <c r="B18" s="19" t="str">
        <f>'13'!B3</f>
        <v>Fartuch endoskopowy</v>
      </c>
      <c r="C18" s="14"/>
      <c r="D18" s="21"/>
      <c r="E18" s="22"/>
      <c r="F18"/>
      <c r="G18"/>
      <c r="H18"/>
      <c r="I18"/>
    </row>
    <row r="19" spans="1:9" ht="12.75">
      <c r="A19" s="12">
        <f>'14'!A1</f>
        <v>14</v>
      </c>
      <c r="B19" s="19" t="str">
        <f>'14'!B3</f>
        <v>Rękawice jałowe</v>
      </c>
      <c r="C19" s="14"/>
      <c r="D19" s="17"/>
      <c r="E19" s="18"/>
      <c r="F19"/>
      <c r="G19"/>
      <c r="H19"/>
      <c r="I19"/>
    </row>
    <row r="20" spans="1:9" ht="12.75">
      <c r="A20" s="12">
        <f>'15'!A1</f>
        <v>15</v>
      </c>
      <c r="B20" s="19" t="str">
        <f>'15'!B3</f>
        <v>Rękawice diagnostyczne</v>
      </c>
      <c r="C20" s="14"/>
      <c r="D20" s="17"/>
      <c r="E20" s="18"/>
      <c r="F20"/>
      <c r="G20"/>
      <c r="H20"/>
      <c r="I20"/>
    </row>
    <row r="21" spans="1:9" ht="18" customHeight="1">
      <c r="A21" s="12">
        <f>'16'!A1</f>
        <v>16</v>
      </c>
      <c r="B21" s="19" t="str">
        <f>'16'!B3</f>
        <v>Testy ureazowe</v>
      </c>
      <c r="C21" s="14"/>
      <c r="D21" s="15"/>
      <c r="E21" s="16"/>
      <c r="F21"/>
      <c r="G21"/>
      <c r="H21"/>
      <c r="I21"/>
    </row>
    <row r="22" spans="1:9" ht="12.75">
      <c r="A22" s="12">
        <f>'17'!A1</f>
        <v>17</v>
      </c>
      <c r="B22" s="19" t="str">
        <f>'17'!B3</f>
        <v>Paski do glukometrów</v>
      </c>
      <c r="C22" s="14"/>
      <c r="D22" s="15"/>
      <c r="E22" s="16"/>
      <c r="F22"/>
      <c r="G22"/>
      <c r="H22"/>
      <c r="I22"/>
    </row>
    <row r="23" spans="1:9" ht="12.75">
      <c r="A23" s="12">
        <f>'18'!A1</f>
        <v>18</v>
      </c>
      <c r="B23" s="19" t="str">
        <f>'18'!B3</f>
        <v>Elektrody</v>
      </c>
      <c r="C23" s="14"/>
      <c r="D23" s="23"/>
      <c r="E23" s="24"/>
      <c r="F23"/>
      <c r="G23"/>
      <c r="H23"/>
      <c r="I23"/>
    </row>
    <row r="24" spans="1:9" ht="12.75">
      <c r="A24" s="12">
        <f>'19'!A1</f>
        <v>19</v>
      </c>
      <c r="B24" s="19" t="str">
        <f>'19'!B3</f>
        <v>Materiały zużywalne do elektrochirurgii</v>
      </c>
      <c r="C24" s="14"/>
      <c r="D24" s="15"/>
      <c r="E24" s="16"/>
      <c r="F24"/>
      <c r="G24"/>
      <c r="H24"/>
      <c r="I24"/>
    </row>
    <row r="25" spans="1:9" ht="12.75">
      <c r="A25" s="12">
        <f>'20'!A1</f>
        <v>20</v>
      </c>
      <c r="B25" s="19" t="str">
        <f>'20'!B3</f>
        <v>Żele</v>
      </c>
      <c r="C25" s="14"/>
      <c r="D25" s="15"/>
      <c r="E25" s="16"/>
      <c r="F25"/>
      <c r="G25"/>
      <c r="H25"/>
      <c r="I25"/>
    </row>
    <row r="26" spans="1:9" ht="12.75">
      <c r="A26" s="12">
        <f>'21'!A1</f>
        <v>21</v>
      </c>
      <c r="B26" s="19" t="str">
        <f>'21'!B3</f>
        <v>Żele nawilżające</v>
      </c>
      <c r="C26" s="14"/>
      <c r="D26" s="15"/>
      <c r="E26" s="16"/>
      <c r="F26"/>
      <c r="G26"/>
      <c r="H26"/>
      <c r="I26"/>
    </row>
    <row r="27" spans="1:9" ht="12.75">
      <c r="A27" s="12">
        <f>'22'!A1</f>
        <v>22</v>
      </c>
      <c r="B27" s="19" t="str">
        <f>'22'!B3</f>
        <v>Żel do EEG</v>
      </c>
      <c r="C27" s="14"/>
      <c r="D27" s="15"/>
      <c r="E27" s="16"/>
      <c r="F27"/>
      <c r="G27"/>
      <c r="H27"/>
      <c r="I27"/>
    </row>
    <row r="28" spans="1:9" ht="12.75">
      <c r="A28" s="12">
        <f>'23'!A1</f>
        <v>23</v>
      </c>
      <c r="B28" s="19" t="str">
        <f>'23'!B3</f>
        <v>Worki stomijne</v>
      </c>
      <c r="C28" s="14"/>
      <c r="D28" s="15"/>
      <c r="E28" s="16"/>
      <c r="F28"/>
      <c r="G28"/>
      <c r="H28"/>
      <c r="I28"/>
    </row>
    <row r="29" spans="1:9" ht="12.75">
      <c r="A29" s="12">
        <f>'24'!A1</f>
        <v>24</v>
      </c>
      <c r="B29" s="19" t="str">
        <f>'24'!B3</f>
        <v>Pieluchomajtki</v>
      </c>
      <c r="C29" s="14"/>
      <c r="D29" s="15"/>
      <c r="E29" s="16"/>
      <c r="F29"/>
      <c r="G29"/>
      <c r="H29"/>
      <c r="I29"/>
    </row>
    <row r="30" spans="1:9" ht="12.75">
      <c r="A30" s="12">
        <f>'25'!A1</f>
        <v>25</v>
      </c>
      <c r="B30" s="19" t="str">
        <f>'25'!B3</f>
        <v>System do monitorowania ciśnienia i kontrolowanej zbiórki stolca</v>
      </c>
      <c r="C30" s="14"/>
      <c r="D30" s="25"/>
      <c r="E30" s="26"/>
      <c r="F30"/>
      <c r="G30"/>
      <c r="H30"/>
      <c r="I30"/>
    </row>
    <row r="31" spans="1:9" ht="12.75">
      <c r="A31" s="12">
        <f>'26'!A1</f>
        <v>26</v>
      </c>
      <c r="B31" s="19" t="str">
        <f>'26'!B3</f>
        <v>Materiały do poradni gastroskopowej I</v>
      </c>
      <c r="C31" s="14"/>
      <c r="D31" s="15"/>
      <c r="E31" s="16"/>
      <c r="F31"/>
      <c r="G31"/>
      <c r="H31"/>
      <c r="I31"/>
    </row>
    <row r="32" spans="1:9" ht="12.75">
      <c r="A32" s="12">
        <f>'27'!A1</f>
        <v>27</v>
      </c>
      <c r="B32" s="19" t="str">
        <f>'27'!B3</f>
        <v>Materiały do poradni gastroskopowej II</v>
      </c>
      <c r="C32" s="14"/>
      <c r="D32" s="15"/>
      <c r="E32" s="16"/>
      <c r="F32"/>
      <c r="G32"/>
      <c r="H32"/>
      <c r="I32"/>
    </row>
    <row r="33" spans="1:9" ht="12.75">
      <c r="A33" s="12">
        <f>'28'!A1</f>
        <v>28</v>
      </c>
      <c r="B33" s="19" t="str">
        <f>'28'!B3</f>
        <v>Hemodializa – aparat multiFiltrate</v>
      </c>
      <c r="C33" s="14"/>
      <c r="D33" s="15"/>
      <c r="E33" s="16"/>
      <c r="F33"/>
      <c r="G33"/>
      <c r="H33"/>
      <c r="I33"/>
    </row>
    <row r="34" spans="1:9" ht="12.75">
      <c r="A34" s="12">
        <f>'29'!A1</f>
        <v>29</v>
      </c>
      <c r="B34" s="27" t="str">
        <f>'29'!B3</f>
        <v>Hemodializa – aparat OMNI</v>
      </c>
      <c r="C34" s="14"/>
      <c r="D34" s="17"/>
      <c r="E34" s="18"/>
      <c r="F34"/>
      <c r="G34"/>
      <c r="H34"/>
      <c r="I34"/>
    </row>
    <row r="35" spans="1:9" ht="12.75">
      <c r="A35" s="12">
        <f>'30'!A1</f>
        <v>30</v>
      </c>
      <c r="B35" s="19" t="str">
        <f>'30'!B3</f>
        <v>Materiały pomocnicze dla oddz.Chemioterapii</v>
      </c>
      <c r="C35" s="14"/>
      <c r="D35" s="25"/>
      <c r="E35" s="26"/>
      <c r="F35"/>
      <c r="G35"/>
      <c r="H35"/>
      <c r="I35"/>
    </row>
    <row r="36" spans="1:9" ht="12.75">
      <c r="A36" s="12">
        <f>'31'!A1</f>
        <v>31</v>
      </c>
      <c r="B36" s="19" t="str">
        <f>'31'!B3</f>
        <v>System typu Equashield</v>
      </c>
      <c r="C36" s="14"/>
      <c r="D36" s="15"/>
      <c r="E36" s="16"/>
      <c r="F36"/>
      <c r="G36"/>
      <c r="H36"/>
      <c r="I36"/>
    </row>
    <row r="37" spans="1:9" ht="12.75">
      <c r="A37" s="12">
        <f>'32'!A1</f>
        <v>32</v>
      </c>
      <c r="B37" s="27" t="str">
        <f>'32'!B3</f>
        <v>Kombinezon do pracowni cytostatycznej</v>
      </c>
      <c r="C37" s="14"/>
      <c r="D37" s="17"/>
      <c r="E37" s="18"/>
      <c r="F37"/>
      <c r="G37"/>
      <c r="H37"/>
      <c r="I37"/>
    </row>
    <row r="38" spans="1:9" ht="12.75">
      <c r="A38" s="12">
        <f>'33'!A1</f>
        <v>33</v>
      </c>
      <c r="B38" s="19" t="str">
        <f>'33'!B3</f>
        <v>Przygotowanie pola operacyjnego</v>
      </c>
      <c r="C38" s="14"/>
      <c r="D38" s="15"/>
      <c r="E38" s="16"/>
      <c r="F38"/>
      <c r="G38"/>
      <c r="H38"/>
      <c r="I38"/>
    </row>
    <row r="39" spans="1:9" ht="12.75">
      <c r="A39" s="12">
        <f>'34'!A1</f>
        <v>34</v>
      </c>
      <c r="B39" s="19" t="str">
        <f>'34'!B3</f>
        <v>Klipsy laparoskopowe</v>
      </c>
      <c r="C39" s="14"/>
      <c r="D39" s="15"/>
      <c r="E39" s="16"/>
      <c r="F39"/>
      <c r="G39"/>
      <c r="H39"/>
      <c r="I39"/>
    </row>
    <row r="40" spans="1:9" ht="12.75">
      <c r="A40" s="12">
        <f>'35'!A1</f>
        <v>35</v>
      </c>
      <c r="B40" s="19" t="str">
        <f>'35'!B3</f>
        <v>Porty naczyniowe</v>
      </c>
      <c r="C40" s="14"/>
      <c r="D40" s="15"/>
      <c r="E40" s="16"/>
      <c r="F40"/>
      <c r="G40"/>
      <c r="H40"/>
      <c r="I40"/>
    </row>
    <row r="41" spans="1:9" ht="12.75">
      <c r="A41" s="12">
        <f>'36'!A1</f>
        <v>36</v>
      </c>
      <c r="B41" s="19" t="str">
        <f>'36'!B3</f>
        <v>Materiały zużywalne na bloku operacyjnym – obłożenia</v>
      </c>
      <c r="C41" s="14"/>
      <c r="D41" s="15"/>
      <c r="E41" s="16"/>
      <c r="F41"/>
      <c r="G41"/>
      <c r="H41"/>
      <c r="I41"/>
    </row>
    <row r="42" spans="1:9" ht="12.75">
      <c r="A42" s="12">
        <f>'37'!A1</f>
        <v>37</v>
      </c>
      <c r="B42" s="19" t="str">
        <f>'37'!B3</f>
        <v>Szwy mechaniczne</v>
      </c>
      <c r="C42" s="14"/>
      <c r="D42" s="15"/>
      <c r="E42" s="16"/>
      <c r="F42"/>
      <c r="G42"/>
      <c r="H42"/>
      <c r="I42"/>
    </row>
    <row r="43" spans="1:9" ht="12.75">
      <c r="A43" s="12">
        <f>'38'!A1</f>
        <v>38</v>
      </c>
      <c r="B43" s="19" t="str">
        <f>'38'!B3</f>
        <v>Siatki propylenowe</v>
      </c>
      <c r="C43" s="14"/>
      <c r="D43" s="15"/>
      <c r="E43" s="16"/>
      <c r="F43"/>
      <c r="G43"/>
      <c r="H43"/>
      <c r="I43"/>
    </row>
    <row r="44" spans="1:9" ht="12.75">
      <c r="A44" s="12">
        <f>'39'!A1</f>
        <v>39</v>
      </c>
      <c r="B44" s="19" t="str">
        <f>'39'!B3</f>
        <v>Materiały – ginekologia, laparoskopia</v>
      </c>
      <c r="C44" s="14"/>
      <c r="D44" s="21"/>
      <c r="E44" s="22"/>
      <c r="F44"/>
      <c r="G44"/>
      <c r="H44"/>
      <c r="I44"/>
    </row>
    <row r="45" spans="1:9" ht="12.75">
      <c r="A45" s="12">
        <f>'40'!A1</f>
        <v>40</v>
      </c>
      <c r="B45" s="13" t="str">
        <f>'40'!B3</f>
        <v>Materiały operacyjne, dreny, infuzja płynów</v>
      </c>
      <c r="C45" s="14"/>
      <c r="D45" s="15"/>
      <c r="E45" s="16"/>
      <c r="F45"/>
      <c r="G45"/>
      <c r="H45"/>
      <c r="I45"/>
    </row>
    <row r="46" spans="1:9" ht="12.75">
      <c r="A46" s="12">
        <f>'41'!A1</f>
        <v>41</v>
      </c>
      <c r="B46" s="13" t="str">
        <f>'41'!B3</f>
        <v>Specjalistyczny sprzęt medyczny, znieczulenie regionalne</v>
      </c>
      <c r="C46" s="14"/>
      <c r="D46" s="15"/>
      <c r="E46" s="16"/>
      <c r="F46"/>
      <c r="G46"/>
      <c r="H46"/>
      <c r="I46"/>
    </row>
    <row r="47" spans="1:9" ht="18" customHeight="1">
      <c r="A47" s="12">
        <f>'42'!A1</f>
        <v>42</v>
      </c>
      <c r="B47" s="13" t="str">
        <f>'42'!B3</f>
        <v>Infuzja płynów i leków 1</v>
      </c>
      <c r="C47" s="14"/>
      <c r="D47" s="15"/>
      <c r="E47" s="16"/>
      <c r="F47"/>
      <c r="G47"/>
      <c r="H47"/>
      <c r="I47"/>
    </row>
    <row r="48" spans="1:9" ht="16.5" customHeight="1">
      <c r="A48" s="12">
        <f>'43'!A1</f>
        <v>43</v>
      </c>
      <c r="B48" s="13" t="str">
        <f>'43'!B3</f>
        <v>Infuzja płynów i leków 2</v>
      </c>
      <c r="C48" s="14"/>
      <c r="D48" s="15"/>
      <c r="E48" s="16"/>
      <c r="F48"/>
      <c r="G48"/>
      <c r="H48"/>
      <c r="I48"/>
    </row>
    <row r="49" spans="1:9" ht="12.75">
      <c r="A49" s="12">
        <f>'44'!A1</f>
        <v>44</v>
      </c>
      <c r="B49" s="13" t="str">
        <f>'44'!B3</f>
        <v>Neoflony</v>
      </c>
      <c r="C49" s="14"/>
      <c r="D49" s="15"/>
      <c r="E49" s="16"/>
      <c r="F49"/>
      <c r="G49"/>
      <c r="H49"/>
      <c r="I49"/>
    </row>
    <row r="50" spans="1:9" ht="12.75">
      <c r="A50" s="12">
        <f>'45'!A1</f>
        <v>45</v>
      </c>
      <c r="B50" s="19" t="str">
        <f>'45'!B3</f>
        <v>Części zużywalne do strzykawki automatycznej</v>
      </c>
      <c r="C50" s="14"/>
      <c r="D50" s="15"/>
      <c r="E50" s="16"/>
      <c r="F50"/>
      <c r="G50"/>
      <c r="H50"/>
      <c r="I50"/>
    </row>
    <row r="51" spans="1:9" ht="12.75">
      <c r="A51" s="12">
        <f>'46'!A1</f>
        <v>46</v>
      </c>
      <c r="B51" s="19" t="str">
        <f>'46'!B3</f>
        <v>Zestawy do przetaczania</v>
      </c>
      <c r="C51" s="14"/>
      <c r="D51" s="15"/>
      <c r="E51" s="16"/>
      <c r="F51"/>
      <c r="G51"/>
      <c r="H51"/>
      <c r="I51"/>
    </row>
    <row r="52" spans="1:9" ht="12.75">
      <c r="A52" s="12">
        <f>'47'!A1</f>
        <v>47</v>
      </c>
      <c r="B52" s="19" t="str">
        <f>'47'!B3</f>
        <v>Przyrząd do aspiracji płynów</v>
      </c>
      <c r="C52" s="14"/>
      <c r="D52" s="17"/>
      <c r="E52" s="18"/>
      <c r="F52"/>
      <c r="G52"/>
      <c r="H52"/>
      <c r="I52"/>
    </row>
    <row r="53" spans="1:9" ht="12.75">
      <c r="A53" s="12">
        <f>'48'!A1</f>
        <v>48</v>
      </c>
      <c r="B53" s="19" t="str">
        <f>'48'!B3</f>
        <v>Koreczki</v>
      </c>
      <c r="C53" s="14"/>
      <c r="D53" s="15"/>
      <c r="E53" s="16"/>
      <c r="F53"/>
      <c r="G53"/>
      <c r="H53"/>
      <c r="I53"/>
    </row>
    <row r="54" spans="1:9" ht="12.75">
      <c r="A54" s="12">
        <f>'49'!A1</f>
        <v>49</v>
      </c>
      <c r="B54" s="19" t="str">
        <f>'49'!B3</f>
        <v>Akcesoria jednorazowe do VAPOTHERM, filtr </v>
      </c>
      <c r="C54" s="14"/>
      <c r="D54" s="15"/>
      <c r="E54" s="16"/>
      <c r="F54"/>
      <c r="G54"/>
      <c r="H54"/>
      <c r="I54"/>
    </row>
    <row r="55" spans="1:9" ht="12.75">
      <c r="A55" s="12">
        <f>'50'!A1</f>
        <v>50</v>
      </c>
      <c r="B55" s="19" t="str">
        <f>'50'!B3</f>
        <v>Akcesoria jednorazowe do AIRVO 2</v>
      </c>
      <c r="C55" s="14"/>
      <c r="D55" s="15"/>
      <c r="E55" s="16"/>
      <c r="F55"/>
      <c r="G55"/>
      <c r="H55"/>
      <c r="I55"/>
    </row>
    <row r="56" spans="1:9" ht="12.75">
      <c r="A56" s="12">
        <f>'51'!A1</f>
        <v>51</v>
      </c>
      <c r="B56" s="19" t="str">
        <f>'51'!B3</f>
        <v>Materiały dotętnicze i zestaw do pomiaru ciśnienia</v>
      </c>
      <c r="C56" s="14"/>
      <c r="D56" s="15"/>
      <c r="E56" s="16"/>
      <c r="F56"/>
      <c r="G56"/>
      <c r="H56"/>
      <c r="I56"/>
    </row>
    <row r="57" spans="1:9" ht="12.75">
      <c r="A57" s="12">
        <f>'52'!A1</f>
        <v>52</v>
      </c>
      <c r="B57" s="19" t="str">
        <f>'52'!B3</f>
        <v>Intubacja 1</v>
      </c>
      <c r="C57" s="14"/>
      <c r="D57" s="15"/>
      <c r="E57" s="16"/>
      <c r="F57"/>
      <c r="G57"/>
      <c r="H57"/>
      <c r="I57"/>
    </row>
    <row r="58" spans="1:9" ht="12.75">
      <c r="A58" s="12">
        <f>'53'!A1</f>
        <v>53</v>
      </c>
      <c r="B58" s="19" t="str">
        <f>'53'!B3</f>
        <v>Intubacja 2</v>
      </c>
      <c r="C58" s="14"/>
      <c r="D58" s="15"/>
      <c r="E58" s="16"/>
      <c r="F58"/>
      <c r="G58"/>
      <c r="H58"/>
      <c r="I58"/>
    </row>
    <row r="59" spans="1:9" ht="12.75">
      <c r="A59" s="12">
        <f>'54'!A1</f>
        <v>54</v>
      </c>
      <c r="B59" s="19" t="str">
        <f>'54'!B3</f>
        <v>Tlenoterapia</v>
      </c>
      <c r="C59" s="14"/>
      <c r="D59" s="15"/>
      <c r="E59" s="16"/>
      <c r="F59"/>
      <c r="G59"/>
      <c r="H59"/>
      <c r="I59"/>
    </row>
    <row r="60" spans="1:9" ht="18" customHeight="1">
      <c r="A60" s="12">
        <f>'55'!A1</f>
        <v>55</v>
      </c>
      <c r="B60" s="19" t="str">
        <f>'55'!B3</f>
        <v>Cewniki Foleya</v>
      </c>
      <c r="C60" s="14"/>
      <c r="D60" s="15"/>
      <c r="E60" s="16"/>
      <c r="F60"/>
      <c r="G60"/>
      <c r="H60"/>
      <c r="I60"/>
    </row>
    <row r="61" spans="1:9" ht="12.75">
      <c r="A61" s="12">
        <f>'56'!A1</f>
        <v>56</v>
      </c>
      <c r="B61" s="19" t="str">
        <f>'56'!B3</f>
        <v>Wentylacja i tlenoterapia</v>
      </c>
      <c r="C61" s="14"/>
      <c r="D61" s="15"/>
      <c r="E61" s="16"/>
      <c r="F61"/>
      <c r="G61"/>
      <c r="H61"/>
      <c r="I61"/>
    </row>
    <row r="62" spans="1:9" ht="12.75">
      <c r="A62" s="12">
        <f>'57'!A1</f>
        <v>57</v>
      </c>
      <c r="B62" s="13" t="str">
        <f>'57'!B3</f>
        <v>Maski twarzowe, krtaniowe z kanałem gastrycznym, czujnik do pulsoksymetru – neonatologia</v>
      </c>
      <c r="C62" s="14"/>
      <c r="D62" s="15"/>
      <c r="E62" s="16"/>
      <c r="F62"/>
      <c r="G62"/>
      <c r="H62"/>
      <c r="I62"/>
    </row>
    <row r="63" spans="1:9" ht="12.75">
      <c r="A63" s="12">
        <f>'58'!A1</f>
        <v>58</v>
      </c>
      <c r="B63" s="13" t="str">
        <f>'58'!B3</f>
        <v>Zestaw do odsysania</v>
      </c>
      <c r="C63" s="14"/>
      <c r="D63" s="15"/>
      <c r="E63" s="16"/>
      <c r="F63"/>
      <c r="G63"/>
      <c r="H63"/>
      <c r="I63"/>
    </row>
    <row r="64" spans="1:9" ht="12.75">
      <c r="A64" s="12">
        <f>'59'!A1</f>
        <v>59</v>
      </c>
      <c r="B64" s="13" t="str">
        <f>'59'!B3</f>
        <v>Elementy do urządzeń medycznych</v>
      </c>
      <c r="C64" s="14"/>
      <c r="D64" s="17"/>
      <c r="E64" s="18"/>
      <c r="F64"/>
      <c r="G64"/>
      <c r="H64"/>
      <c r="I64"/>
    </row>
    <row r="65" spans="1:9" ht="12.75">
      <c r="A65" s="12">
        <f>'60'!A1</f>
        <v>60</v>
      </c>
      <c r="B65" s="13" t="str">
        <f>'60'!B3</f>
        <v>Respi flo</v>
      </c>
      <c r="C65" s="14"/>
      <c r="D65" s="23"/>
      <c r="E65" s="24"/>
      <c r="F65"/>
      <c r="G65"/>
      <c r="H65"/>
      <c r="I65"/>
    </row>
    <row r="66" spans="1:9" ht="12.75">
      <c r="A66" s="12">
        <f>'61'!A1</f>
        <v>61</v>
      </c>
      <c r="B66" s="28" t="str">
        <f>'61'!B3</f>
        <v>Materiały zużywalne</v>
      </c>
      <c r="C66" s="14"/>
      <c r="D66" s="15"/>
      <c r="E66" s="16"/>
      <c r="F66"/>
      <c r="G66"/>
      <c r="H66"/>
      <c r="I66"/>
    </row>
    <row r="67" spans="1:9" ht="12.75">
      <c r="A67" s="12">
        <f>'62'!A1</f>
        <v>62</v>
      </c>
      <c r="B67" s="13" t="str">
        <f>'62'!B3</f>
        <v>Zestaw do odsysania, filtry, układy oddechowe</v>
      </c>
      <c r="C67" s="14"/>
      <c r="D67" s="23"/>
      <c r="E67" s="24"/>
      <c r="F67"/>
      <c r="G67"/>
      <c r="H67"/>
      <c r="I67"/>
    </row>
    <row r="68" spans="1:9" ht="12.75">
      <c r="A68" s="12">
        <f>'63'!A1</f>
        <v>63</v>
      </c>
      <c r="B68" s="28" t="str">
        <f>'63'!B3</f>
        <v>Wymazówki</v>
      </c>
      <c r="C68" s="14"/>
      <c r="D68" s="15"/>
      <c r="E68" s="16"/>
      <c r="F68"/>
      <c r="G68"/>
      <c r="H68"/>
      <c r="I68"/>
    </row>
    <row r="69" spans="3:9" ht="12.75">
      <c r="C69"/>
      <c r="D69"/>
      <c r="E69" s="29"/>
      <c r="F69"/>
      <c r="G69"/>
      <c r="H69"/>
      <c r="I69"/>
    </row>
    <row r="70" spans="4:5" ht="12.75">
      <c r="D70" s="30"/>
      <c r="E70" s="5"/>
    </row>
    <row r="71" spans="4:5" ht="12.75">
      <c r="D71" s="30"/>
      <c r="E71" s="5"/>
    </row>
    <row r="72" spans="2:5" ht="12.75">
      <c r="B72"/>
      <c r="C72"/>
      <c r="D72"/>
      <c r="E72" s="5"/>
    </row>
    <row r="73" spans="2:5" ht="12.75">
      <c r="B73"/>
      <c r="C73"/>
      <c r="D73"/>
      <c r="E73" s="5"/>
    </row>
    <row r="74" spans="2:5" ht="12.75">
      <c r="B74"/>
      <c r="C74"/>
      <c r="D74"/>
      <c r="E74" s="5"/>
    </row>
    <row r="75" spans="2:5" ht="12.75">
      <c r="B75"/>
      <c r="C75"/>
      <c r="D75"/>
      <c r="E75" s="5"/>
    </row>
    <row r="76" spans="1:256" s="39" customFormat="1" ht="30" customHeight="1">
      <c r="A76" s="31"/>
      <c r="B76"/>
      <c r="C76"/>
      <c r="D76"/>
      <c r="E76" s="32"/>
      <c r="F76" s="33"/>
      <c r="G76" s="33"/>
      <c r="H76" s="31"/>
      <c r="I76" s="31"/>
      <c r="J76" s="31"/>
      <c r="K76" s="34"/>
      <c r="L76" s="34"/>
      <c r="M76" s="35"/>
      <c r="N76" s="33"/>
      <c r="O76" s="36"/>
      <c r="P76" s="36"/>
      <c r="Q76" s="37"/>
      <c r="R76" s="38"/>
      <c r="IV76"/>
    </row>
    <row r="77" spans="1:256" s="39" customFormat="1" ht="43.5" customHeight="1">
      <c r="A77" s="31"/>
      <c r="B77"/>
      <c r="C77"/>
      <c r="D77"/>
      <c r="E77" s="40"/>
      <c r="F77" s="33"/>
      <c r="G77" s="33"/>
      <c r="H77" s="31"/>
      <c r="I77" s="31"/>
      <c r="J77" s="31"/>
      <c r="K77" s="34"/>
      <c r="L77" s="34"/>
      <c r="M77" s="35"/>
      <c r="N77" s="33"/>
      <c r="O77" s="36"/>
      <c r="P77" s="36"/>
      <c r="Q77" s="37"/>
      <c r="R77" s="38"/>
      <c r="IV77"/>
    </row>
    <row r="78" spans="1:256" s="39" customFormat="1" ht="30.75" customHeight="1">
      <c r="A78" s="31"/>
      <c r="B78"/>
      <c r="C78"/>
      <c r="D78"/>
      <c r="E78" s="40"/>
      <c r="F78" s="33"/>
      <c r="G78" s="33"/>
      <c r="H78" s="31"/>
      <c r="I78" s="31"/>
      <c r="J78" s="31"/>
      <c r="K78" s="34"/>
      <c r="L78" s="34"/>
      <c r="M78" s="35"/>
      <c r="N78" s="33"/>
      <c r="O78" s="36"/>
      <c r="P78" s="36"/>
      <c r="Q78" s="37"/>
      <c r="R78" s="38"/>
      <c r="IV78"/>
    </row>
    <row r="79" spans="2:5" ht="12.75">
      <c r="B79"/>
      <c r="C79"/>
      <c r="D79"/>
      <c r="E79" s="5"/>
    </row>
    <row r="80" spans="2:5" ht="12.75">
      <c r="B80"/>
      <c r="C80"/>
      <c r="D80"/>
      <c r="E80" s="5"/>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1:242"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row>
    <row r="93" spans="2:4" ht="12.75">
      <c r="B93"/>
      <c r="C93"/>
      <c r="D93"/>
    </row>
  </sheetData>
  <sheetProtection selectLockedCells="1" selectUnlockedCells="1"/>
  <mergeCells count="1">
    <mergeCell ref="C4:D4"/>
  </mergeCells>
  <printOptions/>
  <pageMargins left="0.7875" right="0.7875" top="0.7875" bottom="0.7875" header="0.5118055555555555" footer="0.5118055555555555"/>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B15"/>
  <sheetViews>
    <sheetView workbookViewId="0" topLeftCell="A1">
      <selection activeCell="A9" sqref="A9"/>
    </sheetView>
  </sheetViews>
  <sheetFormatPr defaultColWidth="12.57421875" defaultRowHeight="12.75"/>
  <cols>
    <col min="1" max="1" width="6.28125" style="32" customWidth="1"/>
    <col min="2" max="2" width="66.8515625" style="61" customWidth="1"/>
    <col min="3" max="3" width="10.7109375" style="61" customWidth="1"/>
    <col min="4" max="4" width="11.57421875" style="32" customWidth="1"/>
    <col min="5" max="231" width="11.57421875" style="61" customWidth="1"/>
    <col min="232" max="236" width="12.140625" style="43" customWidth="1"/>
    <col min="237" max="16384" width="11.57421875" style="0" customWidth="1"/>
  </cols>
  <sheetData>
    <row r="1" spans="1:4" ht="12.75">
      <c r="A1" s="32">
        <v>9</v>
      </c>
      <c r="B1" s="43" t="s">
        <v>5</v>
      </c>
      <c r="C1" s="63"/>
      <c r="D1" s="77"/>
    </row>
    <row r="2" spans="2:4" ht="12.75">
      <c r="B2" s="43"/>
      <c r="C2" s="63"/>
      <c r="D2" s="77"/>
    </row>
    <row r="3" spans="2:4" ht="12.75">
      <c r="B3" s="63" t="s">
        <v>109</v>
      </c>
      <c r="C3" s="63"/>
      <c r="D3" s="77"/>
    </row>
    <row r="4" spans="1:231" s="43" customFormat="1" ht="12.75">
      <c r="A4" s="32"/>
      <c r="B4" s="61"/>
      <c r="C4" s="61"/>
      <c r="D4" s="32"/>
      <c r="HW4" s="61"/>
    </row>
    <row r="5" spans="1:4" ht="12.75">
      <c r="A5" s="46" t="s">
        <v>7</v>
      </c>
      <c r="B5" s="47" t="s">
        <v>8</v>
      </c>
      <c r="C5" s="47" t="s">
        <v>9</v>
      </c>
      <c r="D5" s="48" t="s">
        <v>10</v>
      </c>
    </row>
    <row r="6" spans="1:4" ht="12.75">
      <c r="A6" s="64">
        <v>1</v>
      </c>
      <c r="B6" s="76" t="s">
        <v>110</v>
      </c>
      <c r="C6" s="78" t="s">
        <v>59</v>
      </c>
      <c r="D6" s="12">
        <v>700</v>
      </c>
    </row>
    <row r="7" spans="1:4" ht="12.75">
      <c r="A7" s="64">
        <v>2</v>
      </c>
      <c r="B7" s="76" t="s">
        <v>111</v>
      </c>
      <c r="C7" s="78" t="s">
        <v>59</v>
      </c>
      <c r="D7" s="12">
        <v>470</v>
      </c>
    </row>
    <row r="8" spans="1:4" ht="12.75">
      <c r="A8" s="64">
        <v>3</v>
      </c>
      <c r="B8" s="76" t="s">
        <v>112</v>
      </c>
      <c r="C8" s="78" t="s">
        <v>59</v>
      </c>
      <c r="D8" s="12">
        <v>1200</v>
      </c>
    </row>
    <row r="9" spans="1:4" ht="12.75">
      <c r="A9" s="64">
        <v>4</v>
      </c>
      <c r="B9" s="65" t="s">
        <v>113</v>
      </c>
      <c r="C9" s="78" t="s">
        <v>114</v>
      </c>
      <c r="D9" s="12">
        <v>500</v>
      </c>
    </row>
    <row r="10" spans="1:4" ht="12.75">
      <c r="A10" s="64">
        <v>5</v>
      </c>
      <c r="B10" s="76" t="s">
        <v>115</v>
      </c>
      <c r="C10" s="78" t="s">
        <v>51</v>
      </c>
      <c r="D10" s="12">
        <v>18000</v>
      </c>
    </row>
    <row r="11" spans="1:4" ht="12.75">
      <c r="A11" s="64">
        <v>6</v>
      </c>
      <c r="B11" s="76" t="s">
        <v>116</v>
      </c>
      <c r="C11" s="78" t="s">
        <v>51</v>
      </c>
      <c r="D11" s="12">
        <v>1700</v>
      </c>
    </row>
    <row r="12" spans="1:236" ht="45" customHeight="1">
      <c r="A12" s="64">
        <v>7</v>
      </c>
      <c r="B12" s="79" t="s">
        <v>117</v>
      </c>
      <c r="C12" s="80" t="s">
        <v>51</v>
      </c>
      <c r="D12" s="81">
        <v>6000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row>
    <row r="13" spans="1:4" ht="12.75">
      <c r="A13" s="64">
        <v>8</v>
      </c>
      <c r="B13" s="19" t="s">
        <v>118</v>
      </c>
      <c r="C13" s="27" t="s">
        <v>51</v>
      </c>
      <c r="D13" s="51">
        <v>1100</v>
      </c>
    </row>
    <row r="14" spans="1:236" s="39" customFormat="1" ht="15.75" customHeight="1">
      <c r="A14" s="82"/>
      <c r="B14" s="83"/>
      <c r="C14" s="82"/>
      <c r="D14" s="82"/>
      <c r="IB14"/>
    </row>
    <row r="15" spans="228:231" ht="12.75">
      <c r="HT15" s="43"/>
      <c r="HU15" s="43"/>
      <c r="HV15" s="43"/>
      <c r="HW15" s="43"/>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A100"/>
  <sheetViews>
    <sheetView workbookViewId="0" topLeftCell="A1">
      <selection activeCell="A87" sqref="A87"/>
    </sheetView>
  </sheetViews>
  <sheetFormatPr defaultColWidth="12.57421875" defaultRowHeight="12.75"/>
  <cols>
    <col min="1" max="1" width="4.140625" style="41" customWidth="1"/>
    <col min="2" max="2" width="66.7109375" style="42" customWidth="1"/>
    <col min="3" max="3" width="9.8515625" style="41" customWidth="1"/>
    <col min="4" max="4" width="13.140625" style="32" customWidth="1"/>
    <col min="5" max="231" width="11.57421875" style="42" customWidth="1"/>
    <col min="232" max="235" width="12.140625" style="43" customWidth="1"/>
    <col min="236" max="16384" width="11.57421875" style="0" customWidth="1"/>
  </cols>
  <sheetData>
    <row r="1" spans="1:3" ht="12.75">
      <c r="A1" s="32">
        <v>10</v>
      </c>
      <c r="B1" s="43" t="s">
        <v>5</v>
      </c>
      <c r="C1" s="44"/>
    </row>
    <row r="2" spans="1:3" ht="12.75">
      <c r="A2" s="32"/>
      <c r="B2" s="43"/>
      <c r="C2" s="44"/>
    </row>
    <row r="3" spans="1:3" ht="12.75">
      <c r="A3" s="32"/>
      <c r="B3" s="63" t="s">
        <v>119</v>
      </c>
      <c r="C3" s="44"/>
    </row>
    <row r="5" spans="1:4" ht="12.75">
      <c r="A5" s="46" t="s">
        <v>7</v>
      </c>
      <c r="B5" s="47" t="s">
        <v>8</v>
      </c>
      <c r="C5" s="47" t="s">
        <v>120</v>
      </c>
      <c r="D5" s="48" t="s">
        <v>10</v>
      </c>
    </row>
    <row r="6" spans="1:4" ht="12.75">
      <c r="A6" s="68">
        <v>1</v>
      </c>
      <c r="B6" s="19" t="s">
        <v>121</v>
      </c>
      <c r="C6" s="68" t="s">
        <v>122</v>
      </c>
      <c r="D6" s="48">
        <v>280</v>
      </c>
    </row>
    <row r="7" spans="1:4" ht="12.75">
      <c r="A7" s="68">
        <v>2</v>
      </c>
      <c r="B7" s="19" t="s">
        <v>123</v>
      </c>
      <c r="C7" s="68" t="s">
        <v>29</v>
      </c>
      <c r="D7" s="51"/>
    </row>
    <row r="8" spans="1:4" ht="12.75">
      <c r="A8" s="68" t="s">
        <v>75</v>
      </c>
      <c r="B8" s="19" t="s">
        <v>124</v>
      </c>
      <c r="C8" s="68" t="s">
        <v>122</v>
      </c>
      <c r="D8" s="51">
        <v>20</v>
      </c>
    </row>
    <row r="9" spans="1:4" ht="12.75">
      <c r="A9" s="68" t="s">
        <v>77</v>
      </c>
      <c r="B9" s="19" t="s">
        <v>125</v>
      </c>
      <c r="C9" s="68" t="s">
        <v>122</v>
      </c>
      <c r="D9" s="51">
        <v>45</v>
      </c>
    </row>
    <row r="10" spans="1:4" ht="12.75">
      <c r="A10" s="68">
        <v>3</v>
      </c>
      <c r="B10" s="19" t="s">
        <v>126</v>
      </c>
      <c r="C10" s="68" t="s">
        <v>36</v>
      </c>
      <c r="D10" s="51">
        <v>5</v>
      </c>
    </row>
    <row r="11" spans="1:4" ht="12.75">
      <c r="A11" s="68">
        <v>4</v>
      </c>
      <c r="B11" s="19" t="s">
        <v>127</v>
      </c>
      <c r="C11" s="68" t="s">
        <v>128</v>
      </c>
      <c r="D11" s="51">
        <v>160000</v>
      </c>
    </row>
    <row r="12" spans="1:4" ht="12.75">
      <c r="A12" s="68">
        <v>5</v>
      </c>
      <c r="B12" s="19" t="s">
        <v>129</v>
      </c>
      <c r="C12" s="68" t="s">
        <v>29</v>
      </c>
      <c r="D12" s="51"/>
    </row>
    <row r="13" spans="1:4" ht="12.75">
      <c r="A13" s="68" t="s">
        <v>75</v>
      </c>
      <c r="B13" s="19" t="s">
        <v>130</v>
      </c>
      <c r="C13" s="68" t="s">
        <v>12</v>
      </c>
      <c r="D13" s="51">
        <v>4100</v>
      </c>
    </row>
    <row r="14" spans="1:4" ht="12.75">
      <c r="A14" s="68" t="s">
        <v>77</v>
      </c>
      <c r="B14" s="19" t="s">
        <v>131</v>
      </c>
      <c r="C14" s="68" t="s">
        <v>12</v>
      </c>
      <c r="D14" s="51">
        <v>10000</v>
      </c>
    </row>
    <row r="15" spans="1:4" ht="12.75">
      <c r="A15" s="68" t="s">
        <v>79</v>
      </c>
      <c r="B15" s="19" t="s">
        <v>132</v>
      </c>
      <c r="C15" s="68" t="s">
        <v>12</v>
      </c>
      <c r="D15" s="51">
        <v>700</v>
      </c>
    </row>
    <row r="16" spans="1:4" ht="12.75">
      <c r="A16" s="68">
        <v>6</v>
      </c>
      <c r="B16" s="19" t="s">
        <v>133</v>
      </c>
      <c r="C16" s="68" t="s">
        <v>122</v>
      </c>
      <c r="D16" s="51">
        <v>200</v>
      </c>
    </row>
    <row r="17" spans="1:4" ht="42.75" customHeight="1">
      <c r="A17" s="68">
        <v>7</v>
      </c>
      <c r="B17" s="19" t="s">
        <v>134</v>
      </c>
      <c r="C17" s="68" t="s">
        <v>135</v>
      </c>
      <c r="D17" s="51">
        <v>160</v>
      </c>
    </row>
    <row r="18" spans="1:4" ht="12.75">
      <c r="A18" s="68">
        <v>8</v>
      </c>
      <c r="B18" s="19" t="s">
        <v>136</v>
      </c>
      <c r="C18" s="68" t="s">
        <v>122</v>
      </c>
      <c r="D18" s="51">
        <v>140</v>
      </c>
    </row>
    <row r="19" spans="1:4" ht="12.75">
      <c r="A19" s="68">
        <v>9</v>
      </c>
      <c r="B19" s="19" t="s">
        <v>137</v>
      </c>
      <c r="C19" s="68" t="s">
        <v>122</v>
      </c>
      <c r="D19" s="51">
        <v>4500</v>
      </c>
    </row>
    <row r="20" spans="1:4" ht="12.75">
      <c r="A20" s="68">
        <v>10</v>
      </c>
      <c r="B20" s="84" t="s">
        <v>138</v>
      </c>
      <c r="C20" s="68" t="s">
        <v>122</v>
      </c>
      <c r="D20" s="51">
        <v>180</v>
      </c>
    </row>
    <row r="21" spans="1:4" ht="12.75">
      <c r="A21" s="68">
        <v>11</v>
      </c>
      <c r="B21" s="84" t="s">
        <v>139</v>
      </c>
      <c r="C21" s="68" t="s">
        <v>122</v>
      </c>
      <c r="D21" s="51">
        <v>170</v>
      </c>
    </row>
    <row r="22" spans="1:4" ht="12.75">
      <c r="A22" s="68">
        <v>12</v>
      </c>
      <c r="B22" s="19" t="s">
        <v>140</v>
      </c>
      <c r="C22" s="68" t="s">
        <v>122</v>
      </c>
      <c r="D22" s="51">
        <v>1000</v>
      </c>
    </row>
    <row r="23" spans="1:4" ht="12.75">
      <c r="A23" s="68">
        <v>13</v>
      </c>
      <c r="B23" s="19" t="s">
        <v>141</v>
      </c>
      <c r="C23" s="68" t="s">
        <v>12</v>
      </c>
      <c r="D23" s="51">
        <v>6500</v>
      </c>
    </row>
    <row r="24" spans="1:4" ht="12.75">
      <c r="A24" s="68">
        <v>14</v>
      </c>
      <c r="B24" s="19" t="s">
        <v>142</v>
      </c>
      <c r="C24" s="68" t="s">
        <v>12</v>
      </c>
      <c r="D24" s="51">
        <v>3000</v>
      </c>
    </row>
    <row r="25" spans="1:4" ht="12.75">
      <c r="A25" s="68">
        <v>15</v>
      </c>
      <c r="B25" s="19" t="s">
        <v>143</v>
      </c>
      <c r="C25" s="68" t="s">
        <v>12</v>
      </c>
      <c r="D25" s="51">
        <v>900</v>
      </c>
    </row>
    <row r="26" spans="1:4" ht="12.75">
      <c r="A26" s="68">
        <v>16</v>
      </c>
      <c r="B26" s="19" t="s">
        <v>144</v>
      </c>
      <c r="C26" s="68" t="s">
        <v>122</v>
      </c>
      <c r="D26" s="51">
        <v>25</v>
      </c>
    </row>
    <row r="27" spans="1:4" ht="12.75">
      <c r="A27" s="68">
        <v>17</v>
      </c>
      <c r="B27" s="19" t="s">
        <v>145</v>
      </c>
      <c r="C27" s="68" t="s">
        <v>122</v>
      </c>
      <c r="D27" s="51">
        <v>9000</v>
      </c>
    </row>
    <row r="28" spans="1:4" ht="12.75">
      <c r="A28" s="68">
        <v>18</v>
      </c>
      <c r="B28" s="19" t="s">
        <v>146</v>
      </c>
      <c r="C28" s="68" t="s">
        <v>122</v>
      </c>
      <c r="D28" s="51">
        <v>20</v>
      </c>
    </row>
    <row r="29" spans="1:4" ht="12.75">
      <c r="A29" s="68">
        <v>19</v>
      </c>
      <c r="B29" s="19" t="s">
        <v>147</v>
      </c>
      <c r="C29" s="68" t="s">
        <v>36</v>
      </c>
      <c r="D29" s="51">
        <v>30</v>
      </c>
    </row>
    <row r="30" spans="1:4" ht="12.75">
      <c r="A30" s="68">
        <v>20</v>
      </c>
      <c r="B30" s="19" t="s">
        <v>148</v>
      </c>
      <c r="C30" s="68" t="s">
        <v>122</v>
      </c>
      <c r="D30" s="51">
        <v>10</v>
      </c>
    </row>
    <row r="31" spans="1:4" ht="12.75">
      <c r="A31" s="68">
        <v>21</v>
      </c>
      <c r="B31" s="19" t="s">
        <v>149</v>
      </c>
      <c r="C31" s="68" t="s">
        <v>36</v>
      </c>
      <c r="D31" s="51">
        <v>10</v>
      </c>
    </row>
    <row r="32" spans="1:4" ht="12.75">
      <c r="A32" s="68">
        <v>22</v>
      </c>
      <c r="B32" s="19" t="s">
        <v>150</v>
      </c>
      <c r="C32" s="68" t="s">
        <v>29</v>
      </c>
      <c r="D32" s="51"/>
    </row>
    <row r="33" spans="1:4" ht="12.75">
      <c r="A33" s="68" t="s">
        <v>75</v>
      </c>
      <c r="B33" s="85" t="s">
        <v>151</v>
      </c>
      <c r="C33" s="68" t="s">
        <v>122</v>
      </c>
      <c r="D33" s="51">
        <v>3</v>
      </c>
    </row>
    <row r="34" spans="1:4" ht="12.75">
      <c r="A34" s="68" t="s">
        <v>77</v>
      </c>
      <c r="B34" s="85" t="s">
        <v>152</v>
      </c>
      <c r="C34" s="68" t="s">
        <v>122</v>
      </c>
      <c r="D34" s="51">
        <v>5</v>
      </c>
    </row>
    <row r="35" spans="1:4" ht="12.75">
      <c r="A35" s="68" t="s">
        <v>79</v>
      </c>
      <c r="B35" s="85" t="s">
        <v>153</v>
      </c>
      <c r="C35" s="68" t="s">
        <v>122</v>
      </c>
      <c r="D35" s="51">
        <v>5</v>
      </c>
    </row>
    <row r="36" spans="1:4" ht="12.75">
      <c r="A36" s="68">
        <v>23</v>
      </c>
      <c r="B36" s="19" t="s">
        <v>154</v>
      </c>
      <c r="C36" s="68" t="s">
        <v>107</v>
      </c>
      <c r="D36" s="51">
        <v>600</v>
      </c>
    </row>
    <row r="37" spans="1:4" ht="12.75">
      <c r="A37" s="68">
        <v>24</v>
      </c>
      <c r="B37" s="19" t="s">
        <v>155</v>
      </c>
      <c r="C37" s="68" t="s">
        <v>107</v>
      </c>
      <c r="D37" s="51">
        <v>1300</v>
      </c>
    </row>
    <row r="38" spans="1:4" ht="12.75">
      <c r="A38" s="68">
        <v>25</v>
      </c>
      <c r="B38" s="19" t="s">
        <v>156</v>
      </c>
      <c r="C38" s="68" t="s">
        <v>122</v>
      </c>
      <c r="D38" s="51">
        <v>700</v>
      </c>
    </row>
    <row r="39" spans="1:4" ht="12.75">
      <c r="A39" s="68">
        <v>26</v>
      </c>
      <c r="B39" s="19" t="s">
        <v>157</v>
      </c>
      <c r="C39" s="68" t="s">
        <v>122</v>
      </c>
      <c r="D39" s="51">
        <v>5</v>
      </c>
    </row>
    <row r="40" spans="1:4" ht="12.75">
      <c r="A40" s="68">
        <v>27</v>
      </c>
      <c r="B40" s="19" t="s">
        <v>158</v>
      </c>
      <c r="C40" s="68" t="s">
        <v>122</v>
      </c>
      <c r="D40" s="51">
        <v>15</v>
      </c>
    </row>
    <row r="41" spans="1:4" ht="12.75">
      <c r="A41" s="68">
        <v>28</v>
      </c>
      <c r="B41" s="19" t="s">
        <v>159</v>
      </c>
      <c r="C41" s="68" t="s">
        <v>122</v>
      </c>
      <c r="D41" s="51">
        <v>10</v>
      </c>
    </row>
    <row r="42" spans="1:4" ht="12.75">
      <c r="A42" s="68">
        <v>29</v>
      </c>
      <c r="B42" s="19" t="s">
        <v>160</v>
      </c>
      <c r="C42" s="68" t="s">
        <v>36</v>
      </c>
      <c r="D42" s="51">
        <v>30</v>
      </c>
    </row>
    <row r="43" spans="1:4" ht="12.75">
      <c r="A43" s="68">
        <v>30</v>
      </c>
      <c r="B43" s="19" t="s">
        <v>161</v>
      </c>
      <c r="C43" s="68" t="s">
        <v>162</v>
      </c>
      <c r="D43" s="51">
        <v>750</v>
      </c>
    </row>
    <row r="44" spans="1:4" ht="12.75">
      <c r="A44" s="68">
        <v>31</v>
      </c>
      <c r="B44" s="19" t="s">
        <v>163</v>
      </c>
      <c r="C44" s="68" t="s">
        <v>164</v>
      </c>
      <c r="D44" s="51"/>
    </row>
    <row r="45" spans="1:4" ht="12.75">
      <c r="A45" s="68" t="s">
        <v>75</v>
      </c>
      <c r="B45" s="85" t="s">
        <v>165</v>
      </c>
      <c r="C45" s="68" t="s">
        <v>36</v>
      </c>
      <c r="D45" s="51">
        <v>2</v>
      </c>
    </row>
    <row r="46" spans="1:4" ht="12.75">
      <c r="A46" s="68" t="s">
        <v>77</v>
      </c>
      <c r="B46" s="85" t="s">
        <v>166</v>
      </c>
      <c r="C46" s="68" t="s">
        <v>36</v>
      </c>
      <c r="D46" s="51">
        <v>2</v>
      </c>
    </row>
    <row r="47" spans="1:4" ht="12.75">
      <c r="A47" s="68">
        <v>32</v>
      </c>
      <c r="B47" s="19" t="s">
        <v>167</v>
      </c>
      <c r="C47" s="68" t="s">
        <v>36</v>
      </c>
      <c r="D47" s="51">
        <v>6</v>
      </c>
    </row>
    <row r="48" spans="1:4" ht="12.75">
      <c r="A48" s="68">
        <v>33</v>
      </c>
      <c r="B48" s="19" t="s">
        <v>168</v>
      </c>
      <c r="C48" s="68" t="s">
        <v>164</v>
      </c>
      <c r="D48" s="51"/>
    </row>
    <row r="49" spans="1:4" ht="12.75">
      <c r="A49" s="68" t="s">
        <v>75</v>
      </c>
      <c r="B49" s="85" t="s">
        <v>169</v>
      </c>
      <c r="C49" s="68" t="s">
        <v>36</v>
      </c>
      <c r="D49" s="51">
        <v>15</v>
      </c>
    </row>
    <row r="50" spans="1:4" ht="12.75">
      <c r="A50" s="68" t="s">
        <v>77</v>
      </c>
      <c r="B50" s="85" t="s">
        <v>170</v>
      </c>
      <c r="C50" s="68" t="s">
        <v>36</v>
      </c>
      <c r="D50" s="51">
        <v>30</v>
      </c>
    </row>
    <row r="51" spans="1:4" ht="12.75">
      <c r="A51" s="68" t="s">
        <v>79</v>
      </c>
      <c r="B51" s="85" t="s">
        <v>171</v>
      </c>
      <c r="C51" s="68" t="s">
        <v>36</v>
      </c>
      <c r="D51" s="51">
        <v>3</v>
      </c>
    </row>
    <row r="52" spans="1:4" ht="12.75">
      <c r="A52" s="68">
        <v>34</v>
      </c>
      <c r="B52" s="19" t="s">
        <v>172</v>
      </c>
      <c r="C52" s="68" t="s">
        <v>36</v>
      </c>
      <c r="D52" s="51">
        <v>1800</v>
      </c>
    </row>
    <row r="53" spans="1:4" ht="12.75">
      <c r="A53" s="68">
        <v>35</v>
      </c>
      <c r="B53" s="19" t="s">
        <v>173</v>
      </c>
      <c r="C53" s="68" t="s">
        <v>36</v>
      </c>
      <c r="D53" s="51">
        <v>2</v>
      </c>
    </row>
    <row r="54" spans="1:4" ht="12.75">
      <c r="A54" s="68">
        <v>36</v>
      </c>
      <c r="B54" s="19" t="s">
        <v>174</v>
      </c>
      <c r="C54" s="68" t="s">
        <v>36</v>
      </c>
      <c r="D54" s="51">
        <v>2</v>
      </c>
    </row>
    <row r="55" spans="1:4" ht="12.75">
      <c r="A55" s="68">
        <v>37</v>
      </c>
      <c r="B55" s="19" t="s">
        <v>175</v>
      </c>
      <c r="C55" s="68" t="s">
        <v>36</v>
      </c>
      <c r="D55" s="51">
        <v>60</v>
      </c>
    </row>
    <row r="56" spans="1:4" ht="12.75">
      <c r="A56" s="68">
        <v>38</v>
      </c>
      <c r="B56" s="19" t="s">
        <v>176</v>
      </c>
      <c r="C56" s="68"/>
      <c r="D56" s="51"/>
    </row>
    <row r="57" spans="1:4" ht="12.75">
      <c r="A57" s="48" t="s">
        <v>75</v>
      </c>
      <c r="B57" s="52" t="s">
        <v>177</v>
      </c>
      <c r="C57" s="48" t="s">
        <v>12</v>
      </c>
      <c r="D57" s="51">
        <v>150</v>
      </c>
    </row>
    <row r="58" spans="1:4" ht="12.75">
      <c r="A58" s="48" t="s">
        <v>77</v>
      </c>
      <c r="B58" s="52" t="s">
        <v>178</v>
      </c>
      <c r="C58" s="48" t="s">
        <v>12</v>
      </c>
      <c r="D58" s="51">
        <v>5</v>
      </c>
    </row>
    <row r="59" spans="1:4" ht="12.75">
      <c r="A59" s="48">
        <v>39</v>
      </c>
      <c r="B59" s="52" t="s">
        <v>179</v>
      </c>
      <c r="C59" s="48" t="s">
        <v>36</v>
      </c>
      <c r="D59" s="51">
        <v>25</v>
      </c>
    </row>
    <row r="60" spans="1:4" ht="12.75">
      <c r="A60" s="48">
        <v>40</v>
      </c>
      <c r="B60" s="52" t="s">
        <v>180</v>
      </c>
      <c r="C60" s="48"/>
      <c r="D60" s="51"/>
    </row>
    <row r="61" spans="1:4" ht="12.75">
      <c r="A61" s="48"/>
      <c r="B61" s="48" t="s">
        <v>181</v>
      </c>
      <c r="C61" s="48"/>
      <c r="D61" s="51"/>
    </row>
    <row r="62" spans="1:4" ht="12.75">
      <c r="A62" s="48" t="s">
        <v>30</v>
      </c>
      <c r="B62" s="48" t="s">
        <v>182</v>
      </c>
      <c r="C62" s="48" t="s">
        <v>36</v>
      </c>
      <c r="D62" s="51">
        <v>10</v>
      </c>
    </row>
    <row r="63" spans="1:4" ht="12.75">
      <c r="A63" s="48" t="s">
        <v>32</v>
      </c>
      <c r="B63" s="48" t="s">
        <v>183</v>
      </c>
      <c r="C63" s="48" t="s">
        <v>36</v>
      </c>
      <c r="D63" s="51">
        <v>35</v>
      </c>
    </row>
    <row r="64" spans="1:4" ht="12.75">
      <c r="A64" s="48" t="s">
        <v>34</v>
      </c>
      <c r="B64" s="48" t="s">
        <v>184</v>
      </c>
      <c r="C64" s="48" t="s">
        <v>36</v>
      </c>
      <c r="D64" s="51">
        <v>70</v>
      </c>
    </row>
    <row r="65" spans="1:4" ht="12.75">
      <c r="A65" s="48" t="s">
        <v>37</v>
      </c>
      <c r="B65" s="48" t="s">
        <v>185</v>
      </c>
      <c r="C65" s="48" t="s">
        <v>36</v>
      </c>
      <c r="D65" s="51">
        <v>80</v>
      </c>
    </row>
    <row r="66" spans="1:4" ht="12.75">
      <c r="A66" s="48" t="s">
        <v>39</v>
      </c>
      <c r="B66" s="48" t="s">
        <v>186</v>
      </c>
      <c r="C66" s="48" t="s">
        <v>36</v>
      </c>
      <c r="D66" s="51">
        <v>70</v>
      </c>
    </row>
    <row r="67" spans="1:4" ht="12.75">
      <c r="A67" s="48"/>
      <c r="B67" s="48" t="s">
        <v>187</v>
      </c>
      <c r="C67" s="48"/>
      <c r="D67" s="51"/>
    </row>
    <row r="68" spans="1:4" ht="12.75">
      <c r="A68" s="48" t="s">
        <v>41</v>
      </c>
      <c r="B68" s="48" t="s">
        <v>188</v>
      </c>
      <c r="C68" s="48" t="s">
        <v>36</v>
      </c>
      <c r="D68" s="51">
        <v>110</v>
      </c>
    </row>
    <row r="69" spans="1:235" s="86" customFormat="1" ht="12.75">
      <c r="A69" s="68" t="s">
        <v>43</v>
      </c>
      <c r="B69" s="85" t="s">
        <v>189</v>
      </c>
      <c r="C69" s="68" t="s">
        <v>107</v>
      </c>
      <c r="D69" s="51">
        <v>70</v>
      </c>
      <c r="E69" s="42"/>
      <c r="F69" s="42"/>
      <c r="G69" s="42"/>
      <c r="H69" s="42"/>
      <c r="HY69" s="87"/>
      <c r="HZ69" s="87"/>
      <c r="IA69" s="87"/>
    </row>
    <row r="70" spans="1:4" ht="12.75">
      <c r="A70" s="48">
        <v>41</v>
      </c>
      <c r="B70" s="52" t="s">
        <v>190</v>
      </c>
      <c r="C70" s="48"/>
      <c r="D70" s="51"/>
    </row>
    <row r="71" spans="1:4" ht="12.75">
      <c r="A71" s="48" t="s">
        <v>75</v>
      </c>
      <c r="B71" s="48" t="s">
        <v>191</v>
      </c>
      <c r="C71" s="48"/>
      <c r="D71" s="51">
        <v>3</v>
      </c>
    </row>
    <row r="72" spans="1:4" ht="12.75">
      <c r="A72" s="48" t="s">
        <v>77</v>
      </c>
      <c r="B72" s="48" t="s">
        <v>192</v>
      </c>
      <c r="C72" s="48" t="s">
        <v>12</v>
      </c>
      <c r="D72" s="51">
        <v>5</v>
      </c>
    </row>
    <row r="73" spans="1:4" ht="12.75">
      <c r="A73" s="48" t="s">
        <v>79</v>
      </c>
      <c r="B73" s="48" t="s">
        <v>193</v>
      </c>
      <c r="C73" s="48" t="s">
        <v>36</v>
      </c>
      <c r="D73" s="51">
        <v>10</v>
      </c>
    </row>
    <row r="74" spans="1:4" ht="12.75">
      <c r="A74" s="48" t="s">
        <v>81</v>
      </c>
      <c r="B74" s="48" t="s">
        <v>194</v>
      </c>
      <c r="C74" s="48" t="s">
        <v>36</v>
      </c>
      <c r="D74" s="51">
        <v>1000</v>
      </c>
    </row>
    <row r="75" spans="1:4" ht="12.75">
      <c r="A75" s="48" t="s">
        <v>83</v>
      </c>
      <c r="B75" s="48" t="s">
        <v>195</v>
      </c>
      <c r="C75" s="48" t="s">
        <v>36</v>
      </c>
      <c r="D75" s="51">
        <v>500</v>
      </c>
    </row>
    <row r="76" spans="1:4" ht="12.75">
      <c r="A76" s="68" t="s">
        <v>85</v>
      </c>
      <c r="B76" s="48" t="s">
        <v>196</v>
      </c>
      <c r="C76" s="48" t="s">
        <v>36</v>
      </c>
      <c r="D76" s="51">
        <v>15</v>
      </c>
    </row>
    <row r="77" spans="1:4" ht="12.75">
      <c r="A77" s="68">
        <v>42</v>
      </c>
      <c r="B77" s="88" t="s">
        <v>197</v>
      </c>
      <c r="C77" s="48" t="s">
        <v>36</v>
      </c>
      <c r="D77" s="51">
        <v>20</v>
      </c>
    </row>
    <row r="78" spans="1:4" ht="12.75">
      <c r="A78" s="68">
        <v>43</v>
      </c>
      <c r="B78" s="19" t="s">
        <v>198</v>
      </c>
      <c r="C78" s="68"/>
      <c r="D78" s="51"/>
    </row>
    <row r="79" spans="1:4" ht="12.75">
      <c r="A79" s="68" t="s">
        <v>75</v>
      </c>
      <c r="B79" s="19" t="s">
        <v>199</v>
      </c>
      <c r="C79" s="68" t="s">
        <v>36</v>
      </c>
      <c r="D79" s="51">
        <v>750</v>
      </c>
    </row>
    <row r="80" spans="1:4" ht="12.75">
      <c r="A80" s="68" t="s">
        <v>77</v>
      </c>
      <c r="B80" s="19" t="s">
        <v>200</v>
      </c>
      <c r="C80" s="68" t="s">
        <v>36</v>
      </c>
      <c r="D80" s="51">
        <v>750</v>
      </c>
    </row>
    <row r="81" spans="1:235" s="86" customFormat="1" ht="12.75">
      <c r="A81" s="66">
        <v>44</v>
      </c>
      <c r="B81" s="67" t="s">
        <v>201</v>
      </c>
      <c r="C81" s="66" t="s">
        <v>29</v>
      </c>
      <c r="D81" s="51"/>
      <c r="HW81" s="87"/>
      <c r="HX81" s="87"/>
      <c r="HY81" s="87"/>
      <c r="HZ81" s="87"/>
      <c r="IA81" s="87"/>
    </row>
    <row r="82" spans="1:235" s="86" customFormat="1" ht="18" customHeight="1">
      <c r="A82" s="66" t="s">
        <v>75</v>
      </c>
      <c r="B82" s="89" t="s">
        <v>202</v>
      </c>
      <c r="C82" s="66" t="s">
        <v>122</v>
      </c>
      <c r="D82" s="51">
        <v>100</v>
      </c>
      <c r="HW82" s="87"/>
      <c r="HX82" s="87"/>
      <c r="HY82" s="87"/>
      <c r="HZ82" s="87"/>
      <c r="IA82" s="87"/>
    </row>
    <row r="83" spans="1:235" s="86" customFormat="1" ht="12.75">
      <c r="A83" s="66" t="s">
        <v>77</v>
      </c>
      <c r="B83" s="89" t="s">
        <v>203</v>
      </c>
      <c r="C83" s="66" t="s">
        <v>51</v>
      </c>
      <c r="D83" s="51">
        <v>10</v>
      </c>
      <c r="HW83" s="87"/>
      <c r="HX83" s="87"/>
      <c r="HY83" s="87"/>
      <c r="HZ83" s="87"/>
      <c r="IA83" s="87"/>
    </row>
    <row r="84" spans="1:235" s="86" customFormat="1" ht="12.75">
      <c r="A84" s="66" t="s">
        <v>79</v>
      </c>
      <c r="B84" s="89" t="s">
        <v>204</v>
      </c>
      <c r="C84" s="66" t="s">
        <v>51</v>
      </c>
      <c r="D84" s="51">
        <v>10</v>
      </c>
      <c r="HW84" s="87"/>
      <c r="HX84" s="87"/>
      <c r="HY84" s="87"/>
      <c r="HZ84" s="87"/>
      <c r="IA84" s="87"/>
    </row>
    <row r="85" spans="1:4" ht="12.75">
      <c r="A85" s="68">
        <v>45</v>
      </c>
      <c r="B85" s="52" t="s">
        <v>205</v>
      </c>
      <c r="C85" s="68" t="s">
        <v>135</v>
      </c>
      <c r="D85" s="51">
        <v>25</v>
      </c>
    </row>
    <row r="86" spans="1:8" s="40" customFormat="1" ht="12.75">
      <c r="A86" s="68">
        <v>46</v>
      </c>
      <c r="B86" s="19" t="s">
        <v>206</v>
      </c>
      <c r="C86" s="68" t="s">
        <v>12</v>
      </c>
      <c r="D86" s="51">
        <v>700</v>
      </c>
      <c r="E86" s="43"/>
      <c r="F86" s="43"/>
      <c r="G86" s="43"/>
      <c r="H86" s="43"/>
    </row>
    <row r="87" spans="1:235" ht="12.75">
      <c r="A87" s="68">
        <v>47</v>
      </c>
      <c r="B87" s="90" t="s">
        <v>207</v>
      </c>
      <c r="C87" s="68" t="s">
        <v>12</v>
      </c>
      <c r="D87" s="51">
        <v>10</v>
      </c>
      <c r="E87" s="5"/>
      <c r="F87" s="5"/>
      <c r="G87" s="5"/>
      <c r="H87" s="5"/>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235" ht="30.75" customHeight="1">
      <c r="A88" s="68">
        <v>48</v>
      </c>
      <c r="B88" s="19" t="s">
        <v>208</v>
      </c>
      <c r="C88" s="68" t="s">
        <v>36</v>
      </c>
      <c r="D88" s="51">
        <v>100</v>
      </c>
      <c r="E88" s="5"/>
      <c r="F88" s="5"/>
      <c r="G88" s="5"/>
      <c r="H88" s="5"/>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235" s="86" customFormat="1" ht="12.75">
      <c r="A89" s="68">
        <v>49</v>
      </c>
      <c r="B89" s="19" t="s">
        <v>209</v>
      </c>
      <c r="C89" s="68"/>
      <c r="D89" s="51"/>
      <c r="HW89" s="87"/>
      <c r="HX89" s="87"/>
      <c r="HY89" s="87"/>
      <c r="HZ89" s="87"/>
      <c r="IA89" s="87"/>
    </row>
    <row r="90" spans="1:235" s="86" customFormat="1" ht="12.75">
      <c r="A90" s="48" t="s">
        <v>75</v>
      </c>
      <c r="B90" s="52" t="s">
        <v>210</v>
      </c>
      <c r="C90" s="48" t="s">
        <v>12</v>
      </c>
      <c r="D90" s="68">
        <v>50</v>
      </c>
      <c r="HW90" s="87"/>
      <c r="HX90" s="87"/>
      <c r="HY90" s="87"/>
      <c r="HZ90" s="87"/>
      <c r="IA90" s="87"/>
    </row>
    <row r="91" spans="1:235" s="86" customFormat="1" ht="12.75">
      <c r="A91" s="48" t="s">
        <v>77</v>
      </c>
      <c r="B91" s="52" t="s">
        <v>211</v>
      </c>
      <c r="C91" s="48" t="s">
        <v>12</v>
      </c>
      <c r="D91" s="68">
        <v>200</v>
      </c>
      <c r="HW91" s="87"/>
      <c r="HX91" s="87"/>
      <c r="HY91" s="87"/>
      <c r="HZ91" s="87"/>
      <c r="IA91" s="87"/>
    </row>
    <row r="92" spans="1:235" s="86" customFormat="1" ht="12.75">
      <c r="A92" s="48" t="s">
        <v>79</v>
      </c>
      <c r="B92" s="52" t="s">
        <v>212</v>
      </c>
      <c r="C92" s="48" t="s">
        <v>12</v>
      </c>
      <c r="D92" s="68">
        <v>50</v>
      </c>
      <c r="HW92" s="87"/>
      <c r="HX92" s="87"/>
      <c r="HY92" s="87"/>
      <c r="HZ92" s="87"/>
      <c r="IA92" s="87"/>
    </row>
    <row r="93" spans="1:235" s="86" customFormat="1" ht="12.75">
      <c r="A93" s="68">
        <v>50</v>
      </c>
      <c r="B93" s="19" t="s">
        <v>213</v>
      </c>
      <c r="C93" s="68" t="s">
        <v>214</v>
      </c>
      <c r="D93" s="51">
        <v>110</v>
      </c>
      <c r="HV93" s="87"/>
      <c r="HW93" s="87"/>
      <c r="HX93" s="87"/>
      <c r="HY93" s="87"/>
      <c r="HZ93" s="87"/>
      <c r="IA93"/>
    </row>
    <row r="94" spans="1:235" s="92" customFormat="1" ht="12.75">
      <c r="A94" s="68">
        <v>51</v>
      </c>
      <c r="B94" s="91" t="s">
        <v>215</v>
      </c>
      <c r="C94" s="85" t="s">
        <v>36</v>
      </c>
      <c r="D94" s="51">
        <v>2400</v>
      </c>
      <c r="HI94" s="43"/>
      <c r="HJ94" s="43"/>
      <c r="HK94" s="43"/>
      <c r="HL94" s="43"/>
      <c r="HM94" s="43"/>
      <c r="HN94" s="43"/>
      <c r="HO94" s="43"/>
      <c r="HP94"/>
      <c r="HQ94"/>
      <c r="HR94"/>
      <c r="HS94"/>
      <c r="HT94"/>
      <c r="HU94"/>
      <c r="HV94"/>
      <c r="HW94"/>
      <c r="HX94"/>
      <c r="HY94"/>
      <c r="HZ94"/>
      <c r="IA94"/>
    </row>
    <row r="95" spans="1:235" s="86" customFormat="1" ht="12.75">
      <c r="A95" s="68">
        <v>52</v>
      </c>
      <c r="B95" s="67" t="s">
        <v>216</v>
      </c>
      <c r="C95" s="66" t="s">
        <v>36</v>
      </c>
      <c r="D95" s="51">
        <v>40</v>
      </c>
      <c r="HW95" s="87"/>
      <c r="HX95" s="87"/>
      <c r="HY95" s="87"/>
      <c r="HZ95" s="87"/>
      <c r="IA95" s="87"/>
    </row>
    <row r="96" spans="1:235" s="86" customFormat="1" ht="12.75">
      <c r="A96" s="68">
        <v>53</v>
      </c>
      <c r="B96" s="67" t="s">
        <v>217</v>
      </c>
      <c r="C96" s="66" t="s">
        <v>36</v>
      </c>
      <c r="D96" s="51">
        <v>40</v>
      </c>
      <c r="HW96" s="87"/>
      <c r="HX96" s="87"/>
      <c r="HY96" s="87"/>
      <c r="HZ96" s="87"/>
      <c r="IA96" s="87"/>
    </row>
    <row r="97" spans="1:4" ht="12.75">
      <c r="A97" s="68">
        <v>54</v>
      </c>
      <c r="B97" s="19" t="s">
        <v>218</v>
      </c>
      <c r="C97" s="68" t="s">
        <v>12</v>
      </c>
      <c r="D97" s="51">
        <v>3</v>
      </c>
    </row>
    <row r="98" spans="1:4" ht="12.75">
      <c r="A98" s="68">
        <v>55</v>
      </c>
      <c r="B98" s="19" t="s">
        <v>219</v>
      </c>
      <c r="C98" s="68" t="s">
        <v>122</v>
      </c>
      <c r="D98" s="51">
        <v>50</v>
      </c>
    </row>
    <row r="99" spans="1:235" s="94" customFormat="1" ht="12.75">
      <c r="A99" s="68">
        <v>56</v>
      </c>
      <c r="B99" s="93" t="s">
        <v>220</v>
      </c>
      <c r="C99" s="68" t="s">
        <v>221</v>
      </c>
      <c r="D99" s="51">
        <v>180</v>
      </c>
      <c r="E99" s="61"/>
      <c r="F99" s="61"/>
      <c r="HV99" s="87"/>
      <c r="HW99" s="87"/>
      <c r="HX99" s="87"/>
      <c r="HY99"/>
      <c r="HZ99"/>
      <c r="IA99"/>
    </row>
    <row r="100" spans="1:235" s="86" customFormat="1" ht="12.75">
      <c r="A100" s="41"/>
      <c r="B100" s="42"/>
      <c r="C100" s="41"/>
      <c r="D100" s="59"/>
      <c r="HW100" s="87"/>
      <c r="HX100" s="87"/>
      <c r="HY100" s="87"/>
      <c r="HZ100" s="87"/>
      <c r="IA100" s="87"/>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A19"/>
  <sheetViews>
    <sheetView workbookViewId="0" topLeftCell="A1">
      <selection activeCell="A22" sqref="A22"/>
    </sheetView>
  </sheetViews>
  <sheetFormatPr defaultColWidth="9.140625" defaultRowHeight="12.75"/>
  <cols>
    <col min="1" max="1" width="5.7109375" style="38" customWidth="1"/>
    <col min="2" max="2" width="66.8515625" style="38" customWidth="1"/>
    <col min="3" max="4" width="9.28125" style="38" customWidth="1"/>
    <col min="5" max="208" width="8.7109375" style="39" customWidth="1"/>
    <col min="209" max="209" width="11.57421875" style="0" customWidth="1"/>
    <col min="210" max="16384" width="11.57421875" style="0" customWidth="1"/>
  </cols>
  <sheetData>
    <row r="1" spans="1:4" ht="12.75">
      <c r="A1" s="31">
        <v>11</v>
      </c>
      <c r="B1" s="95" t="s">
        <v>5</v>
      </c>
      <c r="C1" s="33"/>
      <c r="D1" s="33"/>
    </row>
    <row r="2" spans="1:4" ht="12.75">
      <c r="A2" s="31"/>
      <c r="B2" s="95"/>
      <c r="C2" s="33"/>
      <c r="D2" s="33"/>
    </row>
    <row r="3" spans="1:4" ht="12.75">
      <c r="A3" s="31"/>
      <c r="B3" s="96" t="s">
        <v>222</v>
      </c>
      <c r="C3" s="33"/>
      <c r="D3" s="33"/>
    </row>
    <row r="4" spans="1:4" ht="12.75">
      <c r="A4" s="31"/>
      <c r="B4" s="96"/>
      <c r="C4" s="33"/>
      <c r="D4" s="33"/>
    </row>
    <row r="5" spans="1:4" ht="30" customHeight="1">
      <c r="A5" s="31"/>
      <c r="B5" s="97" t="s">
        <v>223</v>
      </c>
      <c r="C5" s="97"/>
      <c r="D5" s="97"/>
    </row>
    <row r="6" spans="1:4" ht="43.5" customHeight="1">
      <c r="A6" s="31"/>
      <c r="B6" s="98" t="s">
        <v>224</v>
      </c>
      <c r="C6" s="98"/>
      <c r="D6" s="98"/>
    </row>
    <row r="7" spans="1:4" ht="30.75" customHeight="1">
      <c r="A7" s="31"/>
      <c r="B7" s="97" t="s">
        <v>225</v>
      </c>
      <c r="C7" s="97"/>
      <c r="D7" s="97"/>
    </row>
    <row r="8" spans="1:4" ht="12.75">
      <c r="A8" s="31"/>
      <c r="B8" s="35"/>
      <c r="C8" s="35"/>
      <c r="D8" s="35"/>
    </row>
    <row r="9" spans="1:4" ht="12.75">
      <c r="A9" s="99" t="s">
        <v>7</v>
      </c>
      <c r="B9" s="100" t="s">
        <v>8</v>
      </c>
      <c r="C9" s="100" t="s">
        <v>9</v>
      </c>
      <c r="D9" s="100" t="s">
        <v>10</v>
      </c>
    </row>
    <row r="10" spans="1:4" s="103" customFormat="1" ht="102" customHeight="1">
      <c r="A10" s="101">
        <v>1</v>
      </c>
      <c r="B10" s="102" t="s">
        <v>226</v>
      </c>
      <c r="C10" s="101" t="s">
        <v>51</v>
      </c>
      <c r="D10" s="81">
        <v>3000</v>
      </c>
    </row>
    <row r="11" spans="1:4" s="105" customFormat="1" ht="68.25" customHeight="1">
      <c r="A11" s="101">
        <v>2</v>
      </c>
      <c r="B11" s="104" t="s">
        <v>227</v>
      </c>
      <c r="C11" s="66" t="s">
        <v>51</v>
      </c>
      <c r="D11" s="12">
        <v>8000</v>
      </c>
    </row>
    <row r="12" spans="1:206" s="92" customFormat="1" ht="12.75">
      <c r="A12" s="101">
        <v>3</v>
      </c>
      <c r="B12" s="106" t="s">
        <v>228</v>
      </c>
      <c r="C12" s="66" t="s">
        <v>12</v>
      </c>
      <c r="D12" s="68">
        <v>1000</v>
      </c>
      <c r="GT12" s="105"/>
      <c r="GU12" s="105"/>
      <c r="GV12" s="105"/>
      <c r="GW12" s="105"/>
      <c r="GX12" s="105"/>
    </row>
    <row r="13" spans="1:4" s="103" customFormat="1" ht="12.75">
      <c r="A13" s="101">
        <v>4</v>
      </c>
      <c r="B13" s="102" t="s">
        <v>229</v>
      </c>
      <c r="C13" s="66" t="s">
        <v>12</v>
      </c>
      <c r="D13" s="107">
        <v>1000</v>
      </c>
    </row>
    <row r="14" spans="1:209" s="42" customFormat="1" ht="21.75" customHeight="1">
      <c r="A14" s="101">
        <v>5</v>
      </c>
      <c r="B14" s="108" t="s">
        <v>230</v>
      </c>
      <c r="C14" s="68" t="s">
        <v>51</v>
      </c>
      <c r="D14" s="51">
        <v>1400</v>
      </c>
      <c r="GX14" s="105"/>
      <c r="GY14" s="105"/>
      <c r="GZ14" s="105"/>
      <c r="HA14" s="105"/>
    </row>
    <row r="15" spans="1:209" s="103" customFormat="1" ht="61.5" customHeight="1">
      <c r="A15" s="101">
        <v>6</v>
      </c>
      <c r="B15" s="79" t="s">
        <v>231</v>
      </c>
      <c r="C15" s="80" t="s">
        <v>232</v>
      </c>
      <c r="D15" s="81">
        <v>160000</v>
      </c>
      <c r="HA15" s="109"/>
    </row>
    <row r="16" spans="1:209" s="103" customFormat="1" ht="42.75" customHeight="1">
      <c r="A16" s="101">
        <v>7</v>
      </c>
      <c r="B16" s="79" t="s">
        <v>233</v>
      </c>
      <c r="C16" s="80" t="s">
        <v>51</v>
      </c>
      <c r="D16" s="81">
        <v>4500</v>
      </c>
      <c r="HA16" s="109"/>
    </row>
    <row r="17" spans="1:209" s="113" customFormat="1" ht="126.75" customHeight="1">
      <c r="A17" s="101">
        <v>8</v>
      </c>
      <c r="B17" s="110" t="s">
        <v>234</v>
      </c>
      <c r="C17" s="111" t="s">
        <v>55</v>
      </c>
      <c r="D17" s="112">
        <v>50</v>
      </c>
      <c r="GW17" s="103"/>
      <c r="GX17" s="103"/>
      <c r="GY17" s="103"/>
      <c r="GZ17" s="103"/>
      <c r="HA17" s="109"/>
    </row>
    <row r="18" spans="1:209" s="113" customFormat="1" ht="161.25" customHeight="1">
      <c r="A18" s="101">
        <v>9</v>
      </c>
      <c r="B18" s="114" t="s">
        <v>235</v>
      </c>
      <c r="C18" s="115" t="s">
        <v>51</v>
      </c>
      <c r="D18" s="116">
        <v>5000</v>
      </c>
      <c r="GW18" s="103"/>
      <c r="GX18" s="103"/>
      <c r="GY18" s="103"/>
      <c r="GZ18" s="103"/>
      <c r="HA18" s="103"/>
    </row>
    <row r="19" spans="1:208" s="113" customFormat="1" ht="160.5" customHeight="1">
      <c r="A19" s="101">
        <v>10</v>
      </c>
      <c r="B19" s="114" t="s">
        <v>236</v>
      </c>
      <c r="C19" s="115" t="s">
        <v>51</v>
      </c>
      <c r="D19" s="116">
        <v>500</v>
      </c>
      <c r="GU19" s="103"/>
      <c r="GV19" s="103"/>
      <c r="GW19" s="103"/>
      <c r="GX19" s="103"/>
      <c r="GY19" s="103"/>
      <c r="GZ19" s="103"/>
    </row>
    <row r="20" ht="15" customHeight="1"/>
    <row r="21" ht="17.25" customHeight="1"/>
  </sheetData>
  <sheetProtection selectLockedCells="1" selectUnlockedCells="1"/>
  <mergeCells count="3">
    <mergeCell ref="B5:D5"/>
    <mergeCell ref="B6:D6"/>
    <mergeCell ref="B7:D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HW10"/>
  <sheetViews>
    <sheetView workbookViewId="0" topLeftCell="A1">
      <selection activeCell="A10" sqref="A10"/>
    </sheetView>
  </sheetViews>
  <sheetFormatPr defaultColWidth="12.57421875" defaultRowHeight="12.75"/>
  <cols>
    <col min="1" max="1" width="5.57421875" style="73" customWidth="1"/>
    <col min="2" max="2" width="66.8515625" style="43" customWidth="1"/>
    <col min="3" max="3" width="9.28125" style="43" customWidth="1"/>
    <col min="4" max="224" width="11.57421875" style="43" customWidth="1"/>
    <col min="225" max="231" width="12.140625" style="43" customWidth="1"/>
    <col min="232" max="16384" width="11.57421875" style="0" customWidth="1"/>
  </cols>
  <sheetData>
    <row r="1" spans="1:4" ht="12.75">
      <c r="A1" s="32">
        <v>12</v>
      </c>
      <c r="B1" s="43" t="s">
        <v>5</v>
      </c>
      <c r="C1" s="62"/>
      <c r="D1" s="62"/>
    </row>
    <row r="2" spans="1:4" ht="12.75">
      <c r="A2" s="32"/>
      <c r="C2" s="62"/>
      <c r="D2" s="62"/>
    </row>
    <row r="3" spans="1:4" ht="12.75">
      <c r="A3" s="32"/>
      <c r="B3" s="63" t="s">
        <v>237</v>
      </c>
      <c r="C3" s="62"/>
      <c r="D3" s="62"/>
    </row>
    <row r="4" spans="1:4" ht="12.75">
      <c r="A4" s="32"/>
      <c r="B4" s="61"/>
      <c r="C4" s="61"/>
      <c r="D4" s="61"/>
    </row>
    <row r="5" spans="1:4" s="61" customFormat="1" ht="12.75">
      <c r="A5" s="46" t="s">
        <v>7</v>
      </c>
      <c r="B5" s="47" t="s">
        <v>8</v>
      </c>
      <c r="C5" s="47" t="s">
        <v>9</v>
      </c>
      <c r="D5" s="48" t="s">
        <v>10</v>
      </c>
    </row>
    <row r="6" spans="1:4" s="61" customFormat="1" ht="12.75">
      <c r="A6" s="64">
        <v>1</v>
      </c>
      <c r="B6" s="76" t="s">
        <v>238</v>
      </c>
      <c r="C6" s="64" t="s">
        <v>51</v>
      </c>
      <c r="D6" s="12">
        <v>10000</v>
      </c>
    </row>
    <row r="7" spans="1:4" ht="12.75">
      <c r="A7" s="64">
        <v>2</v>
      </c>
      <c r="B7" s="50" t="s">
        <v>239</v>
      </c>
      <c r="C7" s="49" t="s">
        <v>51</v>
      </c>
      <c r="D7" s="12">
        <v>6000</v>
      </c>
    </row>
    <row r="8" spans="1:231" s="42" customFormat="1" ht="12.75">
      <c r="A8" s="64">
        <v>3</v>
      </c>
      <c r="B8" s="19" t="s">
        <v>240</v>
      </c>
      <c r="C8" s="68" t="s">
        <v>214</v>
      </c>
      <c r="D8" s="51">
        <v>80</v>
      </c>
      <c r="HS8" s="43"/>
      <c r="HT8" s="43"/>
      <c r="HU8" s="43"/>
      <c r="HV8" s="43"/>
      <c r="HW8" s="43"/>
    </row>
    <row r="9" spans="1:231" s="42" customFormat="1" ht="12.75">
      <c r="A9" s="64">
        <v>4</v>
      </c>
      <c r="B9" s="19" t="s">
        <v>241</v>
      </c>
      <c r="C9" s="68" t="s">
        <v>51</v>
      </c>
      <c r="D9" s="51">
        <v>800</v>
      </c>
      <c r="HS9" s="43"/>
      <c r="HT9" s="43"/>
      <c r="HU9" s="43"/>
      <c r="HV9" s="43"/>
      <c r="HW9" s="43"/>
    </row>
    <row r="10" spans="1:231" s="118" customFormat="1" ht="29.25" customHeight="1">
      <c r="A10" s="64">
        <v>5</v>
      </c>
      <c r="B10" s="117" t="s">
        <v>242</v>
      </c>
      <c r="C10" s="111" t="s">
        <v>55</v>
      </c>
      <c r="D10" s="112">
        <v>800</v>
      </c>
      <c r="HU10" s="119"/>
      <c r="HV10" s="119"/>
      <c r="HW10" s="11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D6"/>
  <sheetViews>
    <sheetView workbookViewId="0" topLeftCell="A1">
      <selection activeCell="A8" sqref="A8"/>
    </sheetView>
  </sheetViews>
  <sheetFormatPr defaultColWidth="12.57421875" defaultRowHeight="12.75"/>
  <cols>
    <col min="1" max="1" width="4.7109375" style="73" customWidth="1"/>
    <col min="2" max="2" width="66.8515625" style="92" customWidth="1"/>
    <col min="3" max="3" width="11.140625" style="120" customWidth="1"/>
    <col min="4" max="4" width="11.57421875" style="120" customWidth="1"/>
    <col min="5" max="238" width="11.57421875" style="92" customWidth="1"/>
    <col min="239" max="242" width="12.140625" style="43" customWidth="1"/>
    <col min="243" max="16384" width="11.57421875" style="0" customWidth="1"/>
  </cols>
  <sheetData>
    <row r="1" spans="1:4" ht="12.75">
      <c r="A1" s="73">
        <v>13</v>
      </c>
      <c r="B1" s="43" t="s">
        <v>5</v>
      </c>
      <c r="C1" s="121"/>
      <c r="D1" s="121"/>
    </row>
    <row r="2" spans="2:4" ht="12.75">
      <c r="B2" s="43"/>
      <c r="C2" s="121"/>
      <c r="D2" s="121"/>
    </row>
    <row r="3" spans="2:4" ht="12.75">
      <c r="B3" s="63" t="s">
        <v>243</v>
      </c>
      <c r="C3" s="121"/>
      <c r="D3" s="121"/>
    </row>
    <row r="5" spans="1:4" ht="12.75">
      <c r="A5" s="46" t="s">
        <v>7</v>
      </c>
      <c r="B5" s="47" t="s">
        <v>8</v>
      </c>
      <c r="C5" s="47" t="s">
        <v>9</v>
      </c>
      <c r="D5" s="48" t="s">
        <v>10</v>
      </c>
    </row>
    <row r="6" spans="1:4" ht="12.75">
      <c r="A6" s="66">
        <v>1</v>
      </c>
      <c r="B6" s="67" t="s">
        <v>244</v>
      </c>
      <c r="C6" s="66" t="s">
        <v>12</v>
      </c>
      <c r="D6" s="68">
        <v>3700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D44"/>
  <sheetViews>
    <sheetView workbookViewId="0" topLeftCell="A1">
      <selection activeCell="A43" sqref="A43"/>
    </sheetView>
  </sheetViews>
  <sheetFormatPr defaultColWidth="9.140625" defaultRowHeight="12.75"/>
  <cols>
    <col min="1" max="1" width="5.7109375" style="39" customWidth="1"/>
    <col min="2" max="2" width="66.8515625" style="39" customWidth="1"/>
    <col min="3" max="3" width="11.7109375" style="39" customWidth="1"/>
    <col min="4" max="4" width="9.00390625" style="39" customWidth="1"/>
    <col min="5" max="232" width="8.7109375" style="39" customWidth="1"/>
    <col min="233" max="235" width="11.57421875" style="0" customWidth="1"/>
    <col min="236" max="16384" width="11.57421875" style="0" customWidth="1"/>
  </cols>
  <sheetData>
    <row r="1" spans="1:4" ht="12.75">
      <c r="A1" s="122">
        <v>14</v>
      </c>
      <c r="B1" s="123" t="s">
        <v>5</v>
      </c>
      <c r="C1" s="124"/>
      <c r="D1" s="124"/>
    </row>
    <row r="2" spans="1:4" ht="12.75">
      <c r="A2" s="122"/>
      <c r="B2" s="123"/>
      <c r="C2" s="124"/>
      <c r="D2" s="124"/>
    </row>
    <row r="3" spans="1:4" ht="12.75">
      <c r="A3" s="122"/>
      <c r="B3" s="125" t="s">
        <v>245</v>
      </c>
      <c r="C3" s="124"/>
      <c r="D3" s="124"/>
    </row>
    <row r="4" spans="1:4" ht="12.75">
      <c r="A4" s="126"/>
      <c r="B4" s="127"/>
      <c r="C4" s="126"/>
      <c r="D4" s="126"/>
    </row>
    <row r="5" spans="1:4" ht="12.75">
      <c r="A5" s="128" t="s">
        <v>7</v>
      </c>
      <c r="B5" s="129" t="s">
        <v>8</v>
      </c>
      <c r="C5" s="129" t="s">
        <v>9</v>
      </c>
      <c r="D5" s="129" t="s">
        <v>10</v>
      </c>
    </row>
    <row r="6" spans="1:4" ht="60" customHeight="1">
      <c r="A6" s="130">
        <v>1</v>
      </c>
      <c r="B6" s="131" t="s">
        <v>246</v>
      </c>
      <c r="C6" s="130"/>
      <c r="D6" s="130"/>
    </row>
    <row r="7" spans="1:4" ht="12.75">
      <c r="A7" s="130" t="s">
        <v>30</v>
      </c>
      <c r="B7" s="130">
        <v>6</v>
      </c>
      <c r="C7" s="130" t="s">
        <v>247</v>
      </c>
      <c r="D7" s="130">
        <v>760</v>
      </c>
    </row>
    <row r="8" spans="1:4" ht="12.75">
      <c r="A8" s="130" t="s">
        <v>32</v>
      </c>
      <c r="B8" s="130">
        <v>6.5</v>
      </c>
      <c r="C8" s="130" t="s">
        <v>247</v>
      </c>
      <c r="D8" s="130">
        <v>2600</v>
      </c>
    </row>
    <row r="9" spans="1:4" ht="12.75">
      <c r="A9" s="130" t="s">
        <v>34</v>
      </c>
      <c r="B9" s="130">
        <v>7</v>
      </c>
      <c r="C9" s="130" t="s">
        <v>247</v>
      </c>
      <c r="D9" s="130">
        <v>3200</v>
      </c>
    </row>
    <row r="10" spans="1:4" ht="12.75">
      <c r="A10" s="130" t="s">
        <v>37</v>
      </c>
      <c r="B10" s="130">
        <v>7.5</v>
      </c>
      <c r="C10" s="130" t="s">
        <v>247</v>
      </c>
      <c r="D10" s="130">
        <v>5100</v>
      </c>
    </row>
    <row r="11" spans="1:4" ht="12.75">
      <c r="A11" s="130" t="s">
        <v>39</v>
      </c>
      <c r="B11" s="130">
        <v>8</v>
      </c>
      <c r="C11" s="130" t="s">
        <v>247</v>
      </c>
      <c r="D11" s="130">
        <v>2500</v>
      </c>
    </row>
    <row r="12" spans="1:4" ht="12.75">
      <c r="A12" s="130" t="s">
        <v>41</v>
      </c>
      <c r="B12" s="130">
        <v>8.5</v>
      </c>
      <c r="C12" s="130" t="s">
        <v>247</v>
      </c>
      <c r="D12" s="130">
        <v>270</v>
      </c>
    </row>
    <row r="13" spans="1:4" ht="75.75" customHeight="1">
      <c r="A13" s="130">
        <v>2</v>
      </c>
      <c r="B13" s="131" t="s">
        <v>248</v>
      </c>
      <c r="C13" s="130"/>
      <c r="D13" s="130"/>
    </row>
    <row r="14" spans="1:4" ht="12.75">
      <c r="A14" s="130" t="s">
        <v>30</v>
      </c>
      <c r="B14" s="130">
        <v>6</v>
      </c>
      <c r="C14" s="130" t="s">
        <v>247</v>
      </c>
      <c r="D14" s="130">
        <v>250</v>
      </c>
    </row>
    <row r="15" spans="1:4" ht="12.75">
      <c r="A15" s="130" t="s">
        <v>32</v>
      </c>
      <c r="B15" s="130">
        <v>6.5</v>
      </c>
      <c r="C15" s="130" t="s">
        <v>247</v>
      </c>
      <c r="D15" s="130">
        <v>3800</v>
      </c>
    </row>
    <row r="16" spans="1:4" ht="12.75">
      <c r="A16" s="130" t="s">
        <v>34</v>
      </c>
      <c r="B16" s="130">
        <v>7</v>
      </c>
      <c r="C16" s="130" t="s">
        <v>247</v>
      </c>
      <c r="D16" s="130">
        <v>5400</v>
      </c>
    </row>
    <row r="17" spans="1:4" ht="12.75">
      <c r="A17" s="130" t="s">
        <v>37</v>
      </c>
      <c r="B17" s="130">
        <v>7.5</v>
      </c>
      <c r="C17" s="130" t="s">
        <v>247</v>
      </c>
      <c r="D17" s="130">
        <v>5700</v>
      </c>
    </row>
    <row r="18" spans="1:4" ht="12.75">
      <c r="A18" s="130" t="s">
        <v>39</v>
      </c>
      <c r="B18" s="130">
        <v>8</v>
      </c>
      <c r="C18" s="130" t="s">
        <v>247</v>
      </c>
      <c r="D18" s="130">
        <v>3500</v>
      </c>
    </row>
    <row r="19" spans="1:4" ht="12.75">
      <c r="A19" s="130" t="s">
        <v>41</v>
      </c>
      <c r="B19" s="130">
        <v>8.5</v>
      </c>
      <c r="C19" s="130" t="s">
        <v>247</v>
      </c>
      <c r="D19" s="130">
        <v>1200</v>
      </c>
    </row>
    <row r="20" spans="1:4" ht="93" customHeight="1">
      <c r="A20" s="130">
        <v>3</v>
      </c>
      <c r="B20" s="131" t="s">
        <v>249</v>
      </c>
      <c r="C20" s="130"/>
      <c r="D20" s="130"/>
    </row>
    <row r="21" spans="1:4" ht="12.75">
      <c r="A21" s="130" t="s">
        <v>30</v>
      </c>
      <c r="B21" s="130">
        <v>6</v>
      </c>
      <c r="C21" s="130" t="s">
        <v>247</v>
      </c>
      <c r="D21" s="130">
        <v>120</v>
      </c>
    </row>
    <row r="22" spans="1:4" ht="12.75">
      <c r="A22" s="130" t="s">
        <v>32</v>
      </c>
      <c r="B22" s="130">
        <v>6.5</v>
      </c>
      <c r="C22" s="130" t="s">
        <v>247</v>
      </c>
      <c r="D22" s="130">
        <v>1900</v>
      </c>
    </row>
    <row r="23" spans="1:4" ht="12.75">
      <c r="A23" s="130" t="s">
        <v>34</v>
      </c>
      <c r="B23" s="130">
        <v>7</v>
      </c>
      <c r="C23" s="130" t="s">
        <v>247</v>
      </c>
      <c r="D23" s="130">
        <v>2900</v>
      </c>
    </row>
    <row r="24" spans="1:4" ht="12.75">
      <c r="A24" s="130" t="s">
        <v>37</v>
      </c>
      <c r="B24" s="130">
        <v>7.5</v>
      </c>
      <c r="C24" s="130" t="s">
        <v>247</v>
      </c>
      <c r="D24" s="130">
        <v>500</v>
      </c>
    </row>
    <row r="25" spans="1:4" ht="12.75">
      <c r="A25" s="130" t="s">
        <v>39</v>
      </c>
      <c r="B25" s="130">
        <v>8</v>
      </c>
      <c r="C25" s="130" t="s">
        <v>247</v>
      </c>
      <c r="D25" s="130">
        <v>310</v>
      </c>
    </row>
    <row r="26" spans="1:4" ht="66.75" customHeight="1">
      <c r="A26" s="130">
        <v>4</v>
      </c>
      <c r="B26" s="131" t="s">
        <v>250</v>
      </c>
      <c r="C26" s="130" t="s">
        <v>247</v>
      </c>
      <c r="D26" s="130">
        <v>90</v>
      </c>
    </row>
    <row r="27" spans="1:4" ht="74.25" customHeight="1">
      <c r="A27" s="130">
        <v>5</v>
      </c>
      <c r="B27" s="131" t="s">
        <v>251</v>
      </c>
      <c r="C27" s="130"/>
      <c r="D27" s="130"/>
    </row>
    <row r="28" spans="1:4" ht="12.75">
      <c r="A28" s="130" t="s">
        <v>30</v>
      </c>
      <c r="B28" s="132">
        <v>6</v>
      </c>
      <c r="C28" s="130" t="s">
        <v>247</v>
      </c>
      <c r="D28" s="130">
        <v>50</v>
      </c>
    </row>
    <row r="29" spans="1:4" ht="12.75">
      <c r="A29" s="130" t="s">
        <v>32</v>
      </c>
      <c r="B29" s="130">
        <v>6.5</v>
      </c>
      <c r="C29" s="130" t="s">
        <v>247</v>
      </c>
      <c r="D29" s="130">
        <v>300</v>
      </c>
    </row>
    <row r="30" spans="1:4" ht="12.75">
      <c r="A30" s="130" t="s">
        <v>34</v>
      </c>
      <c r="B30" s="130">
        <v>7</v>
      </c>
      <c r="C30" s="130" t="s">
        <v>247</v>
      </c>
      <c r="D30" s="130">
        <v>700</v>
      </c>
    </row>
    <row r="31" spans="1:4" ht="12.75">
      <c r="A31" s="130" t="s">
        <v>37</v>
      </c>
      <c r="B31" s="130">
        <v>7.5</v>
      </c>
      <c r="C31" s="130" t="s">
        <v>247</v>
      </c>
      <c r="D31" s="130">
        <v>550</v>
      </c>
    </row>
    <row r="32" spans="1:4" ht="12.75">
      <c r="A32" s="130" t="s">
        <v>39</v>
      </c>
      <c r="B32" s="130">
        <v>8</v>
      </c>
      <c r="C32" s="130" t="s">
        <v>247</v>
      </c>
      <c r="D32" s="130">
        <v>1600</v>
      </c>
    </row>
    <row r="33" spans="1:4" ht="12.75">
      <c r="A33" s="130" t="s">
        <v>41</v>
      </c>
      <c r="B33" s="130">
        <v>8.5</v>
      </c>
      <c r="C33" s="130" t="s">
        <v>247</v>
      </c>
      <c r="D33" s="130">
        <v>700</v>
      </c>
    </row>
    <row r="34" spans="1:4" ht="15.75" customHeight="1">
      <c r="A34" s="130">
        <v>6</v>
      </c>
      <c r="B34" s="133" t="s">
        <v>252</v>
      </c>
      <c r="C34" s="130"/>
      <c r="D34" s="130"/>
    </row>
    <row r="35" spans="1:4" ht="12.75">
      <c r="A35" s="130" t="s">
        <v>30</v>
      </c>
      <c r="B35" s="134" t="s">
        <v>253</v>
      </c>
      <c r="C35" s="134" t="s">
        <v>247</v>
      </c>
      <c r="D35" s="134">
        <v>25</v>
      </c>
    </row>
    <row r="36" spans="1:4" ht="12.75">
      <c r="A36" s="130" t="s">
        <v>32</v>
      </c>
      <c r="B36" s="134" t="s">
        <v>254</v>
      </c>
      <c r="C36" s="134" t="s">
        <v>247</v>
      </c>
      <c r="D36" s="134">
        <v>50</v>
      </c>
    </row>
    <row r="37" spans="1:4" ht="12.75">
      <c r="A37" s="130" t="s">
        <v>34</v>
      </c>
      <c r="B37" s="134" t="s">
        <v>255</v>
      </c>
      <c r="C37" s="134" t="s">
        <v>247</v>
      </c>
      <c r="D37" s="134">
        <v>200</v>
      </c>
    </row>
    <row r="38" spans="1:4" ht="12.75">
      <c r="A38" s="130" t="s">
        <v>37</v>
      </c>
      <c r="B38" s="134" t="s">
        <v>256</v>
      </c>
      <c r="C38" s="134" t="s">
        <v>247</v>
      </c>
      <c r="D38" s="134">
        <v>25</v>
      </c>
    </row>
    <row r="39" spans="1:4" ht="12.75">
      <c r="A39" s="130">
        <v>7</v>
      </c>
      <c r="B39" s="135" t="s">
        <v>257</v>
      </c>
      <c r="C39" s="40"/>
      <c r="D39" s="134"/>
    </row>
    <row r="40" spans="1:4" ht="12.75">
      <c r="A40" s="130" t="s">
        <v>30</v>
      </c>
      <c r="B40" s="134">
        <v>6</v>
      </c>
      <c r="C40" s="136" t="s">
        <v>247</v>
      </c>
      <c r="D40" s="134">
        <v>100</v>
      </c>
    </row>
    <row r="41" spans="1:4" ht="12.75">
      <c r="A41" s="130" t="s">
        <v>32</v>
      </c>
      <c r="B41" s="134">
        <v>6.5</v>
      </c>
      <c r="C41" s="136" t="s">
        <v>247</v>
      </c>
      <c r="D41" s="134">
        <v>100</v>
      </c>
    </row>
    <row r="42" spans="1:4" ht="12.75">
      <c r="A42" s="130" t="s">
        <v>34</v>
      </c>
      <c r="B42" s="134">
        <v>7</v>
      </c>
      <c r="C42" s="136" t="s">
        <v>247</v>
      </c>
      <c r="D42" s="134">
        <v>50</v>
      </c>
    </row>
    <row r="43" spans="1:4" ht="12.75">
      <c r="A43" s="137"/>
      <c r="B43" s="138"/>
      <c r="C43" s="137"/>
      <c r="D43" s="137"/>
    </row>
    <row r="44" spans="1:4" ht="12.75">
      <c r="A44" s="139"/>
      <c r="B44" s="92"/>
      <c r="C44" s="5"/>
      <c r="D44" s="13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IK43"/>
  <sheetViews>
    <sheetView workbookViewId="0" topLeftCell="A1">
      <selection activeCell="A14" sqref="A14"/>
    </sheetView>
  </sheetViews>
  <sheetFormatPr defaultColWidth="12.57421875" defaultRowHeight="12.75"/>
  <cols>
    <col min="1" max="1" width="5.57421875" style="5" customWidth="1"/>
    <col min="2" max="2" width="71.7109375" style="5" customWidth="1"/>
    <col min="3" max="18" width="11.57421875" style="5" customWidth="1"/>
    <col min="19" max="246" width="11.57421875" style="0" customWidth="1"/>
    <col min="247" max="16384" width="11.57421875" style="0" customWidth="1"/>
  </cols>
  <sheetData>
    <row r="1" spans="1:18" ht="12.75">
      <c r="A1" s="32">
        <v>15</v>
      </c>
      <c r="B1" s="43" t="s">
        <v>5</v>
      </c>
      <c r="C1" s="44"/>
      <c r="D1" s="44"/>
      <c r="R1"/>
    </row>
    <row r="2" spans="1:18" ht="12.75">
      <c r="A2" s="32"/>
      <c r="B2" s="43"/>
      <c r="C2" s="44"/>
      <c r="D2" s="44"/>
      <c r="R2"/>
    </row>
    <row r="3" spans="1:18" ht="12.75">
      <c r="A3" s="32"/>
      <c r="B3" s="45" t="s">
        <v>258</v>
      </c>
      <c r="C3" s="44"/>
      <c r="D3" s="44"/>
      <c r="R3"/>
    </row>
    <row r="4" spans="1:18" ht="12.75">
      <c r="A4" s="32"/>
      <c r="B4" s="45"/>
      <c r="C4" s="44"/>
      <c r="D4" s="44"/>
      <c r="R4"/>
    </row>
    <row r="5" spans="1:18" ht="36" customHeight="1">
      <c r="A5" s="32"/>
      <c r="B5" s="140" t="s">
        <v>259</v>
      </c>
      <c r="C5" s="140"/>
      <c r="D5" s="140"/>
      <c r="R5"/>
    </row>
    <row r="6" spans="1:18" ht="12.75">
      <c r="A6" s="41"/>
      <c r="B6"/>
      <c r="C6"/>
      <c r="D6" s="42"/>
      <c r="R6"/>
    </row>
    <row r="7" spans="1:18" ht="12.75">
      <c r="A7" s="46" t="s">
        <v>7</v>
      </c>
      <c r="B7" s="47" t="s">
        <v>8</v>
      </c>
      <c r="C7" s="47" t="s">
        <v>9</v>
      </c>
      <c r="D7" s="48" t="s">
        <v>10</v>
      </c>
      <c r="R7"/>
    </row>
    <row r="8" spans="1:245" s="39" customFormat="1" ht="12.75">
      <c r="A8" s="141">
        <v>1</v>
      </c>
      <c r="B8" s="131" t="s">
        <v>260</v>
      </c>
      <c r="C8" s="141" t="s">
        <v>21</v>
      </c>
      <c r="D8" s="141">
        <v>21500</v>
      </c>
      <c r="IK8"/>
    </row>
    <row r="9" spans="1:18" s="109" customFormat="1" ht="219" customHeight="1">
      <c r="A9" s="141">
        <v>2</v>
      </c>
      <c r="B9" s="71" t="s">
        <v>261</v>
      </c>
      <c r="C9" s="142" t="s">
        <v>21</v>
      </c>
      <c r="D9" s="142">
        <v>50</v>
      </c>
      <c r="E9" s="143"/>
      <c r="F9" s="143"/>
      <c r="G9" s="143"/>
      <c r="H9" s="143"/>
      <c r="I9" s="143"/>
      <c r="J9" s="143"/>
      <c r="K9" s="143"/>
      <c r="L9" s="143"/>
      <c r="M9" s="143"/>
      <c r="N9" s="143"/>
      <c r="O9" s="143"/>
      <c r="P9" s="143"/>
      <c r="Q9" s="143"/>
      <c r="R9" s="143"/>
    </row>
    <row r="10" spans="1:245" s="42" customFormat="1" ht="57.75" customHeight="1">
      <c r="A10" s="141">
        <v>3</v>
      </c>
      <c r="B10" s="13" t="s">
        <v>262</v>
      </c>
      <c r="C10" s="12" t="s">
        <v>135</v>
      </c>
      <c r="D10" s="12">
        <v>60</v>
      </c>
      <c r="IA10" s="43"/>
      <c r="IB10" s="43"/>
      <c r="IC10" s="43"/>
      <c r="ID10" s="43"/>
      <c r="IE10" s="43"/>
      <c r="IF10" s="43"/>
      <c r="IG10" s="43"/>
      <c r="IH10"/>
      <c r="II10"/>
      <c r="IJ10"/>
      <c r="IK10"/>
    </row>
    <row r="11" spans="1:245" s="42" customFormat="1" ht="12.75">
      <c r="A11" s="141">
        <v>4</v>
      </c>
      <c r="B11" s="19" t="s">
        <v>263</v>
      </c>
      <c r="C11" s="12" t="s">
        <v>135</v>
      </c>
      <c r="D11" s="12">
        <v>50</v>
      </c>
      <c r="IA11" s="43"/>
      <c r="IB11" s="43"/>
      <c r="IC11" s="43"/>
      <c r="ID11" s="43"/>
      <c r="IE11" s="43"/>
      <c r="IF11" s="43"/>
      <c r="IG11" s="43"/>
      <c r="IH11"/>
      <c r="II11"/>
      <c r="IJ11"/>
      <c r="IK11"/>
    </row>
    <row r="12" ht="12.75">
      <c r="R12"/>
    </row>
    <row r="13" ht="12.75">
      <c r="R13"/>
    </row>
    <row r="14" ht="12.75">
      <c r="R14"/>
    </row>
    <row r="15" ht="12.75">
      <c r="R15"/>
    </row>
    <row r="16" ht="12.75">
      <c r="R16"/>
    </row>
    <row r="17" ht="12.75">
      <c r="R17"/>
    </row>
    <row r="18" ht="12.75">
      <c r="R18"/>
    </row>
    <row r="19" ht="12.75">
      <c r="R19"/>
    </row>
    <row r="20" ht="12.75">
      <c r="R20"/>
    </row>
    <row r="21" ht="12.75">
      <c r="R21"/>
    </row>
    <row r="22" ht="12.75">
      <c r="R22"/>
    </row>
    <row r="23" ht="12.75">
      <c r="R23"/>
    </row>
    <row r="24" ht="12.75">
      <c r="R24"/>
    </row>
    <row r="25" ht="12.75">
      <c r="R25"/>
    </row>
    <row r="26" ht="12.75">
      <c r="R26"/>
    </row>
    <row r="27" ht="12.75">
      <c r="R27"/>
    </row>
    <row r="28" ht="12.75">
      <c r="R28"/>
    </row>
    <row r="29" ht="12.75">
      <c r="R29"/>
    </row>
    <row r="30" ht="12.75">
      <c r="R30"/>
    </row>
    <row r="31" ht="12.75">
      <c r="R31"/>
    </row>
    <row r="32" ht="12.75">
      <c r="R32"/>
    </row>
    <row r="33" ht="12.75">
      <c r="R33"/>
    </row>
    <row r="34" ht="12.75">
      <c r="R34"/>
    </row>
    <row r="35" ht="12.75">
      <c r="R35"/>
    </row>
    <row r="36" ht="12.75">
      <c r="R36"/>
    </row>
    <row r="37" ht="12.75">
      <c r="R37"/>
    </row>
    <row r="38" ht="12.75">
      <c r="R38"/>
    </row>
    <row r="39" ht="12.75">
      <c r="R39"/>
    </row>
    <row r="40" ht="12.75">
      <c r="R40"/>
    </row>
    <row r="41" ht="12.75">
      <c r="R41"/>
    </row>
    <row r="42" ht="12.75">
      <c r="R42"/>
    </row>
    <row r="43" ht="12.75">
      <c r="R43"/>
    </row>
  </sheetData>
  <sheetProtection selectLockedCells="1" selectUnlockedCells="1"/>
  <mergeCells count="1">
    <mergeCell ref="B5:D5"/>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I6"/>
  <sheetViews>
    <sheetView workbookViewId="0" topLeftCell="A1">
      <selection activeCell="E1" sqref="E1"/>
    </sheetView>
  </sheetViews>
  <sheetFormatPr defaultColWidth="12.57421875" defaultRowHeight="12.75"/>
  <cols>
    <col min="1" max="1" width="4.140625" style="144" customWidth="1"/>
    <col min="2" max="2" width="66.7109375" style="56" customWidth="1"/>
    <col min="3" max="3" width="10.140625" style="145" customWidth="1"/>
    <col min="4" max="4" width="11.57421875" style="145" customWidth="1"/>
    <col min="5" max="7" width="11.57421875" style="56" customWidth="1"/>
    <col min="8" max="239" width="11.57421875" style="42" customWidth="1"/>
    <col min="240" max="243" width="12.140625" style="43" customWidth="1"/>
    <col min="244" max="16384" width="11.57421875" style="0" customWidth="1"/>
  </cols>
  <sheetData>
    <row r="1" spans="1:4" ht="12.75">
      <c r="A1" s="144">
        <v>16</v>
      </c>
      <c r="B1" s="57" t="s">
        <v>5</v>
      </c>
      <c r="C1" s="146"/>
      <c r="D1" s="146"/>
    </row>
    <row r="2" spans="2:4" ht="12.75">
      <c r="B2" s="57"/>
      <c r="C2" s="146"/>
      <c r="D2" s="146"/>
    </row>
    <row r="3" spans="2:4" ht="12.75" customHeight="1">
      <c r="B3" s="147" t="s">
        <v>264</v>
      </c>
      <c r="C3" s="146"/>
      <c r="D3" s="146"/>
    </row>
    <row r="5" spans="1:243" s="151" customFormat="1" ht="12.75">
      <c r="A5" s="148" t="s">
        <v>7</v>
      </c>
      <c r="B5" s="149" t="s">
        <v>8</v>
      </c>
      <c r="C5" s="149" t="s">
        <v>9</v>
      </c>
      <c r="D5" s="149" t="s">
        <v>10</v>
      </c>
      <c r="E5" s="150"/>
      <c r="F5" s="150"/>
      <c r="G5" s="150"/>
      <c r="IF5" s="152"/>
      <c r="IG5" s="152"/>
      <c r="IH5" s="152"/>
      <c r="II5" s="152"/>
    </row>
    <row r="6" spans="1:4" ht="31.5" customHeight="1">
      <c r="A6" s="153">
        <v>1</v>
      </c>
      <c r="B6" s="154" t="s">
        <v>265</v>
      </c>
      <c r="C6" s="153" t="s">
        <v>221</v>
      </c>
      <c r="D6" s="55">
        <v>800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D8"/>
  <sheetViews>
    <sheetView workbookViewId="0" topLeftCell="A1">
      <selection activeCell="A10" sqref="A10"/>
    </sheetView>
  </sheetViews>
  <sheetFormatPr defaultColWidth="12.57421875" defaultRowHeight="12.75"/>
  <cols>
    <col min="1" max="1" width="6.00390625" style="73" customWidth="1"/>
    <col min="2" max="2" width="66.7109375" style="43" customWidth="1"/>
    <col min="3" max="3" width="8.421875" style="73" customWidth="1"/>
    <col min="4" max="4" width="11.57421875" style="73" customWidth="1"/>
    <col min="5" max="238" width="11.57421875" style="43" customWidth="1"/>
    <col min="239" max="242" width="12.140625" style="43" customWidth="1"/>
    <col min="243" max="16384" width="11.57421875" style="0" customWidth="1"/>
  </cols>
  <sheetData>
    <row r="1" spans="1:4" ht="12.75">
      <c r="A1" s="73">
        <v>17</v>
      </c>
      <c r="B1" s="43" t="s">
        <v>5</v>
      </c>
      <c r="C1" s="77"/>
      <c r="D1" s="77"/>
    </row>
    <row r="2" spans="3:4" ht="12.75">
      <c r="C2" s="77"/>
      <c r="D2" s="77"/>
    </row>
    <row r="3" spans="2:4" ht="12.75">
      <c r="B3" s="63" t="s">
        <v>266</v>
      </c>
      <c r="C3" s="77"/>
      <c r="D3" s="77"/>
    </row>
    <row r="5" spans="1:4" ht="12.75">
      <c r="A5" s="46" t="s">
        <v>7</v>
      </c>
      <c r="B5" s="47" t="s">
        <v>8</v>
      </c>
      <c r="C5" s="47" t="s">
        <v>9</v>
      </c>
      <c r="D5" s="48" t="s">
        <v>10</v>
      </c>
    </row>
    <row r="6" spans="1:4" s="61" customFormat="1" ht="12.75">
      <c r="A6" s="12">
        <v>1</v>
      </c>
      <c r="B6" s="13" t="s">
        <v>267</v>
      </c>
      <c r="C6" s="12" t="s">
        <v>164</v>
      </c>
      <c r="D6" s="12"/>
    </row>
    <row r="7" spans="1:4" ht="12.75">
      <c r="A7" s="12" t="s">
        <v>75</v>
      </c>
      <c r="B7" s="13" t="s">
        <v>268</v>
      </c>
      <c r="C7" s="12" t="s">
        <v>135</v>
      </c>
      <c r="D7" s="12">
        <v>400</v>
      </c>
    </row>
    <row r="8" spans="1:4" ht="12.75">
      <c r="A8" s="68">
        <v>2</v>
      </c>
      <c r="B8" s="27" t="s">
        <v>269</v>
      </c>
      <c r="C8" s="68" t="s">
        <v>21</v>
      </c>
      <c r="D8" s="68">
        <v>2</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HU11"/>
  <sheetViews>
    <sheetView workbookViewId="0" topLeftCell="A1">
      <selection activeCell="D9" sqref="D9"/>
    </sheetView>
  </sheetViews>
  <sheetFormatPr defaultColWidth="12.57421875" defaultRowHeight="12.75"/>
  <cols>
    <col min="1" max="1" width="4.00390625" style="5" customWidth="1"/>
    <col min="2" max="2" width="66.7109375" style="5" customWidth="1"/>
    <col min="3" max="7" width="11.57421875" style="5" customWidth="1"/>
    <col min="8" max="229" width="11.57421875" style="0" customWidth="1"/>
    <col min="230" max="16384" width="11.57421875" style="0" customWidth="1"/>
  </cols>
  <sheetData>
    <row r="1" spans="1:229" s="86" customFormat="1" ht="12.75">
      <c r="A1" s="41">
        <v>18</v>
      </c>
      <c r="B1" s="5" t="s">
        <v>5</v>
      </c>
      <c r="C1" s="44"/>
      <c r="D1" s="44"/>
      <c r="E1" s="42"/>
      <c r="F1" s="42"/>
      <c r="G1" s="42"/>
      <c r="HQ1" s="87"/>
      <c r="HR1" s="87"/>
      <c r="HS1" s="87"/>
      <c r="HT1" s="87"/>
      <c r="HU1" s="87"/>
    </row>
    <row r="2" spans="1:229" s="86" customFormat="1" ht="12.75" customHeight="1">
      <c r="A2" s="41"/>
      <c r="B2" s="5"/>
      <c r="C2" s="44"/>
      <c r="D2" s="44"/>
      <c r="E2" s="42"/>
      <c r="F2" s="42"/>
      <c r="G2" s="42"/>
      <c r="HQ2" s="87"/>
      <c r="HR2" s="87"/>
      <c r="HS2" s="87"/>
      <c r="HT2" s="87"/>
      <c r="HU2" s="87"/>
    </row>
    <row r="3" spans="1:229" s="86" customFormat="1" ht="12.75" customHeight="1">
      <c r="A3" s="41"/>
      <c r="B3" s="45" t="s">
        <v>270</v>
      </c>
      <c r="C3" s="44"/>
      <c r="D3" s="44"/>
      <c r="E3" s="42"/>
      <c r="F3" s="42"/>
      <c r="G3" s="42"/>
      <c r="HQ3" s="87"/>
      <c r="HR3" s="87"/>
      <c r="HS3" s="87"/>
      <c r="HT3" s="87"/>
      <c r="HU3" s="87"/>
    </row>
    <row r="4" spans="1:229" s="86" customFormat="1" ht="12.75">
      <c r="A4" s="41"/>
      <c r="B4" s="42"/>
      <c r="C4" s="42"/>
      <c r="D4" s="42"/>
      <c r="E4" s="42"/>
      <c r="F4" s="42"/>
      <c r="G4" s="42"/>
      <c r="HQ4" s="87"/>
      <c r="HR4" s="87"/>
      <c r="HS4" s="87"/>
      <c r="HT4" s="87"/>
      <c r="HU4" s="87"/>
    </row>
    <row r="5" spans="1:229" s="86" customFormat="1" ht="12.75">
      <c r="A5" s="46" t="s">
        <v>7</v>
      </c>
      <c r="B5" s="47" t="s">
        <v>8</v>
      </c>
      <c r="C5" s="47" t="s">
        <v>271</v>
      </c>
      <c r="D5" s="48" t="s">
        <v>10</v>
      </c>
      <c r="E5" s="42"/>
      <c r="F5" s="42"/>
      <c r="G5" s="42"/>
      <c r="HQ5" s="87"/>
      <c r="HR5" s="87"/>
      <c r="HS5" s="87"/>
      <c r="HT5" s="87"/>
      <c r="HU5" s="87"/>
    </row>
    <row r="6" spans="1:229" s="42" customFormat="1" ht="12.75">
      <c r="A6" s="153">
        <v>1</v>
      </c>
      <c r="B6" s="154" t="s">
        <v>272</v>
      </c>
      <c r="C6" s="153" t="s">
        <v>12</v>
      </c>
      <c r="D6" s="55">
        <v>20</v>
      </c>
      <c r="E6" s="56"/>
      <c r="F6" s="56"/>
      <c r="G6" s="56"/>
      <c r="HR6" s="43"/>
      <c r="HS6" s="43"/>
      <c r="HT6" s="43"/>
      <c r="HU6" s="43"/>
    </row>
    <row r="7" spans="1:229" s="86" customFormat="1" ht="12.75">
      <c r="A7" s="153">
        <v>2</v>
      </c>
      <c r="B7" s="67" t="s">
        <v>273</v>
      </c>
      <c r="C7" s="66" t="s">
        <v>122</v>
      </c>
      <c r="D7" s="68">
        <v>50700</v>
      </c>
      <c r="E7" s="42"/>
      <c r="F7" s="42"/>
      <c r="G7" s="42"/>
      <c r="HQ7" s="87"/>
      <c r="HR7" s="87"/>
      <c r="HS7" s="87"/>
      <c r="HT7" s="87"/>
      <c r="HU7" s="87"/>
    </row>
    <row r="8" spans="1:229" s="86" customFormat="1" ht="12.75">
      <c r="A8" s="155">
        <v>3</v>
      </c>
      <c r="B8" s="67" t="s">
        <v>274</v>
      </c>
      <c r="C8" s="66" t="s">
        <v>275</v>
      </c>
      <c r="D8" s="51">
        <v>10</v>
      </c>
      <c r="HQ8" s="87"/>
      <c r="HR8" s="87"/>
      <c r="HS8" s="87"/>
      <c r="HT8" s="87"/>
      <c r="HU8" s="87"/>
    </row>
    <row r="9" spans="1:229" s="86" customFormat="1" ht="12.75">
      <c r="A9" s="155">
        <v>4</v>
      </c>
      <c r="B9" s="67" t="s">
        <v>276</v>
      </c>
      <c r="C9" s="66" t="s">
        <v>122</v>
      </c>
      <c r="D9" s="51">
        <v>70</v>
      </c>
      <c r="HQ9" s="87"/>
      <c r="HR9" s="87"/>
      <c r="HS9" s="87"/>
      <c r="HT9" s="87"/>
      <c r="HU9" s="87"/>
    </row>
    <row r="10" spans="1:229" s="86" customFormat="1" ht="12.75">
      <c r="A10" s="155">
        <v>5</v>
      </c>
      <c r="B10" s="67" t="s">
        <v>277</v>
      </c>
      <c r="C10" s="66" t="s">
        <v>114</v>
      </c>
      <c r="D10" s="51">
        <v>50</v>
      </c>
      <c r="HQ10" s="87"/>
      <c r="HR10" s="87"/>
      <c r="HS10" s="87"/>
      <c r="HT10" s="87"/>
      <c r="HU10" s="87"/>
    </row>
    <row r="11" spans="1:229" s="86" customFormat="1" ht="12.75">
      <c r="A11" s="155">
        <v>6</v>
      </c>
      <c r="B11" s="67" t="s">
        <v>278</v>
      </c>
      <c r="C11" s="66" t="s">
        <v>122</v>
      </c>
      <c r="D11" s="51">
        <v>1</v>
      </c>
      <c r="HQ11" s="87"/>
      <c r="HR11" s="87"/>
      <c r="HS11" s="87"/>
      <c r="HT11" s="87"/>
      <c r="HU11" s="8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HX110"/>
  <sheetViews>
    <sheetView workbookViewId="0" topLeftCell="A1">
      <selection activeCell="B21" sqref="B21"/>
    </sheetView>
  </sheetViews>
  <sheetFormatPr defaultColWidth="12.57421875" defaultRowHeight="12.75"/>
  <cols>
    <col min="1" max="1" width="5.7109375" style="41" customWidth="1"/>
    <col min="2" max="2" width="66.7109375" style="42" customWidth="1"/>
    <col min="3" max="3" width="12.421875" style="42" customWidth="1"/>
    <col min="4" max="4" width="13.140625" style="32" customWidth="1"/>
    <col min="5" max="225" width="11.57421875" style="42" customWidth="1"/>
    <col min="226" max="231" width="12.140625" style="43" customWidth="1"/>
    <col min="232" max="232" width="11.57421875" style="0" customWidth="1"/>
    <col min="233" max="16384" width="11.57421875" style="0" customWidth="1"/>
  </cols>
  <sheetData>
    <row r="1" spans="1:3" ht="12.75">
      <c r="A1" s="32">
        <v>1</v>
      </c>
      <c r="B1" s="43" t="s">
        <v>5</v>
      </c>
      <c r="C1" s="44"/>
    </row>
    <row r="2" spans="1:3" ht="12.75">
      <c r="A2" s="32"/>
      <c r="B2" s="43"/>
      <c r="C2" s="44"/>
    </row>
    <row r="3" spans="1:3" ht="12.75">
      <c r="A3" s="32"/>
      <c r="B3" s="45" t="s">
        <v>6</v>
      </c>
      <c r="C3" s="44"/>
    </row>
    <row r="4" spans="1:3" ht="12.75">
      <c r="A4" s="32"/>
      <c r="B4" s="44"/>
      <c r="C4" s="44"/>
    </row>
    <row r="5" spans="1:4" ht="12.75">
      <c r="A5" s="46" t="s">
        <v>7</v>
      </c>
      <c r="B5" s="47" t="s">
        <v>8</v>
      </c>
      <c r="C5" s="47" t="s">
        <v>9</v>
      </c>
      <c r="D5" s="48" t="s">
        <v>10</v>
      </c>
    </row>
    <row r="6" spans="1:4" ht="12.75">
      <c r="A6" s="49">
        <v>1</v>
      </c>
      <c r="B6" s="50" t="s">
        <v>11</v>
      </c>
      <c r="C6" s="12" t="s">
        <v>12</v>
      </c>
      <c r="D6" s="51">
        <v>4</v>
      </c>
    </row>
    <row r="7" spans="1:4" ht="12.75">
      <c r="A7" s="49">
        <v>2</v>
      </c>
      <c r="B7" s="50" t="s">
        <v>13</v>
      </c>
      <c r="C7" s="12" t="s">
        <v>12</v>
      </c>
      <c r="D7" s="51">
        <v>240</v>
      </c>
    </row>
    <row r="8" spans="1:4" ht="12.75">
      <c r="A8" s="49">
        <v>3</v>
      </c>
      <c r="B8" s="50" t="s">
        <v>14</v>
      </c>
      <c r="C8" s="12" t="s">
        <v>12</v>
      </c>
      <c r="D8" s="51">
        <v>200</v>
      </c>
    </row>
    <row r="9" spans="1:4" ht="12.75">
      <c r="A9" s="49">
        <v>4</v>
      </c>
      <c r="B9" s="50" t="s">
        <v>15</v>
      </c>
      <c r="C9" s="12" t="s">
        <v>12</v>
      </c>
      <c r="D9" s="51">
        <v>100</v>
      </c>
    </row>
    <row r="10" spans="1:4" ht="15" customHeight="1">
      <c r="A10" s="49">
        <v>5</v>
      </c>
      <c r="B10" s="50" t="s">
        <v>16</v>
      </c>
      <c r="C10" s="12" t="s">
        <v>12</v>
      </c>
      <c r="D10" s="51">
        <v>1</v>
      </c>
    </row>
    <row r="11" spans="1:4" ht="12.75">
      <c r="A11" s="49">
        <v>6</v>
      </c>
      <c r="B11" s="50" t="s">
        <v>17</v>
      </c>
      <c r="C11" s="12" t="s">
        <v>12</v>
      </c>
      <c r="D11" s="51">
        <v>650</v>
      </c>
    </row>
    <row r="12" spans="1:4" ht="27.75" customHeight="1">
      <c r="A12" s="49">
        <v>7</v>
      </c>
      <c r="B12" s="50" t="s">
        <v>18</v>
      </c>
      <c r="C12" s="12" t="s">
        <v>12</v>
      </c>
      <c r="D12" s="51">
        <v>90</v>
      </c>
    </row>
    <row r="13" spans="1:4" ht="12.75">
      <c r="A13" s="49">
        <v>8</v>
      </c>
      <c r="B13" s="50" t="s">
        <v>19</v>
      </c>
      <c r="C13" s="12" t="s">
        <v>12</v>
      </c>
      <c r="D13" s="51">
        <v>10</v>
      </c>
    </row>
    <row r="14" spans="1:4" ht="18" customHeight="1">
      <c r="A14" s="49">
        <v>9</v>
      </c>
      <c r="B14" s="50" t="s">
        <v>20</v>
      </c>
      <c r="C14" s="12" t="s">
        <v>21</v>
      </c>
      <c r="D14" s="51">
        <v>10</v>
      </c>
    </row>
    <row r="15" spans="1:4" ht="12.75">
      <c r="A15" s="49">
        <v>10</v>
      </c>
      <c r="B15" s="50" t="s">
        <v>22</v>
      </c>
      <c r="C15" s="12" t="s">
        <v>12</v>
      </c>
      <c r="D15" s="51">
        <v>75</v>
      </c>
    </row>
    <row r="16" spans="1:4" ht="12.75">
      <c r="A16" s="49">
        <v>11</v>
      </c>
      <c r="B16" s="52" t="s">
        <v>23</v>
      </c>
      <c r="C16" s="12" t="s">
        <v>12</v>
      </c>
      <c r="D16" s="51">
        <v>2</v>
      </c>
    </row>
    <row r="17" spans="1:4" ht="12.75">
      <c r="A17" s="49">
        <v>12</v>
      </c>
      <c r="B17" s="50" t="s">
        <v>24</v>
      </c>
      <c r="C17" s="12" t="s">
        <v>12</v>
      </c>
      <c r="D17" s="51">
        <v>15</v>
      </c>
    </row>
    <row r="18" spans="1:4" ht="12.75">
      <c r="A18" s="49">
        <v>13</v>
      </c>
      <c r="B18" s="52" t="s">
        <v>25</v>
      </c>
      <c r="C18" s="48" t="s">
        <v>12</v>
      </c>
      <c r="D18" s="51">
        <v>2</v>
      </c>
    </row>
    <row r="19" spans="1:232" s="56" customFormat="1" ht="30" customHeight="1">
      <c r="A19" s="49">
        <v>14</v>
      </c>
      <c r="B19" s="53" t="s">
        <v>26</v>
      </c>
      <c r="C19" s="54" t="s">
        <v>12</v>
      </c>
      <c r="D19" s="55">
        <v>15</v>
      </c>
      <c r="HR19" s="57"/>
      <c r="HS19" s="57"/>
      <c r="HT19" s="57"/>
      <c r="HU19" s="57"/>
      <c r="HV19" s="57"/>
      <c r="HW19" s="57"/>
      <c r="HX19" s="58"/>
    </row>
    <row r="20" ht="12.75">
      <c r="D20" s="59"/>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60"/>
    </row>
    <row r="101" ht="12.75">
      <c r="D101" s="60"/>
    </row>
    <row r="102" ht="12.75">
      <c r="D102" s="60"/>
    </row>
    <row r="103" ht="12.75">
      <c r="D103" s="59"/>
    </row>
    <row r="104" ht="12.75">
      <c r="D104" s="59"/>
    </row>
    <row r="105" ht="12.75">
      <c r="D105" s="59"/>
    </row>
    <row r="106" ht="12.75">
      <c r="D106" s="59"/>
    </row>
    <row r="107" ht="12.75">
      <c r="D107" s="59"/>
    </row>
    <row r="108" ht="12.75">
      <c r="D108" s="59"/>
    </row>
    <row r="109" ht="12.75">
      <c r="D109" s="59"/>
    </row>
    <row r="110" ht="12.75">
      <c r="D110" s="5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G35"/>
  <sheetViews>
    <sheetView workbookViewId="0" topLeftCell="A1">
      <selection activeCell="E17" sqref="E17"/>
    </sheetView>
  </sheetViews>
  <sheetFormatPr defaultColWidth="12.57421875" defaultRowHeight="12.75"/>
  <cols>
    <col min="1" max="1" width="5.7109375" style="156" customWidth="1"/>
    <col min="2" max="2" width="72.140625" style="157" customWidth="1"/>
    <col min="3" max="3" width="7.7109375" style="158" customWidth="1"/>
    <col min="4" max="4" width="7.7109375" style="159" customWidth="1"/>
    <col min="5" max="241" width="11.57421875" style="0" customWidth="1"/>
    <col min="242" max="16384" width="11.57421875" style="0" customWidth="1"/>
  </cols>
  <sheetData>
    <row r="1" spans="1:4" ht="12.75">
      <c r="A1" s="160">
        <v>19</v>
      </c>
      <c r="B1" s="161" t="s">
        <v>5</v>
      </c>
      <c r="C1" s="146"/>
      <c r="D1" s="144"/>
    </row>
    <row r="2" spans="1:4" ht="13.5" customHeight="1">
      <c r="A2" s="160"/>
      <c r="B2" s="161"/>
      <c r="C2" s="146"/>
      <c r="D2" s="144"/>
    </row>
    <row r="3" spans="1:4" ht="12.75" customHeight="1">
      <c r="A3" s="160"/>
      <c r="B3" s="162" t="s">
        <v>279</v>
      </c>
      <c r="C3" s="146"/>
      <c r="D3" s="144"/>
    </row>
    <row r="4" spans="1:4" ht="12.75" customHeight="1">
      <c r="A4" s="160"/>
      <c r="B4" s="163"/>
      <c r="C4" s="145"/>
      <c r="D4" s="144"/>
    </row>
    <row r="5" spans="1:4" s="167" customFormat="1" ht="12.75">
      <c r="A5" s="164" t="s">
        <v>7</v>
      </c>
      <c r="B5" s="165" t="s">
        <v>8</v>
      </c>
      <c r="C5" s="166" t="s">
        <v>9</v>
      </c>
      <c r="D5" s="149" t="s">
        <v>10</v>
      </c>
    </row>
    <row r="6" spans="1:4" ht="31.5" customHeight="1">
      <c r="A6" s="168">
        <v>1</v>
      </c>
      <c r="B6" s="169" t="s">
        <v>280</v>
      </c>
      <c r="C6" s="170" t="s">
        <v>51</v>
      </c>
      <c r="D6" s="171">
        <v>10</v>
      </c>
    </row>
    <row r="7" spans="1:4" ht="32.25" customHeight="1">
      <c r="A7" s="168">
        <v>2</v>
      </c>
      <c r="B7" s="169" t="s">
        <v>281</v>
      </c>
      <c r="C7" s="170" t="s">
        <v>51</v>
      </c>
      <c r="D7" s="171">
        <v>1</v>
      </c>
    </row>
    <row r="8" spans="1:4" ht="18" customHeight="1">
      <c r="A8" s="168">
        <v>3</v>
      </c>
      <c r="B8" s="169" t="s">
        <v>282</v>
      </c>
      <c r="C8" s="170" t="s">
        <v>107</v>
      </c>
      <c r="D8" s="171">
        <v>2</v>
      </c>
    </row>
    <row r="9" spans="1:4" ht="30" customHeight="1">
      <c r="A9" s="168">
        <v>4</v>
      </c>
      <c r="B9" s="169" t="s">
        <v>283</v>
      </c>
      <c r="C9" s="170" t="s">
        <v>107</v>
      </c>
      <c r="D9" s="171">
        <v>2</v>
      </c>
    </row>
    <row r="10" spans="1:4" ht="28.5" customHeight="1">
      <c r="A10" s="168">
        <v>5</v>
      </c>
      <c r="B10" s="169" t="s">
        <v>284</v>
      </c>
      <c r="C10" s="170" t="s">
        <v>107</v>
      </c>
      <c r="D10" s="171">
        <v>4</v>
      </c>
    </row>
    <row r="11" spans="1:4" ht="31.5" customHeight="1">
      <c r="A11" s="168">
        <v>6</v>
      </c>
      <c r="B11" s="169" t="s">
        <v>285</v>
      </c>
      <c r="C11" s="170" t="s">
        <v>107</v>
      </c>
      <c r="D11" s="171">
        <v>5</v>
      </c>
    </row>
    <row r="12" spans="1:4" ht="33" customHeight="1">
      <c r="A12" s="168">
        <v>7</v>
      </c>
      <c r="B12" s="169" t="s">
        <v>286</v>
      </c>
      <c r="C12" s="170" t="s">
        <v>107</v>
      </c>
      <c r="D12" s="171">
        <v>2</v>
      </c>
    </row>
    <row r="13" spans="1:4" ht="28.5" customHeight="1">
      <c r="A13" s="168">
        <v>8</v>
      </c>
      <c r="B13" s="169" t="s">
        <v>287</v>
      </c>
      <c r="C13" s="170" t="s">
        <v>107</v>
      </c>
      <c r="D13" s="171">
        <v>10</v>
      </c>
    </row>
    <row r="14" spans="1:4" ht="32.25" customHeight="1">
      <c r="A14" s="168">
        <v>9</v>
      </c>
      <c r="B14" s="169" t="s">
        <v>288</v>
      </c>
      <c r="C14" s="170" t="s">
        <v>107</v>
      </c>
      <c r="D14" s="171">
        <v>1</v>
      </c>
    </row>
    <row r="15" spans="1:4" ht="16.5" customHeight="1">
      <c r="A15" s="168">
        <v>10</v>
      </c>
      <c r="B15" s="169" t="s">
        <v>289</v>
      </c>
      <c r="C15" s="170" t="s">
        <v>107</v>
      </c>
      <c r="D15" s="171">
        <v>1</v>
      </c>
    </row>
    <row r="16" spans="1:4" ht="12.75">
      <c r="A16" s="168">
        <v>11</v>
      </c>
      <c r="B16" s="169" t="s">
        <v>290</v>
      </c>
      <c r="C16" s="170" t="s">
        <v>107</v>
      </c>
      <c r="D16" s="171">
        <v>2</v>
      </c>
    </row>
    <row r="17" spans="1:4" ht="44.25" customHeight="1">
      <c r="A17" s="168">
        <v>12</v>
      </c>
      <c r="B17" s="169" t="s">
        <v>291</v>
      </c>
      <c r="C17" s="170" t="s">
        <v>107</v>
      </c>
      <c r="D17" s="171">
        <v>3</v>
      </c>
    </row>
    <row r="18" spans="1:4" ht="44.25" customHeight="1">
      <c r="A18" s="168">
        <v>13</v>
      </c>
      <c r="B18" s="169" t="s">
        <v>292</v>
      </c>
      <c r="C18" s="170" t="s">
        <v>107</v>
      </c>
      <c r="D18" s="171">
        <v>1</v>
      </c>
    </row>
    <row r="19" spans="1:4" ht="40.5" customHeight="1">
      <c r="A19" s="168">
        <v>14</v>
      </c>
      <c r="B19" s="169" t="s">
        <v>293</v>
      </c>
      <c r="C19" s="170" t="s">
        <v>107</v>
      </c>
      <c r="D19" s="171">
        <v>10</v>
      </c>
    </row>
    <row r="20" spans="1:4" ht="85.5" customHeight="1">
      <c r="A20" s="168">
        <v>15</v>
      </c>
      <c r="B20" s="172" t="s">
        <v>294</v>
      </c>
      <c r="C20" s="170" t="s">
        <v>36</v>
      </c>
      <c r="D20" s="171">
        <v>2650</v>
      </c>
    </row>
    <row r="21" spans="1:4" ht="31.5" customHeight="1">
      <c r="A21" s="168">
        <v>16</v>
      </c>
      <c r="B21" s="169" t="s">
        <v>295</v>
      </c>
      <c r="C21" s="170" t="s">
        <v>36</v>
      </c>
      <c r="D21" s="171">
        <v>8</v>
      </c>
    </row>
    <row r="22" spans="1:4" ht="18.75" customHeight="1">
      <c r="A22" s="168">
        <v>17</v>
      </c>
      <c r="B22" s="169" t="s">
        <v>296</v>
      </c>
      <c r="C22" s="170" t="s">
        <v>36</v>
      </c>
      <c r="D22" s="171">
        <v>1</v>
      </c>
    </row>
    <row r="23" spans="1:4" ht="47.25" customHeight="1">
      <c r="A23" s="168">
        <v>18</v>
      </c>
      <c r="B23" s="173" t="s">
        <v>297</v>
      </c>
      <c r="C23" s="170" t="s">
        <v>36</v>
      </c>
      <c r="D23" s="171">
        <v>4000</v>
      </c>
    </row>
    <row r="24" spans="1:4" ht="31.5" customHeight="1">
      <c r="A24" s="174">
        <v>19</v>
      </c>
      <c r="B24" s="169" t="s">
        <v>298</v>
      </c>
      <c r="C24" s="170" t="s">
        <v>36</v>
      </c>
      <c r="D24" s="171">
        <v>1</v>
      </c>
    </row>
    <row r="25" spans="1:4" ht="33" customHeight="1">
      <c r="A25" s="174">
        <v>20</v>
      </c>
      <c r="B25" s="169" t="s">
        <v>299</v>
      </c>
      <c r="C25" s="170" t="s">
        <v>36</v>
      </c>
      <c r="D25" s="171">
        <v>8</v>
      </c>
    </row>
    <row r="26" spans="1:4" ht="31.5" customHeight="1">
      <c r="A26" s="174">
        <v>21</v>
      </c>
      <c r="B26" s="169" t="s">
        <v>300</v>
      </c>
      <c r="C26" s="170" t="s">
        <v>36</v>
      </c>
      <c r="D26" s="171">
        <v>1</v>
      </c>
    </row>
    <row r="27" spans="1:4" ht="30.75" customHeight="1">
      <c r="A27" s="174">
        <v>22</v>
      </c>
      <c r="B27" s="169" t="s">
        <v>301</v>
      </c>
      <c r="C27" s="170" t="s">
        <v>36</v>
      </c>
      <c r="D27" s="171">
        <v>1</v>
      </c>
    </row>
    <row r="28" spans="1:4" ht="28.5" customHeight="1">
      <c r="A28" s="174">
        <v>23</v>
      </c>
      <c r="B28" s="175" t="s">
        <v>302</v>
      </c>
      <c r="C28" s="170" t="s">
        <v>36</v>
      </c>
      <c r="D28" s="171">
        <v>1</v>
      </c>
    </row>
    <row r="29" spans="1:7" s="182" customFormat="1" ht="30.75" customHeight="1">
      <c r="A29" s="176">
        <v>24</v>
      </c>
      <c r="B29" s="177" t="s">
        <v>303</v>
      </c>
      <c r="C29" s="178" t="s">
        <v>12</v>
      </c>
      <c r="D29" s="179">
        <v>1</v>
      </c>
      <c r="E29" s="180"/>
      <c r="F29" s="180"/>
      <c r="G29" s="181"/>
    </row>
    <row r="30" spans="1:7" s="182" customFormat="1" ht="46.5" customHeight="1">
      <c r="A30" s="176">
        <v>25</v>
      </c>
      <c r="B30" s="183" t="s">
        <v>304</v>
      </c>
      <c r="C30" s="184" t="s">
        <v>12</v>
      </c>
      <c r="D30" s="179">
        <v>100</v>
      </c>
      <c r="E30" s="180"/>
      <c r="F30" s="180"/>
      <c r="G30" s="181"/>
    </row>
    <row r="31" spans="1:4" s="186" customFormat="1" ht="33" customHeight="1">
      <c r="A31" s="176">
        <v>26</v>
      </c>
      <c r="B31" s="175" t="s">
        <v>305</v>
      </c>
      <c r="C31" s="185" t="s">
        <v>12</v>
      </c>
      <c r="D31" s="171">
        <v>1</v>
      </c>
    </row>
    <row r="32" spans="1:4" s="186" customFormat="1" ht="33" customHeight="1">
      <c r="A32" s="176">
        <v>27</v>
      </c>
      <c r="B32" s="187" t="s">
        <v>306</v>
      </c>
      <c r="C32" s="185" t="s">
        <v>12</v>
      </c>
      <c r="D32" s="171">
        <v>2</v>
      </c>
    </row>
    <row r="33" spans="1:4" ht="12.75">
      <c r="A33" s="160"/>
      <c r="B33" s="163"/>
      <c r="C33" s="145"/>
      <c r="D33" s="188"/>
    </row>
    <row r="34" spans="1:4" ht="12.75">
      <c r="A34" s="160"/>
      <c r="B34" s="163"/>
      <c r="C34" s="145"/>
      <c r="D34" s="188"/>
    </row>
    <row r="35" spans="1:4" ht="12.75">
      <c r="A35" s="160"/>
      <c r="B35"/>
      <c r="C35" s="145"/>
      <c r="D35" s="18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IC141"/>
  <sheetViews>
    <sheetView workbookViewId="0" topLeftCell="A1">
      <selection activeCell="E1" sqref="E1"/>
    </sheetView>
  </sheetViews>
  <sheetFormatPr defaultColWidth="12.57421875" defaultRowHeight="12.75"/>
  <cols>
    <col min="1" max="1" width="4.7109375" style="120" customWidth="1"/>
    <col min="2" max="2" width="66.7109375" style="92" customWidth="1"/>
    <col min="3" max="3" width="12.421875" style="92" customWidth="1"/>
    <col min="4" max="4" width="13.140625" style="32" customWidth="1"/>
    <col min="5" max="233" width="11.57421875" style="92" customWidth="1"/>
    <col min="234" max="237" width="12.140625" style="43" customWidth="1"/>
    <col min="238" max="16384" width="11.57421875" style="0" customWidth="1"/>
  </cols>
  <sheetData>
    <row r="1" spans="1:3" ht="12.75">
      <c r="A1" s="120">
        <v>20</v>
      </c>
      <c r="B1" s="43" t="s">
        <v>5</v>
      </c>
      <c r="C1" s="121"/>
    </row>
    <row r="2" spans="2:3" ht="12.75">
      <c r="B2" s="43"/>
      <c r="C2" s="121"/>
    </row>
    <row r="3" spans="2:3" ht="17.25" customHeight="1">
      <c r="B3" s="45" t="s">
        <v>307</v>
      </c>
      <c r="C3" s="121"/>
    </row>
    <row r="5" spans="1:4" ht="12.75">
      <c r="A5" s="46" t="s">
        <v>7</v>
      </c>
      <c r="B5" s="47" t="s">
        <v>8</v>
      </c>
      <c r="C5" s="47" t="s">
        <v>9</v>
      </c>
      <c r="D5" s="48" t="s">
        <v>10</v>
      </c>
    </row>
    <row r="6" spans="1:237" s="42" customFormat="1" ht="12.75">
      <c r="A6" s="12">
        <v>1</v>
      </c>
      <c r="B6" s="13" t="s">
        <v>308</v>
      </c>
      <c r="C6" s="12" t="s">
        <v>309</v>
      </c>
      <c r="D6" s="48">
        <v>750</v>
      </c>
      <c r="HY6" s="43"/>
      <c r="HZ6" s="43"/>
      <c r="IA6" s="43"/>
      <c r="IB6" s="43"/>
      <c r="IC6" s="43"/>
    </row>
    <row r="7" spans="1:237" s="42" customFormat="1" ht="12.75">
      <c r="A7" s="12">
        <v>2</v>
      </c>
      <c r="B7" s="13" t="s">
        <v>310</v>
      </c>
      <c r="C7" s="12" t="s">
        <v>214</v>
      </c>
      <c r="D7" s="48">
        <v>30</v>
      </c>
      <c r="HY7" s="43"/>
      <c r="HZ7" s="43"/>
      <c r="IA7" s="43"/>
      <c r="IB7" s="43"/>
      <c r="IC7" s="43"/>
    </row>
    <row r="8" ht="12.75">
      <c r="D8" s="72"/>
    </row>
    <row r="9" ht="12.75">
      <c r="D9" s="72"/>
    </row>
    <row r="10" ht="12.75">
      <c r="D10" s="72"/>
    </row>
    <row r="11" ht="12.75">
      <c r="D11" s="72"/>
    </row>
    <row r="12" ht="12.75">
      <c r="D12" s="72"/>
    </row>
    <row r="13" ht="12.75">
      <c r="D13" s="72"/>
    </row>
    <row r="14" ht="12.75">
      <c r="D14" s="59"/>
    </row>
    <row r="15" ht="12.75">
      <c r="D15" s="72"/>
    </row>
    <row r="16" ht="12.75">
      <c r="D16" s="72"/>
    </row>
    <row r="17" ht="12.75">
      <c r="D17" s="72"/>
    </row>
    <row r="18" ht="12.75">
      <c r="D18" s="72"/>
    </row>
    <row r="19" ht="12.75">
      <c r="D19" s="72"/>
    </row>
    <row r="20" ht="12.75">
      <c r="D20" s="72"/>
    </row>
    <row r="21" ht="12.75">
      <c r="D21" s="59"/>
    </row>
    <row r="22" ht="12.75">
      <c r="D22" s="59"/>
    </row>
    <row r="23" ht="12.75">
      <c r="D23" s="59"/>
    </row>
    <row r="24" ht="12.75">
      <c r="D24" s="59"/>
    </row>
    <row r="25" ht="12.75">
      <c r="D25" s="59"/>
    </row>
    <row r="26" ht="12.75">
      <c r="D26" s="59"/>
    </row>
    <row r="27" ht="12.75">
      <c r="D27" s="59"/>
    </row>
    <row r="28" ht="12.75">
      <c r="D28" s="59"/>
    </row>
    <row r="29" ht="12.75">
      <c r="D29" s="72"/>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72"/>
    </row>
    <row r="40" ht="12.75">
      <c r="D40" s="72"/>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72"/>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60"/>
    </row>
    <row r="140" ht="12.75">
      <c r="D140" s="60"/>
    </row>
    <row r="141" ht="12.75">
      <c r="D141" s="60"/>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D9"/>
  <sheetViews>
    <sheetView workbookViewId="0" topLeftCell="A1">
      <selection activeCell="E1" sqref="E1"/>
    </sheetView>
  </sheetViews>
  <sheetFormatPr defaultColWidth="12.57421875" defaultRowHeight="12.75"/>
  <cols>
    <col min="1" max="1" width="6.8515625" style="156" customWidth="1"/>
    <col min="2" max="2" width="66.7109375" style="156" customWidth="1"/>
    <col min="3" max="4" width="11.57421875" style="156" customWidth="1"/>
    <col min="5" max="243" width="11.57421875" style="0" customWidth="1"/>
    <col min="244" max="16384" width="11.57421875" style="0" customWidth="1"/>
  </cols>
  <sheetData>
    <row r="1" spans="1:2" ht="12.75">
      <c r="A1" s="158">
        <v>21</v>
      </c>
      <c r="B1" s="156" t="s">
        <v>5</v>
      </c>
    </row>
    <row r="3" ht="12.75">
      <c r="B3" s="189" t="s">
        <v>311</v>
      </c>
    </row>
    <row r="5" spans="1:4" ht="12.75">
      <c r="A5" s="148" t="s">
        <v>7</v>
      </c>
      <c r="B5" s="149" t="s">
        <v>8</v>
      </c>
      <c r="C5" s="149" t="s">
        <v>9</v>
      </c>
      <c r="D5" s="190" t="s">
        <v>10</v>
      </c>
    </row>
    <row r="6" spans="1:4" ht="12.75">
      <c r="A6" s="191">
        <v>1</v>
      </c>
      <c r="B6" s="53" t="s">
        <v>312</v>
      </c>
      <c r="C6" s="192"/>
      <c r="D6" s="192"/>
    </row>
    <row r="7" spans="1:4" ht="12.75">
      <c r="A7" s="191" t="s">
        <v>30</v>
      </c>
      <c r="B7" s="53" t="s">
        <v>313</v>
      </c>
      <c r="C7" s="193" t="s">
        <v>55</v>
      </c>
      <c r="D7" s="193">
        <v>2800</v>
      </c>
    </row>
    <row r="8" spans="1:4" ht="12.75">
      <c r="A8" s="191" t="s">
        <v>32</v>
      </c>
      <c r="B8" s="53" t="s">
        <v>314</v>
      </c>
      <c r="C8" s="193" t="s">
        <v>55</v>
      </c>
      <c r="D8" s="193">
        <v>3900</v>
      </c>
    </row>
    <row r="9" spans="1:4" ht="45.75" customHeight="1">
      <c r="A9" s="55">
        <v>2</v>
      </c>
      <c r="B9" s="194" t="s">
        <v>315</v>
      </c>
      <c r="C9" s="55" t="s">
        <v>55</v>
      </c>
      <c r="D9" s="193">
        <v>1200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IJ10"/>
  <sheetViews>
    <sheetView workbookViewId="0" topLeftCell="A1">
      <selection activeCell="A11" sqref="A11"/>
    </sheetView>
  </sheetViews>
  <sheetFormatPr defaultColWidth="12.57421875" defaultRowHeight="12.75"/>
  <cols>
    <col min="1" max="1" width="5.7109375" style="195" customWidth="1"/>
    <col min="2" max="2" width="66.7109375" style="196" customWidth="1"/>
    <col min="3" max="3" width="9.421875" style="197" customWidth="1"/>
    <col min="4" max="4" width="11.57421875" style="198" customWidth="1"/>
    <col min="5" max="238" width="11.57421875" style="92" customWidth="1"/>
    <col min="239" max="244" width="12.140625" style="43" customWidth="1"/>
    <col min="245" max="16384" width="11.57421875" style="0" customWidth="1"/>
  </cols>
  <sheetData>
    <row r="1" spans="1:4" ht="12.75">
      <c r="A1" s="199">
        <v>22</v>
      </c>
      <c r="B1" s="161" t="s">
        <v>5</v>
      </c>
      <c r="C1" s="200"/>
      <c r="D1" s="201"/>
    </row>
    <row r="2" spans="1:4" ht="12.75" customHeight="1">
      <c r="A2" s="199"/>
      <c r="B2" s="161"/>
      <c r="C2" s="200"/>
      <c r="D2" s="201"/>
    </row>
    <row r="3" spans="1:4" ht="12.75" customHeight="1">
      <c r="A3" s="199"/>
      <c r="B3" s="162" t="s">
        <v>316</v>
      </c>
      <c r="C3" s="200"/>
      <c r="D3" s="201"/>
    </row>
    <row r="4" spans="1:4" ht="15" customHeight="1">
      <c r="A4" s="199"/>
      <c r="B4" s="202"/>
      <c r="C4" s="201"/>
      <c r="D4" s="201"/>
    </row>
    <row r="5" spans="1:244" s="204" customFormat="1" ht="12.75">
      <c r="A5" s="164" t="s">
        <v>7</v>
      </c>
      <c r="B5" s="165" t="s">
        <v>8</v>
      </c>
      <c r="C5" s="203" t="s">
        <v>9</v>
      </c>
      <c r="D5" s="203" t="s">
        <v>10</v>
      </c>
      <c r="IE5" s="152"/>
      <c r="IF5" s="152"/>
      <c r="IG5" s="152"/>
      <c r="IH5" s="152"/>
      <c r="II5" s="152"/>
      <c r="IJ5" s="152"/>
    </row>
    <row r="6" spans="1:244" ht="43.5" customHeight="1">
      <c r="A6" s="170">
        <v>1</v>
      </c>
      <c r="B6" s="205" t="s">
        <v>317</v>
      </c>
      <c r="C6" s="55" t="s">
        <v>12</v>
      </c>
      <c r="D6" s="55">
        <v>15</v>
      </c>
      <c r="IE6" s="105"/>
      <c r="IF6" s="105"/>
      <c r="IG6" s="105"/>
      <c r="IH6" s="105"/>
      <c r="II6" s="105"/>
      <c r="IJ6" s="105"/>
    </row>
    <row r="7" spans="1:4" ht="12.75">
      <c r="A7" s="199"/>
      <c r="B7" s="202"/>
      <c r="C7" s="201"/>
      <c r="D7" s="201"/>
    </row>
    <row r="8" spans="1:4" ht="12.75">
      <c r="A8" s="199"/>
      <c r="B8" s="202"/>
      <c r="C8" s="201"/>
      <c r="D8" s="201"/>
    </row>
    <row r="9" spans="1:4" ht="12.75">
      <c r="A9" s="199"/>
      <c r="B9" s="202"/>
      <c r="C9" s="201"/>
      <c r="D9" s="201"/>
    </row>
    <row r="10" spans="1:4" ht="12.75">
      <c r="A10" s="199"/>
      <c r="B10" s="202"/>
      <c r="C10" s="201"/>
      <c r="D10" s="20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HZ12"/>
  <sheetViews>
    <sheetView workbookViewId="0" topLeftCell="A1">
      <selection activeCell="A9" sqref="A9"/>
    </sheetView>
  </sheetViews>
  <sheetFormatPr defaultColWidth="12.57421875" defaultRowHeight="12.75"/>
  <cols>
    <col min="1" max="1" width="6.140625" style="43" customWidth="1"/>
    <col min="2" max="2" width="66.8515625" style="43" customWidth="1"/>
    <col min="3" max="3" width="9.8515625" style="43" customWidth="1"/>
    <col min="4" max="231" width="11.57421875" style="43" customWidth="1"/>
    <col min="232" max="234" width="12.140625" style="43" customWidth="1"/>
    <col min="235" max="16384" width="11.57421875" style="0" customWidth="1"/>
  </cols>
  <sheetData>
    <row r="1" spans="1:4" ht="12.75">
      <c r="A1" s="32">
        <v>23</v>
      </c>
      <c r="B1" s="43" t="s">
        <v>5</v>
      </c>
      <c r="C1" s="44"/>
      <c r="D1" s="44"/>
    </row>
    <row r="2" spans="1:4" ht="12.75">
      <c r="A2" s="32"/>
      <c r="C2" s="44"/>
      <c r="D2" s="44"/>
    </row>
    <row r="3" spans="1:4" ht="12.75" customHeight="1">
      <c r="A3" s="32"/>
      <c r="B3" s="45" t="s">
        <v>318</v>
      </c>
      <c r="C3" s="44"/>
      <c r="D3" s="44"/>
    </row>
    <row r="4" spans="1:4" ht="12.75">
      <c r="A4" s="41"/>
      <c r="B4" s="42"/>
      <c r="C4" s="42"/>
      <c r="D4" s="42"/>
    </row>
    <row r="5" spans="1:4" ht="12.75">
      <c r="A5" s="46" t="s">
        <v>7</v>
      </c>
      <c r="B5" s="47" t="s">
        <v>8</v>
      </c>
      <c r="C5" s="47" t="s">
        <v>9</v>
      </c>
      <c r="D5" s="48" t="s">
        <v>10</v>
      </c>
    </row>
    <row r="6" spans="1:234" ht="12.75">
      <c r="A6" s="12">
        <v>1</v>
      </c>
      <c r="B6" s="13" t="s">
        <v>319</v>
      </c>
      <c r="C6" s="12" t="s">
        <v>51</v>
      </c>
      <c r="D6" s="12">
        <v>210</v>
      </c>
      <c r="E6" s="5"/>
      <c r="F6" s="5"/>
      <c r="G6" s="5"/>
      <c r="H6" s="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2.75">
      <c r="A7" s="12">
        <v>2</v>
      </c>
      <c r="B7" s="13" t="s">
        <v>320</v>
      </c>
      <c r="C7" s="12" t="s">
        <v>51</v>
      </c>
      <c r="D7" s="12">
        <v>170</v>
      </c>
      <c r="E7" s="5"/>
      <c r="F7" s="5"/>
      <c r="G7" s="5"/>
      <c r="H7" s="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2.75">
      <c r="A8" s="12">
        <v>3</v>
      </c>
      <c r="B8" s="13" t="s">
        <v>321</v>
      </c>
      <c r="C8" s="12" t="s">
        <v>51</v>
      </c>
      <c r="D8" s="12">
        <v>60</v>
      </c>
      <c r="E8" s="5"/>
      <c r="F8" s="5"/>
      <c r="G8" s="5"/>
      <c r="H8" s="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4" ht="12.75">
      <c r="A9" s="12">
        <v>4</v>
      </c>
      <c r="B9" s="13" t="s">
        <v>322</v>
      </c>
      <c r="C9" s="12" t="s">
        <v>51</v>
      </c>
      <c r="D9" s="12">
        <v>40</v>
      </c>
    </row>
    <row r="10" spans="1:4" ht="12.75">
      <c r="A10" s="12">
        <v>5</v>
      </c>
      <c r="B10" s="13" t="s">
        <v>323</v>
      </c>
      <c r="C10" s="12" t="s">
        <v>51</v>
      </c>
      <c r="D10" s="12">
        <v>410</v>
      </c>
    </row>
    <row r="11" spans="1:4" ht="45.75" customHeight="1">
      <c r="A11" s="12">
        <v>6</v>
      </c>
      <c r="B11" s="13" t="s">
        <v>324</v>
      </c>
      <c r="C11" s="12" t="s">
        <v>51</v>
      </c>
      <c r="D11" s="12">
        <v>120</v>
      </c>
    </row>
    <row r="12" spans="1:4" ht="12.75">
      <c r="A12" s="206"/>
      <c r="B12" s="207"/>
      <c r="C12" s="206"/>
      <c r="D12" s="206"/>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D12"/>
  <sheetViews>
    <sheetView workbookViewId="0" topLeftCell="A1">
      <selection activeCell="A13" sqref="A13"/>
    </sheetView>
  </sheetViews>
  <sheetFormatPr defaultColWidth="12.57421875" defaultRowHeight="12.75"/>
  <cols>
    <col min="1" max="1" width="7.7109375" style="5" customWidth="1"/>
    <col min="2" max="2" width="66.8515625" style="5" customWidth="1"/>
    <col min="3" max="17" width="11.57421875" style="5" customWidth="1"/>
    <col min="18" max="243" width="11.57421875" style="0" customWidth="1"/>
    <col min="244" max="16384" width="11.57421875" style="0" customWidth="1"/>
  </cols>
  <sheetData>
    <row r="1" spans="1:4" ht="12.75">
      <c r="A1" s="32">
        <v>24</v>
      </c>
      <c r="B1" s="43" t="s">
        <v>5</v>
      </c>
      <c r="C1" s="44"/>
      <c r="D1" s="44"/>
    </row>
    <row r="2" spans="1:4" ht="12.75">
      <c r="A2" s="32"/>
      <c r="B2" s="43"/>
      <c r="C2" s="44"/>
      <c r="D2" s="44"/>
    </row>
    <row r="3" spans="1:4" ht="12.75">
      <c r="A3" s="32"/>
      <c r="B3" s="45" t="s">
        <v>325</v>
      </c>
      <c r="C3" s="44"/>
      <c r="D3" s="44"/>
    </row>
    <row r="4" spans="1:4" ht="12.75">
      <c r="A4" s="41"/>
      <c r="B4" s="42"/>
      <c r="C4" s="42"/>
      <c r="D4" s="42"/>
    </row>
    <row r="5" spans="1:4" ht="12.75">
      <c r="A5" s="46" t="s">
        <v>7</v>
      </c>
      <c r="B5" s="47" t="s">
        <v>8</v>
      </c>
      <c r="C5" s="47" t="s">
        <v>9</v>
      </c>
      <c r="D5" s="48" t="s">
        <v>10</v>
      </c>
    </row>
    <row r="6" spans="1:4" ht="119.25" customHeight="1">
      <c r="A6" s="12"/>
      <c r="B6" s="208" t="s">
        <v>326</v>
      </c>
      <c r="C6" s="209"/>
      <c r="D6" s="209"/>
    </row>
    <row r="7" spans="1:4" ht="12.75">
      <c r="A7" s="12">
        <v>1</v>
      </c>
      <c r="B7" s="28" t="s">
        <v>327</v>
      </c>
      <c r="C7" s="12" t="s">
        <v>12</v>
      </c>
      <c r="D7" s="12">
        <v>480</v>
      </c>
    </row>
    <row r="8" spans="1:4" ht="12.75">
      <c r="A8" s="12">
        <v>2</v>
      </c>
      <c r="B8" s="20" t="s">
        <v>328</v>
      </c>
      <c r="C8" s="12" t="s">
        <v>12</v>
      </c>
      <c r="D8" s="68">
        <v>480</v>
      </c>
    </row>
    <row r="9" spans="1:4" ht="12.75">
      <c r="A9" s="12">
        <v>3</v>
      </c>
      <c r="B9" s="28" t="s">
        <v>329</v>
      </c>
      <c r="C9" s="12" t="s">
        <v>12</v>
      </c>
      <c r="D9" s="12">
        <v>6200</v>
      </c>
    </row>
    <row r="10" spans="1:4" ht="12.75">
      <c r="A10" s="12">
        <v>4</v>
      </c>
      <c r="B10" s="13" t="s">
        <v>330</v>
      </c>
      <c r="C10" s="12" t="s">
        <v>12</v>
      </c>
      <c r="D10" s="12">
        <v>7800</v>
      </c>
    </row>
    <row r="11" ht="12.75">
      <c r="B11" s="210"/>
    </row>
    <row r="12" ht="12.75">
      <c r="B12" s="210"/>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IA10"/>
  <sheetViews>
    <sheetView workbookViewId="0" topLeftCell="A1">
      <selection activeCell="F8" sqref="F8"/>
    </sheetView>
  </sheetViews>
  <sheetFormatPr defaultColWidth="12.57421875" defaultRowHeight="12.75"/>
  <cols>
    <col min="1" max="1" width="6.28125" style="5" customWidth="1"/>
    <col min="2" max="2" width="72.7109375" style="5" customWidth="1"/>
    <col min="3" max="13" width="11.57421875" style="5" customWidth="1"/>
    <col min="14" max="235" width="11.57421875" style="0" customWidth="1"/>
    <col min="236" max="16384" width="11.57421875" style="0" customWidth="1"/>
  </cols>
  <sheetData>
    <row r="1" spans="1:4" ht="12.75">
      <c r="A1" s="32">
        <v>25</v>
      </c>
      <c r="B1" s="43" t="s">
        <v>5</v>
      </c>
      <c r="C1" s="44"/>
      <c r="D1" s="44"/>
    </row>
    <row r="2" spans="1:4" ht="12.75">
      <c r="A2" s="32"/>
      <c r="B2" s="43"/>
      <c r="C2" s="44"/>
      <c r="D2" s="44"/>
    </row>
    <row r="3" spans="1:4" ht="12.75" customHeight="1">
      <c r="A3" s="32"/>
      <c r="B3" s="211" t="s">
        <v>331</v>
      </c>
      <c r="C3" s="211"/>
      <c r="D3" s="44"/>
    </row>
    <row r="4" spans="1:4" ht="12.75">
      <c r="A4" s="41"/>
      <c r="B4" s="42"/>
      <c r="C4" s="42"/>
      <c r="D4" s="42"/>
    </row>
    <row r="5" spans="1:235" s="42" customFormat="1" ht="12.75">
      <c r="A5" s="46" t="s">
        <v>7</v>
      </c>
      <c r="B5" s="47" t="s">
        <v>8</v>
      </c>
      <c r="C5" s="47" t="s">
        <v>9</v>
      </c>
      <c r="D5" s="48" t="s">
        <v>10</v>
      </c>
      <c r="HW5" s="43"/>
      <c r="HX5" s="43"/>
      <c r="HY5" s="43"/>
      <c r="HZ5" s="43"/>
      <c r="IA5" s="43"/>
    </row>
    <row r="6" spans="1:235" s="86" customFormat="1" ht="12.75">
      <c r="A6" s="66">
        <v>1</v>
      </c>
      <c r="B6" s="67" t="s">
        <v>332</v>
      </c>
      <c r="C6" s="66" t="s">
        <v>221</v>
      </c>
      <c r="D6" s="51">
        <v>5</v>
      </c>
      <c r="HX6" s="87"/>
      <c r="HY6" s="87"/>
      <c r="HZ6" s="87"/>
      <c r="IA6" s="87"/>
    </row>
    <row r="7" spans="1:235" s="42" customFormat="1" ht="262.5" customHeight="1">
      <c r="A7" s="66">
        <v>2</v>
      </c>
      <c r="B7" s="52" t="s">
        <v>333</v>
      </c>
      <c r="C7" s="48" t="s">
        <v>334</v>
      </c>
      <c r="D7" s="48">
        <v>5</v>
      </c>
      <c r="HW7" s="43"/>
      <c r="HX7" s="43"/>
      <c r="HY7" s="43"/>
      <c r="HZ7" s="43"/>
      <c r="IA7" s="43"/>
    </row>
    <row r="8" spans="1:235" s="42" customFormat="1" ht="70.5" customHeight="1">
      <c r="A8" s="68">
        <v>3</v>
      </c>
      <c r="B8" s="71" t="s">
        <v>335</v>
      </c>
      <c r="C8" s="48" t="s">
        <v>232</v>
      </c>
      <c r="D8" s="48">
        <v>30</v>
      </c>
      <c r="HW8" s="43"/>
      <c r="HX8" s="43"/>
      <c r="HY8" s="43"/>
      <c r="HZ8" s="43"/>
      <c r="IA8" s="43"/>
    </row>
    <row r="9" spans="1:235" s="42" customFormat="1" ht="60" customHeight="1">
      <c r="A9" s="68">
        <v>4</v>
      </c>
      <c r="B9" s="71" t="s">
        <v>336</v>
      </c>
      <c r="C9" s="48" t="s">
        <v>135</v>
      </c>
      <c r="D9" s="48">
        <v>1</v>
      </c>
      <c r="HW9" s="43"/>
      <c r="HX9" s="43"/>
      <c r="HY9" s="43"/>
      <c r="HZ9" s="43"/>
      <c r="IA9" s="43"/>
    </row>
    <row r="10" ht="12.75">
      <c r="M10"/>
    </row>
  </sheetData>
  <sheetProtection selectLockedCells="1" selectUnlockedCells="1"/>
  <mergeCells count="1">
    <mergeCell ref="B3:C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D27"/>
  <sheetViews>
    <sheetView workbookViewId="0" topLeftCell="A1">
      <selection activeCell="A28" sqref="A28"/>
    </sheetView>
  </sheetViews>
  <sheetFormatPr defaultColWidth="37.7109375" defaultRowHeight="12.75"/>
  <cols>
    <col min="1" max="1" width="4.7109375" style="144" customWidth="1"/>
    <col min="2" max="2" width="66.421875" style="56" customWidth="1"/>
    <col min="3" max="3" width="9.421875" style="145" customWidth="1"/>
    <col min="4" max="4" width="10.7109375" style="145" customWidth="1"/>
    <col min="5" max="236" width="36.7109375" style="42" customWidth="1"/>
    <col min="237" max="16384" width="11.57421875" style="0" customWidth="1"/>
  </cols>
  <sheetData>
    <row r="1" spans="1:4" ht="12.75">
      <c r="A1" s="190">
        <v>26</v>
      </c>
      <c r="B1" s="57" t="s">
        <v>337</v>
      </c>
      <c r="C1" s="212"/>
      <c r="D1" s="212"/>
    </row>
    <row r="2" spans="1:4" ht="12.75">
      <c r="A2" s="190"/>
      <c r="B2" s="57"/>
      <c r="C2" s="212"/>
      <c r="D2" s="212"/>
    </row>
    <row r="3" spans="1:4" ht="12.75">
      <c r="A3" s="213"/>
      <c r="B3" s="214" t="s">
        <v>338</v>
      </c>
      <c r="C3" s="212"/>
      <c r="D3" s="212"/>
    </row>
    <row r="4" ht="12.75">
      <c r="A4" s="145"/>
    </row>
    <row r="5" spans="1:4" ht="12.75">
      <c r="A5" s="148" t="s">
        <v>7</v>
      </c>
      <c r="B5" s="149" t="s">
        <v>8</v>
      </c>
      <c r="C5" s="149" t="s">
        <v>120</v>
      </c>
      <c r="D5" s="190" t="s">
        <v>10</v>
      </c>
    </row>
    <row r="6" spans="1:4" ht="12.75">
      <c r="A6" s="193">
        <v>1</v>
      </c>
      <c r="B6" s="215" t="s">
        <v>339</v>
      </c>
      <c r="C6" s="193" t="s">
        <v>12</v>
      </c>
      <c r="D6" s="193">
        <v>30</v>
      </c>
    </row>
    <row r="7" spans="1:4" ht="30" customHeight="1">
      <c r="A7" s="193">
        <v>2</v>
      </c>
      <c r="B7" s="215" t="s">
        <v>340</v>
      </c>
      <c r="C7" s="193" t="s">
        <v>12</v>
      </c>
      <c r="D7" s="193">
        <v>20</v>
      </c>
    </row>
    <row r="8" spans="1:4" ht="12.75">
      <c r="A8" s="193">
        <v>3</v>
      </c>
      <c r="B8" s="215" t="s">
        <v>341</v>
      </c>
      <c r="C8" s="193" t="s">
        <v>12</v>
      </c>
      <c r="D8" s="193">
        <v>1200</v>
      </c>
    </row>
    <row r="9" spans="1:4" ht="12.75">
      <c r="A9" s="193">
        <v>4</v>
      </c>
      <c r="B9" s="216" t="s">
        <v>342</v>
      </c>
      <c r="C9" s="193" t="s">
        <v>12</v>
      </c>
      <c r="D9" s="55">
        <v>5</v>
      </c>
    </row>
    <row r="10" spans="1:4" ht="12.75">
      <c r="A10" s="193">
        <v>5</v>
      </c>
      <c r="B10" s="217" t="s">
        <v>343</v>
      </c>
      <c r="C10" s="193" t="s">
        <v>12</v>
      </c>
      <c r="D10" s="55">
        <v>5</v>
      </c>
    </row>
    <row r="11" spans="1:4" ht="12.75">
      <c r="A11" s="193">
        <v>6</v>
      </c>
      <c r="B11" s="217" t="s">
        <v>344</v>
      </c>
      <c r="C11" s="190" t="s">
        <v>12</v>
      </c>
      <c r="D11" s="55">
        <v>2</v>
      </c>
    </row>
    <row r="12" spans="1:4" ht="12.75">
      <c r="A12" s="193">
        <v>7</v>
      </c>
      <c r="B12" s="218" t="s">
        <v>345</v>
      </c>
      <c r="C12" s="193" t="s">
        <v>12</v>
      </c>
      <c r="D12" s="55">
        <v>65</v>
      </c>
    </row>
    <row r="13" spans="1:4" ht="12.75">
      <c r="A13" s="193">
        <v>8</v>
      </c>
      <c r="B13" s="218" t="s">
        <v>346</v>
      </c>
      <c r="C13" s="193" t="s">
        <v>12</v>
      </c>
      <c r="D13" s="55">
        <v>15</v>
      </c>
    </row>
    <row r="14" spans="1:4" ht="12.75">
      <c r="A14" s="193">
        <v>9</v>
      </c>
      <c r="B14" s="218" t="s">
        <v>347</v>
      </c>
      <c r="C14" s="193" t="s">
        <v>12</v>
      </c>
      <c r="D14" s="55">
        <v>20</v>
      </c>
    </row>
    <row r="15" spans="1:4" ht="12.75">
      <c r="A15" s="193">
        <v>10</v>
      </c>
      <c r="B15" s="194" t="s">
        <v>348</v>
      </c>
      <c r="C15" s="193" t="s">
        <v>12</v>
      </c>
      <c r="D15" s="55">
        <v>20</v>
      </c>
    </row>
    <row r="16" spans="1:4" ht="12.75">
      <c r="A16" s="193">
        <v>11</v>
      </c>
      <c r="B16" s="194" t="s">
        <v>349</v>
      </c>
      <c r="C16" s="219" t="s">
        <v>12</v>
      </c>
      <c r="D16" s="55">
        <v>40</v>
      </c>
    </row>
    <row r="17" spans="1:4" ht="12.75">
      <c r="A17" s="193">
        <v>12</v>
      </c>
      <c r="B17" s="194" t="s">
        <v>350</v>
      </c>
      <c r="C17" s="193" t="s">
        <v>12</v>
      </c>
      <c r="D17" s="55">
        <v>80</v>
      </c>
    </row>
    <row r="18" spans="1:4" ht="12.75">
      <c r="A18" s="193">
        <v>13</v>
      </c>
      <c r="B18" s="220" t="s">
        <v>351</v>
      </c>
      <c r="C18" s="193" t="s">
        <v>12</v>
      </c>
      <c r="D18" s="55">
        <v>25</v>
      </c>
    </row>
    <row r="19" spans="1:4" ht="12.75">
      <c r="A19" s="193">
        <v>14</v>
      </c>
      <c r="B19" s="221" t="s">
        <v>352</v>
      </c>
      <c r="C19" s="193" t="s">
        <v>12</v>
      </c>
      <c r="D19" s="55">
        <v>50</v>
      </c>
    </row>
    <row r="20" spans="1:4" ht="12.75">
      <c r="A20" s="193">
        <v>15</v>
      </c>
      <c r="B20" s="221" t="s">
        <v>353</v>
      </c>
      <c r="C20" s="193" t="s">
        <v>12</v>
      </c>
      <c r="D20" s="55">
        <v>1</v>
      </c>
    </row>
    <row r="21" spans="1:4" ht="12.75">
      <c r="A21" s="193">
        <v>16</v>
      </c>
      <c r="B21" s="194" t="s">
        <v>354</v>
      </c>
      <c r="C21" s="193" t="s">
        <v>12</v>
      </c>
      <c r="D21" s="55">
        <v>25</v>
      </c>
    </row>
    <row r="22" spans="1:4" ht="16.5" customHeight="1">
      <c r="A22" s="193">
        <v>17</v>
      </c>
      <c r="B22" s="222" t="s">
        <v>355</v>
      </c>
      <c r="C22" s="193" t="s">
        <v>12</v>
      </c>
      <c r="D22" s="55">
        <v>15</v>
      </c>
    </row>
    <row r="23" spans="1:4" ht="168" customHeight="1">
      <c r="A23" s="193">
        <v>18</v>
      </c>
      <c r="B23" s="220" t="s">
        <v>356</v>
      </c>
      <c r="C23" s="193" t="s">
        <v>12</v>
      </c>
      <c r="D23" s="55">
        <v>2</v>
      </c>
    </row>
    <row r="24" spans="1:4" ht="164.25" customHeight="1">
      <c r="A24" s="193">
        <v>19</v>
      </c>
      <c r="B24" s="220" t="s">
        <v>357</v>
      </c>
      <c r="C24" s="193" t="s">
        <v>12</v>
      </c>
      <c r="D24" s="55">
        <v>2</v>
      </c>
    </row>
    <row r="25" spans="1:4" ht="12.75">
      <c r="A25" s="193">
        <v>20</v>
      </c>
      <c r="B25" s="221" t="s">
        <v>358</v>
      </c>
      <c r="C25" s="193" t="s">
        <v>12</v>
      </c>
      <c r="D25" s="55">
        <v>4</v>
      </c>
    </row>
    <row r="26" spans="1:4" ht="12.75">
      <c r="A26" s="223"/>
      <c r="B26" s="224"/>
      <c r="C26" s="225"/>
      <c r="D26" s="224"/>
    </row>
    <row r="27" spans="1:4" ht="12.75">
      <c r="A27" s="223"/>
      <c r="B27" s="224"/>
      <c r="C27" s="225"/>
      <c r="D27" s="224"/>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HQ15"/>
  <sheetViews>
    <sheetView workbookViewId="0" topLeftCell="A1">
      <selection activeCell="A8" sqref="A8"/>
    </sheetView>
  </sheetViews>
  <sheetFormatPr defaultColWidth="37.7109375" defaultRowHeight="12.75"/>
  <cols>
    <col min="1" max="1" width="4.00390625" style="32" customWidth="1"/>
    <col min="2" max="2" width="66.8515625" style="42" customWidth="1"/>
    <col min="3" max="3" width="9.28125" style="42" customWidth="1"/>
    <col min="4" max="4" width="8.00390625" style="41" customWidth="1"/>
    <col min="5" max="5" width="14.140625" style="42" customWidth="1"/>
    <col min="6" max="221" width="36.7109375" style="42" customWidth="1"/>
    <col min="222" max="225" width="37.140625" style="43" customWidth="1"/>
    <col min="226" max="227" width="11.57421875" style="0" customWidth="1"/>
    <col min="228" max="16384" width="11.57421875" style="0" customWidth="1"/>
  </cols>
  <sheetData>
    <row r="1" spans="1:4" ht="12.75">
      <c r="A1" s="48">
        <v>27</v>
      </c>
      <c r="B1" s="43" t="s">
        <v>337</v>
      </c>
      <c r="C1" s="43"/>
      <c r="D1" s="226"/>
    </row>
    <row r="2" spans="1:4" ht="12.75">
      <c r="A2" s="48"/>
      <c r="B2" s="43"/>
      <c r="C2" s="43"/>
      <c r="D2" s="226"/>
    </row>
    <row r="3" spans="1:4" ht="15" customHeight="1">
      <c r="A3" s="227"/>
      <c r="B3" s="211" t="s">
        <v>359</v>
      </c>
      <c r="C3" s="226"/>
      <c r="D3" s="226"/>
    </row>
    <row r="4" spans="1:3" ht="12.75">
      <c r="A4" s="41"/>
      <c r="C4" s="41"/>
    </row>
    <row r="5" spans="1:4" ht="12.75">
      <c r="A5" s="46" t="s">
        <v>7</v>
      </c>
      <c r="B5" s="47" t="s">
        <v>8</v>
      </c>
      <c r="C5" s="47" t="s">
        <v>9</v>
      </c>
      <c r="D5" s="48" t="s">
        <v>10</v>
      </c>
    </row>
    <row r="6" spans="1:4" ht="45" customHeight="1">
      <c r="A6" s="68">
        <v>1</v>
      </c>
      <c r="B6" s="228" t="s">
        <v>360</v>
      </c>
      <c r="C6" s="68" t="s">
        <v>55</v>
      </c>
      <c r="D6" s="68">
        <v>150</v>
      </c>
    </row>
    <row r="7" spans="1:4" ht="30.75" customHeight="1">
      <c r="A7" s="68">
        <v>2</v>
      </c>
      <c r="B7" s="228" t="s">
        <v>361</v>
      </c>
      <c r="C7" s="68" t="s">
        <v>55</v>
      </c>
      <c r="D7" s="68">
        <v>1100</v>
      </c>
    </row>
    <row r="8" spans="1:4" ht="42" customHeight="1">
      <c r="A8" s="68">
        <v>3</v>
      </c>
      <c r="B8" s="228" t="s">
        <v>362</v>
      </c>
      <c r="C8" s="68" t="s">
        <v>12</v>
      </c>
      <c r="D8" s="68">
        <v>600</v>
      </c>
    </row>
    <row r="9" spans="1:4" ht="59.25" customHeight="1">
      <c r="A9" s="68">
        <v>4</v>
      </c>
      <c r="B9" s="93" t="s">
        <v>363</v>
      </c>
      <c r="C9" s="68" t="s">
        <v>55</v>
      </c>
      <c r="D9" s="68">
        <v>200</v>
      </c>
    </row>
    <row r="10" spans="1:4" ht="60" customHeight="1">
      <c r="A10" s="68">
        <v>5</v>
      </c>
      <c r="B10" s="93" t="s">
        <v>364</v>
      </c>
      <c r="C10" s="68" t="s">
        <v>55</v>
      </c>
      <c r="D10" s="68">
        <v>180</v>
      </c>
    </row>
    <row r="11" spans="1:4" ht="18" customHeight="1">
      <c r="A11" s="68">
        <v>6</v>
      </c>
      <c r="B11" s="19" t="s">
        <v>365</v>
      </c>
      <c r="C11" s="68" t="s">
        <v>12</v>
      </c>
      <c r="D11" s="68">
        <v>20</v>
      </c>
    </row>
    <row r="12" spans="1:4" ht="30.75" customHeight="1">
      <c r="A12" s="68">
        <v>7</v>
      </c>
      <c r="B12" s="229" t="s">
        <v>366</v>
      </c>
      <c r="C12" s="12" t="s">
        <v>55</v>
      </c>
      <c r="D12" s="12">
        <v>5</v>
      </c>
    </row>
    <row r="13" spans="1:225" ht="12.75">
      <c r="A13" s="206"/>
      <c r="B13" s="230"/>
      <c r="C13" s="231"/>
      <c r="D13" s="230"/>
      <c r="HM13" s="43"/>
      <c r="HQ13"/>
    </row>
    <row r="14" spans="1:4" ht="12.75">
      <c r="A14" s="206"/>
      <c r="B14" s="207"/>
      <c r="C14" s="232"/>
      <c r="D14" s="230"/>
    </row>
    <row r="15" spans="1:3" ht="12.75">
      <c r="A15"/>
      <c r="B15"/>
      <c r="C1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F23"/>
  <sheetViews>
    <sheetView workbookViewId="0" topLeftCell="A1">
      <selection activeCell="A24" sqref="A24"/>
    </sheetView>
  </sheetViews>
  <sheetFormatPr defaultColWidth="12.57421875" defaultRowHeight="12.75"/>
  <cols>
    <col min="1" max="1" width="6.140625" style="39" customWidth="1"/>
    <col min="2" max="2" width="67.57421875" style="39" customWidth="1"/>
    <col min="3" max="3" width="10.421875" style="39" customWidth="1"/>
    <col min="4" max="4" width="14.140625" style="233" customWidth="1"/>
    <col min="5" max="242" width="12.00390625" style="39" customWidth="1"/>
    <col min="243" max="16384" width="11.57421875" style="0" customWidth="1"/>
  </cols>
  <sheetData>
    <row r="1" spans="1:4" ht="12.75">
      <c r="A1" s="234">
        <v>28</v>
      </c>
      <c r="B1" s="235" t="s">
        <v>337</v>
      </c>
      <c r="C1" s="236"/>
      <c r="D1" s="237"/>
    </row>
    <row r="2" spans="1:4" ht="12.75">
      <c r="A2" s="234"/>
      <c r="B2" s="235"/>
      <c r="C2" s="236"/>
      <c r="D2" s="237"/>
    </row>
    <row r="3" spans="1:4" ht="12.75">
      <c r="A3" s="234"/>
      <c r="B3" s="125" t="s">
        <v>367</v>
      </c>
      <c r="C3" s="236"/>
      <c r="D3" s="237"/>
    </row>
    <row r="4" spans="1:4" ht="12.75">
      <c r="A4" s="234"/>
      <c r="B4" s="125"/>
      <c r="C4" s="236"/>
      <c r="D4" s="237"/>
    </row>
    <row r="5" spans="1:4" s="241" customFormat="1" ht="12.75">
      <c r="A5" s="238" t="s">
        <v>7</v>
      </c>
      <c r="B5" s="239" t="s">
        <v>8</v>
      </c>
      <c r="C5" s="239" t="s">
        <v>9</v>
      </c>
      <c r="D5" s="240" t="s">
        <v>10</v>
      </c>
    </row>
    <row r="6" spans="1:4" ht="32.25" customHeight="1">
      <c r="A6" s="242">
        <v>1</v>
      </c>
      <c r="B6" s="243" t="s">
        <v>368</v>
      </c>
      <c r="C6" s="141" t="s">
        <v>12</v>
      </c>
      <c r="D6" s="244">
        <v>15</v>
      </c>
    </row>
    <row r="7" spans="1:4" ht="33" customHeight="1">
      <c r="A7" s="242">
        <v>2</v>
      </c>
      <c r="B7" s="243" t="s">
        <v>369</v>
      </c>
      <c r="C7" s="141" t="s">
        <v>12</v>
      </c>
      <c r="D7" s="244">
        <v>15</v>
      </c>
    </row>
    <row r="8" spans="1:4" ht="12.75">
      <c r="A8" s="242">
        <v>3</v>
      </c>
      <c r="B8" s="243" t="s">
        <v>370</v>
      </c>
      <c r="C8" s="245" t="s">
        <v>12</v>
      </c>
      <c r="D8" s="244">
        <v>1</v>
      </c>
    </row>
    <row r="9" spans="1:4" ht="16.5" customHeight="1">
      <c r="A9" s="242">
        <v>4</v>
      </c>
      <c r="B9" s="243" t="s">
        <v>371</v>
      </c>
      <c r="C9" s="245" t="s">
        <v>372</v>
      </c>
      <c r="D9" s="244">
        <v>100</v>
      </c>
    </row>
    <row r="10" spans="1:4" ht="21" customHeight="1">
      <c r="A10" s="242">
        <v>5</v>
      </c>
      <c r="B10" s="243" t="s">
        <v>373</v>
      </c>
      <c r="C10" s="245" t="s">
        <v>372</v>
      </c>
      <c r="D10" s="244">
        <v>30</v>
      </c>
    </row>
    <row r="11" spans="1:4" ht="12.75">
      <c r="A11" s="242">
        <v>6</v>
      </c>
      <c r="B11" s="243" t="s">
        <v>374</v>
      </c>
      <c r="C11" s="245" t="s">
        <v>372</v>
      </c>
      <c r="D11" s="244">
        <v>15</v>
      </c>
    </row>
    <row r="12" spans="1:4" ht="20.25" customHeight="1">
      <c r="A12" s="242">
        <v>7</v>
      </c>
      <c r="B12" s="243" t="s">
        <v>375</v>
      </c>
      <c r="C12" s="245" t="s">
        <v>12</v>
      </c>
      <c r="D12" s="244">
        <v>250</v>
      </c>
    </row>
    <row r="13" spans="1:4" ht="33.75" customHeight="1">
      <c r="A13" s="242">
        <v>8</v>
      </c>
      <c r="B13" s="243" t="s">
        <v>376</v>
      </c>
      <c r="C13" s="245" t="s">
        <v>12</v>
      </c>
      <c r="D13" s="244">
        <v>60</v>
      </c>
    </row>
    <row r="14" spans="1:4" ht="57.75" customHeight="1">
      <c r="A14" s="242">
        <v>9</v>
      </c>
      <c r="B14" s="243" t="s">
        <v>377</v>
      </c>
      <c r="C14" s="245" t="s">
        <v>12</v>
      </c>
      <c r="D14" s="244">
        <v>700</v>
      </c>
    </row>
    <row r="15" spans="1:4" ht="57.75" customHeight="1">
      <c r="A15" s="242">
        <v>10</v>
      </c>
      <c r="B15" s="243" t="s">
        <v>378</v>
      </c>
      <c r="C15" s="245" t="s">
        <v>12</v>
      </c>
      <c r="D15" s="244">
        <v>50</v>
      </c>
    </row>
    <row r="16" spans="1:4" ht="30.75" customHeight="1">
      <c r="A16" s="242">
        <v>11</v>
      </c>
      <c r="B16" s="243" t="s">
        <v>379</v>
      </c>
      <c r="C16" s="245" t="s">
        <v>12</v>
      </c>
      <c r="D16" s="55">
        <v>2</v>
      </c>
    </row>
    <row r="17" spans="1:4" ht="31.5" customHeight="1">
      <c r="A17" s="242">
        <v>12</v>
      </c>
      <c r="B17" s="243" t="s">
        <v>380</v>
      </c>
      <c r="C17" s="245" t="s">
        <v>12</v>
      </c>
      <c r="D17" s="55">
        <v>2</v>
      </c>
    </row>
    <row r="18" spans="1:6" ht="29.25" customHeight="1">
      <c r="A18" s="242">
        <v>13</v>
      </c>
      <c r="B18" s="243" t="s">
        <v>381</v>
      </c>
      <c r="C18" s="245" t="s">
        <v>12</v>
      </c>
      <c r="D18" s="55">
        <v>2</v>
      </c>
      <c r="E18"/>
      <c r="F18"/>
    </row>
    <row r="19" spans="1:6" ht="33.75" customHeight="1">
      <c r="A19" s="242">
        <v>14</v>
      </c>
      <c r="B19" s="243" t="s">
        <v>382</v>
      </c>
      <c r="C19" s="245" t="s">
        <v>12</v>
      </c>
      <c r="D19" s="55">
        <v>5</v>
      </c>
      <c r="E19"/>
      <c r="F19"/>
    </row>
    <row r="20" spans="1:6" ht="33.75" customHeight="1">
      <c r="A20" s="242">
        <v>15</v>
      </c>
      <c r="B20" s="243" t="s">
        <v>383</v>
      </c>
      <c r="C20" s="245" t="s">
        <v>12</v>
      </c>
      <c r="D20" s="55">
        <v>15</v>
      </c>
      <c r="E20"/>
      <c r="F20"/>
    </row>
    <row r="21" spans="1:6" ht="33.75" customHeight="1">
      <c r="A21" s="242">
        <v>16</v>
      </c>
      <c r="B21" s="243" t="s">
        <v>384</v>
      </c>
      <c r="C21" s="245" t="s">
        <v>12</v>
      </c>
      <c r="D21" s="55">
        <v>25</v>
      </c>
      <c r="E21"/>
      <c r="F21"/>
    </row>
    <row r="22" spans="1:6" ht="12.75">
      <c r="A22" s="234"/>
      <c r="B22" s="246"/>
      <c r="C22" s="247"/>
      <c r="D22" s="237"/>
      <c r="E22" s="248"/>
      <c r="F22" s="249"/>
    </row>
    <row r="23" spans="1:4" ht="12.75">
      <c r="A23" s="234"/>
      <c r="B23" s="246"/>
      <c r="C23"/>
      <c r="D23" s="15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D13"/>
  <sheetViews>
    <sheetView workbookViewId="0" topLeftCell="A1">
      <selection activeCell="E1" sqref="E1"/>
    </sheetView>
  </sheetViews>
  <sheetFormatPr defaultColWidth="12.57421875" defaultRowHeight="12.75"/>
  <cols>
    <col min="1" max="1" width="4.140625" style="32" customWidth="1"/>
    <col min="2" max="2" width="66.7109375" style="61" customWidth="1"/>
    <col min="3" max="3" width="8.7109375" style="61" customWidth="1"/>
    <col min="4" max="236" width="11.57421875" style="61" customWidth="1"/>
    <col min="237" max="241" width="12.140625" style="43" customWidth="1"/>
    <col min="242" max="242" width="11.57421875" style="0" customWidth="1"/>
    <col min="243" max="16384" width="11.57421875" style="0" customWidth="1"/>
  </cols>
  <sheetData>
    <row r="1" spans="1:4" ht="12.75">
      <c r="A1" s="32">
        <v>2</v>
      </c>
      <c r="B1" s="43" t="s">
        <v>5</v>
      </c>
      <c r="C1" s="62"/>
      <c r="D1" s="62"/>
    </row>
    <row r="2" spans="2:4" ht="12.75">
      <c r="B2" s="43"/>
      <c r="C2" s="62"/>
      <c r="D2" s="62"/>
    </row>
    <row r="3" spans="2:4" ht="12.75">
      <c r="B3" s="63" t="s">
        <v>27</v>
      </c>
      <c r="C3" s="62"/>
      <c r="D3" s="62"/>
    </row>
    <row r="5" spans="1:4" ht="30.75" customHeight="1">
      <c r="A5" s="46" t="s">
        <v>7</v>
      </c>
      <c r="B5" s="47" t="s">
        <v>8</v>
      </c>
      <c r="C5" s="47" t="s">
        <v>9</v>
      </c>
      <c r="D5" s="48" t="s">
        <v>10</v>
      </c>
    </row>
    <row r="6" spans="1:4" ht="12.75">
      <c r="A6" s="64">
        <v>1</v>
      </c>
      <c r="B6" s="65" t="s">
        <v>28</v>
      </c>
      <c r="C6" s="12" t="s">
        <v>29</v>
      </c>
      <c r="D6" s="12"/>
    </row>
    <row r="7" spans="1:4" ht="12.75">
      <c r="A7" s="49" t="s">
        <v>30</v>
      </c>
      <c r="B7" s="50" t="s">
        <v>31</v>
      </c>
      <c r="C7" s="12" t="s">
        <v>12</v>
      </c>
      <c r="D7" s="12">
        <v>670</v>
      </c>
    </row>
    <row r="8" spans="1:4" ht="12.75">
      <c r="A8" s="49" t="s">
        <v>32</v>
      </c>
      <c r="B8" s="50" t="s">
        <v>33</v>
      </c>
      <c r="C8" s="12" t="s">
        <v>12</v>
      </c>
      <c r="D8" s="12">
        <v>80</v>
      </c>
    </row>
    <row r="9" spans="1:4" ht="12.75">
      <c r="A9" s="49" t="s">
        <v>34</v>
      </c>
      <c r="B9" s="50" t="s">
        <v>35</v>
      </c>
      <c r="C9" s="12" t="s">
        <v>36</v>
      </c>
      <c r="D9" s="12">
        <v>2850</v>
      </c>
    </row>
    <row r="10" spans="1:4" ht="12.75">
      <c r="A10" s="49" t="s">
        <v>37</v>
      </c>
      <c r="B10" s="50" t="s">
        <v>38</v>
      </c>
      <c r="C10" s="12" t="s">
        <v>12</v>
      </c>
      <c r="D10" s="12">
        <v>3450</v>
      </c>
    </row>
    <row r="11" spans="1:4" ht="12.75">
      <c r="A11" s="49" t="s">
        <v>39</v>
      </c>
      <c r="B11" s="50" t="s">
        <v>40</v>
      </c>
      <c r="C11" s="12" t="s">
        <v>12</v>
      </c>
      <c r="D11" s="12">
        <v>2500</v>
      </c>
    </row>
    <row r="12" spans="1:4" ht="12.75">
      <c r="A12" s="49" t="s">
        <v>41</v>
      </c>
      <c r="B12" s="50" t="s">
        <v>42</v>
      </c>
      <c r="C12" s="12" t="s">
        <v>12</v>
      </c>
      <c r="D12" s="12">
        <v>290</v>
      </c>
    </row>
    <row r="13" spans="1:4" ht="12.75">
      <c r="A13" s="49" t="s">
        <v>43</v>
      </c>
      <c r="B13" s="50" t="s">
        <v>44</v>
      </c>
      <c r="C13" s="12" t="s">
        <v>12</v>
      </c>
      <c r="D13" s="12">
        <v>250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D12"/>
  <sheetViews>
    <sheetView workbookViewId="0" topLeftCell="A1">
      <selection activeCell="A13" sqref="A13"/>
    </sheetView>
  </sheetViews>
  <sheetFormatPr defaultColWidth="12.57421875" defaultRowHeight="12.75"/>
  <cols>
    <col min="1" max="1" width="6.00390625" style="250" customWidth="1"/>
    <col min="2" max="2" width="66.8515625" style="250" customWidth="1"/>
    <col min="3" max="3" width="18.7109375" style="250" customWidth="1"/>
    <col min="4" max="4" width="14.00390625" style="250" customWidth="1"/>
    <col min="5" max="245" width="11.8515625" style="250" customWidth="1"/>
    <col min="246" max="16384" width="11.57421875" style="0" customWidth="1"/>
  </cols>
  <sheetData>
    <row r="1" spans="1:4" ht="12.75">
      <c r="A1" s="251">
        <v>29</v>
      </c>
      <c r="B1" s="252" t="s">
        <v>337</v>
      </c>
      <c r="C1" s="253"/>
      <c r="D1" s="254"/>
    </row>
    <row r="2" spans="1:4" ht="12.75">
      <c r="A2" s="251"/>
      <c r="B2" s="252"/>
      <c r="C2" s="253"/>
      <c r="D2" s="254"/>
    </row>
    <row r="3" spans="1:4" ht="12.75">
      <c r="A3" s="251"/>
      <c r="B3" s="255" t="s">
        <v>385</v>
      </c>
      <c r="C3" s="253"/>
      <c r="D3" s="254"/>
    </row>
    <row r="4" spans="1:4" ht="12.75">
      <c r="A4" s="251"/>
      <c r="B4" s="255"/>
      <c r="C4" s="253"/>
      <c r="D4" s="254"/>
    </row>
    <row r="5" spans="1:4" s="258" customFormat="1" ht="12.75">
      <c r="A5" s="256" t="s">
        <v>7</v>
      </c>
      <c r="B5" s="257" t="s">
        <v>8</v>
      </c>
      <c r="C5" s="257" t="s">
        <v>9</v>
      </c>
      <c r="D5" s="257" t="s">
        <v>10</v>
      </c>
    </row>
    <row r="6" spans="1:4" ht="12.75">
      <c r="A6" s="259">
        <v>1</v>
      </c>
      <c r="B6" s="260" t="s">
        <v>386</v>
      </c>
      <c r="C6" s="261" t="s">
        <v>21</v>
      </c>
      <c r="D6" s="262">
        <v>25</v>
      </c>
    </row>
    <row r="7" spans="1:4" ht="12.75">
      <c r="A7" s="259"/>
      <c r="B7" s="260" t="s">
        <v>387</v>
      </c>
      <c r="C7" s="261"/>
      <c r="D7" s="262">
        <v>5</v>
      </c>
    </row>
    <row r="8" spans="1:4" ht="12.75">
      <c r="A8" s="259">
        <v>2</v>
      </c>
      <c r="B8" s="263" t="s">
        <v>388</v>
      </c>
      <c r="C8" s="262" t="s">
        <v>372</v>
      </c>
      <c r="D8" s="262">
        <v>60</v>
      </c>
    </row>
    <row r="9" spans="1:4" ht="48" customHeight="1">
      <c r="A9" s="259">
        <v>3</v>
      </c>
      <c r="B9" s="263" t="s">
        <v>389</v>
      </c>
      <c r="C9" s="262" t="s">
        <v>36</v>
      </c>
      <c r="D9" s="262">
        <v>700</v>
      </c>
    </row>
    <row r="10" spans="1:4" ht="48" customHeight="1">
      <c r="A10" s="259">
        <v>4</v>
      </c>
      <c r="B10" s="263" t="s">
        <v>390</v>
      </c>
      <c r="C10" s="262" t="s">
        <v>36</v>
      </c>
      <c r="D10" s="262">
        <v>50</v>
      </c>
    </row>
    <row r="11" spans="1:4" ht="12.75">
      <c r="A11" s="259">
        <v>5</v>
      </c>
      <c r="B11" s="263" t="s">
        <v>391</v>
      </c>
      <c r="C11" s="261" t="s">
        <v>36</v>
      </c>
      <c r="D11" s="262">
        <v>200</v>
      </c>
    </row>
    <row r="12" spans="1:4" ht="12.75">
      <c r="A12" s="251"/>
      <c r="B12" s="264"/>
      <c r="C12" s="254"/>
      <c r="D12" s="25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D61"/>
  <sheetViews>
    <sheetView workbookViewId="0" topLeftCell="A1">
      <selection activeCell="F35" sqref="F35"/>
    </sheetView>
  </sheetViews>
  <sheetFormatPr defaultColWidth="12.57421875" defaultRowHeight="12.75"/>
  <cols>
    <col min="1" max="1" width="7.28125" style="5" customWidth="1"/>
    <col min="2" max="2" width="66.8515625" style="5" customWidth="1"/>
    <col min="3" max="3" width="11.57421875" style="5" customWidth="1"/>
    <col min="4" max="4" width="11.57421875" style="43" customWidth="1"/>
    <col min="5" max="231" width="11.57421875" style="156" customWidth="1"/>
    <col min="232" max="235" width="11.57421875" style="0" customWidth="1"/>
    <col min="236" max="16384" width="11.57421875" style="0" customWidth="1"/>
  </cols>
  <sheetData>
    <row r="1" spans="1:2" ht="12.75">
      <c r="A1" s="32">
        <v>30</v>
      </c>
      <c r="B1" s="5" t="s">
        <v>5</v>
      </c>
    </row>
    <row r="2" ht="12.75">
      <c r="A2" s="32"/>
    </row>
    <row r="3" spans="1:4" ht="12.75">
      <c r="A3" s="32"/>
      <c r="B3" s="265" t="s">
        <v>392</v>
      </c>
      <c r="C3" s="265"/>
      <c r="D3" s="266"/>
    </row>
    <row r="4" spans="1:4" ht="19.5" customHeight="1">
      <c r="A4" s="32"/>
      <c r="B4" s="42"/>
      <c r="C4" s="42"/>
      <c r="D4" s="42"/>
    </row>
    <row r="5" spans="1:4" ht="12.75">
      <c r="A5" s="46" t="s">
        <v>7</v>
      </c>
      <c r="B5" s="47" t="s">
        <v>393</v>
      </c>
      <c r="C5" s="47" t="s">
        <v>9</v>
      </c>
      <c r="D5" s="48" t="s">
        <v>10</v>
      </c>
    </row>
    <row r="6" spans="1:4" s="271" customFormat="1" ht="264" customHeight="1">
      <c r="A6" s="267" t="s">
        <v>394</v>
      </c>
      <c r="B6" s="268" t="s">
        <v>395</v>
      </c>
      <c r="C6" s="269" t="s">
        <v>36</v>
      </c>
      <c r="D6" s="270">
        <v>260</v>
      </c>
    </row>
    <row r="7" spans="1:4" s="271" customFormat="1" ht="264" customHeight="1">
      <c r="A7" s="267" t="s">
        <v>396</v>
      </c>
      <c r="B7" s="272" t="s">
        <v>397</v>
      </c>
      <c r="C7" s="269" t="s">
        <v>36</v>
      </c>
      <c r="D7" s="270">
        <v>650</v>
      </c>
    </row>
    <row r="8" spans="1:4" s="271" customFormat="1" ht="263.25" customHeight="1">
      <c r="A8" s="267" t="s">
        <v>398</v>
      </c>
      <c r="B8" s="272" t="s">
        <v>399</v>
      </c>
      <c r="C8" s="269" t="s">
        <v>36</v>
      </c>
      <c r="D8" s="270">
        <v>70</v>
      </c>
    </row>
    <row r="9" spans="1:4" s="271" customFormat="1" ht="12.75">
      <c r="A9" s="267" t="s">
        <v>400</v>
      </c>
      <c r="B9" s="272" t="s">
        <v>401</v>
      </c>
      <c r="C9" s="269" t="s">
        <v>36</v>
      </c>
      <c r="D9" s="270">
        <v>110</v>
      </c>
    </row>
    <row r="10" spans="1:4" s="271" customFormat="1" ht="249" customHeight="1">
      <c r="A10" s="267" t="s">
        <v>402</v>
      </c>
      <c r="B10" s="272" t="s">
        <v>403</v>
      </c>
      <c r="C10" s="269" t="s">
        <v>36</v>
      </c>
      <c r="D10" s="270">
        <v>50</v>
      </c>
    </row>
    <row r="11" spans="1:4" s="271" customFormat="1" ht="219.75" customHeight="1">
      <c r="A11" s="267" t="s">
        <v>404</v>
      </c>
      <c r="B11" s="272" t="s">
        <v>405</v>
      </c>
      <c r="C11" s="269" t="s">
        <v>36</v>
      </c>
      <c r="D11" s="270">
        <v>1200</v>
      </c>
    </row>
    <row r="12" spans="1:4" s="271" customFormat="1" ht="12.75">
      <c r="A12" s="267" t="s">
        <v>406</v>
      </c>
      <c r="B12" s="272" t="s">
        <v>407</v>
      </c>
      <c r="C12" s="269" t="s">
        <v>36</v>
      </c>
      <c r="D12" s="270">
        <v>280</v>
      </c>
    </row>
    <row r="13" spans="1:4" s="271" customFormat="1" ht="12.75">
      <c r="A13" s="267">
        <v>8</v>
      </c>
      <c r="B13" s="273" t="s">
        <v>408</v>
      </c>
      <c r="C13" s="269" t="s">
        <v>36</v>
      </c>
      <c r="D13" s="270">
        <v>10</v>
      </c>
    </row>
    <row r="14" spans="1:4" s="271" customFormat="1" ht="12.75">
      <c r="A14" s="274">
        <v>9</v>
      </c>
      <c r="B14" s="272" t="s">
        <v>409</v>
      </c>
      <c r="C14" s="269" t="s">
        <v>36</v>
      </c>
      <c r="D14" s="270">
        <v>2</v>
      </c>
    </row>
    <row r="15" spans="1:4" s="271" customFormat="1" ht="12.75">
      <c r="A15" s="274">
        <v>10</v>
      </c>
      <c r="B15" s="273" t="s">
        <v>410</v>
      </c>
      <c r="C15" s="269" t="s">
        <v>36</v>
      </c>
      <c r="D15" s="270">
        <v>2</v>
      </c>
    </row>
    <row r="16" spans="1:4" s="271" customFormat="1" ht="12.75">
      <c r="A16" s="274">
        <v>11</v>
      </c>
      <c r="B16" s="273" t="s">
        <v>411</v>
      </c>
      <c r="C16" s="269" t="s">
        <v>36</v>
      </c>
      <c r="D16" s="270">
        <v>1550</v>
      </c>
    </row>
    <row r="17" spans="1:4" s="271" customFormat="1" ht="12.75">
      <c r="A17" s="274">
        <v>12</v>
      </c>
      <c r="B17" s="273" t="s">
        <v>412</v>
      </c>
      <c r="C17" s="270" t="s">
        <v>36</v>
      </c>
      <c r="D17" s="270">
        <v>1400</v>
      </c>
    </row>
    <row r="18" spans="1:4" s="271" customFormat="1" ht="12.75">
      <c r="A18" s="274">
        <v>13</v>
      </c>
      <c r="B18" s="275" t="s">
        <v>413</v>
      </c>
      <c r="C18" s="269" t="s">
        <v>36</v>
      </c>
      <c r="D18" s="270">
        <v>10</v>
      </c>
    </row>
    <row r="19" spans="1:4" s="271" customFormat="1" ht="12.75">
      <c r="A19" s="274">
        <v>14</v>
      </c>
      <c r="B19" s="276" t="s">
        <v>414</v>
      </c>
      <c r="C19" s="269"/>
      <c r="D19" s="270"/>
    </row>
    <row r="20" spans="1:4" s="271" customFormat="1" ht="12.75">
      <c r="A20" s="267" t="s">
        <v>30</v>
      </c>
      <c r="B20" s="276" t="s">
        <v>415</v>
      </c>
      <c r="C20" s="269" t="s">
        <v>36</v>
      </c>
      <c r="D20" s="270">
        <v>20</v>
      </c>
    </row>
    <row r="21" spans="1:4" s="271" customFormat="1" ht="12.75">
      <c r="A21" s="277" t="s">
        <v>32</v>
      </c>
      <c r="B21" s="276" t="s">
        <v>416</v>
      </c>
      <c r="C21" s="269" t="s">
        <v>36</v>
      </c>
      <c r="D21" s="270">
        <v>670</v>
      </c>
    </row>
    <row r="22" spans="1:4" s="271" customFormat="1" ht="12.75">
      <c r="A22" s="267" t="s">
        <v>34</v>
      </c>
      <c r="B22" s="278" t="s">
        <v>417</v>
      </c>
      <c r="C22" s="269" t="s">
        <v>12</v>
      </c>
      <c r="D22" s="270">
        <v>10</v>
      </c>
    </row>
    <row r="23" spans="1:4" s="271" customFormat="1" ht="12.75">
      <c r="A23" s="267">
        <v>15</v>
      </c>
      <c r="B23" s="276" t="s">
        <v>418</v>
      </c>
      <c r="C23" s="269" t="s">
        <v>36</v>
      </c>
      <c r="D23" s="270">
        <v>700</v>
      </c>
    </row>
    <row r="24" spans="1:4" s="271" customFormat="1" ht="12.75">
      <c r="A24" s="279">
        <v>16</v>
      </c>
      <c r="B24" s="280" t="s">
        <v>419</v>
      </c>
      <c r="C24" s="269" t="s">
        <v>36</v>
      </c>
      <c r="D24" s="270">
        <v>400</v>
      </c>
    </row>
    <row r="25" spans="1:4" s="271" customFormat="1" ht="12.75">
      <c r="A25" s="279">
        <v>17</v>
      </c>
      <c r="B25" s="280" t="s">
        <v>420</v>
      </c>
      <c r="C25" s="269" t="s">
        <v>36</v>
      </c>
      <c r="D25" s="270">
        <v>450</v>
      </c>
    </row>
    <row r="26" spans="1:4" s="271" customFormat="1" ht="12.75">
      <c r="A26" s="267">
        <v>18</v>
      </c>
      <c r="B26" s="276" t="s">
        <v>421</v>
      </c>
      <c r="C26" s="269" t="s">
        <v>135</v>
      </c>
      <c r="D26" s="270">
        <v>10</v>
      </c>
    </row>
    <row r="27" spans="1:4" s="271" customFormat="1" ht="12.75">
      <c r="A27" s="267">
        <v>19</v>
      </c>
      <c r="B27" s="276" t="s">
        <v>422</v>
      </c>
      <c r="C27" s="269" t="s">
        <v>135</v>
      </c>
      <c r="D27" s="270">
        <v>5</v>
      </c>
    </row>
    <row r="28" spans="1:4" s="271" customFormat="1" ht="12.75">
      <c r="A28" s="267">
        <v>20</v>
      </c>
      <c r="B28" s="276" t="s">
        <v>423</v>
      </c>
      <c r="C28" s="269" t="s">
        <v>135</v>
      </c>
      <c r="D28" s="270">
        <v>5</v>
      </c>
    </row>
    <row r="29" spans="1:4" s="271" customFormat="1" ht="12.75">
      <c r="A29" s="267">
        <v>21</v>
      </c>
      <c r="B29" s="276" t="s">
        <v>424</v>
      </c>
      <c r="C29" s="269" t="s">
        <v>135</v>
      </c>
      <c r="D29" s="270">
        <v>3</v>
      </c>
    </row>
    <row r="30" spans="1:4" s="282" customFormat="1" ht="12.75">
      <c r="A30" s="267">
        <v>22</v>
      </c>
      <c r="B30" s="281" t="s">
        <v>425</v>
      </c>
      <c r="C30" s="270" t="s">
        <v>36</v>
      </c>
      <c r="D30" s="270">
        <v>2200</v>
      </c>
    </row>
    <row r="31" spans="1:4" s="271" customFormat="1" ht="12.75">
      <c r="A31" s="267">
        <v>23</v>
      </c>
      <c r="B31" s="280" t="s">
        <v>426</v>
      </c>
      <c r="C31" s="269"/>
      <c r="D31" s="270"/>
    </row>
    <row r="32" spans="1:4" s="271" customFormat="1" ht="12.75">
      <c r="A32" s="279" t="s">
        <v>30</v>
      </c>
      <c r="B32" s="280" t="s">
        <v>427</v>
      </c>
      <c r="C32" s="269" t="s">
        <v>36</v>
      </c>
      <c r="D32" s="270">
        <v>1000</v>
      </c>
    </row>
    <row r="33" spans="1:4" s="271" customFormat="1" ht="12.75">
      <c r="A33" s="279" t="s">
        <v>32</v>
      </c>
      <c r="B33" s="280" t="s">
        <v>428</v>
      </c>
      <c r="C33" s="269" t="s">
        <v>36</v>
      </c>
      <c r="D33" s="270">
        <v>500</v>
      </c>
    </row>
    <row r="34" spans="1:4" s="282" customFormat="1" ht="12.75">
      <c r="A34" s="283">
        <v>24</v>
      </c>
      <c r="B34" s="284" t="s">
        <v>429</v>
      </c>
      <c r="C34" s="270" t="s">
        <v>36</v>
      </c>
      <c r="D34" s="270">
        <v>3000</v>
      </c>
    </row>
    <row r="35" spans="1:4" s="271" customFormat="1" ht="12.75">
      <c r="A35" s="279">
        <v>25</v>
      </c>
      <c r="B35" s="285" t="s">
        <v>430</v>
      </c>
      <c r="C35" s="279" t="s">
        <v>36</v>
      </c>
      <c r="D35" s="283">
        <v>2300</v>
      </c>
    </row>
    <row r="36" spans="1:4" s="271" customFormat="1" ht="12.75">
      <c r="A36" s="279">
        <v>26</v>
      </c>
      <c r="B36" s="286" t="s">
        <v>431</v>
      </c>
      <c r="C36" s="279" t="s">
        <v>12</v>
      </c>
      <c r="D36" s="283">
        <v>50</v>
      </c>
    </row>
    <row r="37" spans="1:4" s="271" customFormat="1" ht="12.75">
      <c r="A37" s="287"/>
      <c r="B37" s="287"/>
      <c r="C37" s="287"/>
      <c r="D37" s="278"/>
    </row>
    <row r="38" spans="1:4" s="271" customFormat="1" ht="12.75">
      <c r="A38" s="287"/>
      <c r="B38" s="287"/>
      <c r="C38" s="287"/>
      <c r="D38" s="278"/>
    </row>
    <row r="39" spans="1:4" s="271" customFormat="1" ht="12.75">
      <c r="A39" s="287"/>
      <c r="B39" s="287"/>
      <c r="C39" s="287"/>
      <c r="D39" s="278"/>
    </row>
    <row r="40" spans="1:4" s="271" customFormat="1" ht="12.75">
      <c r="A40" s="287"/>
      <c r="B40" s="287"/>
      <c r="C40" s="287"/>
      <c r="D40" s="278"/>
    </row>
    <row r="41" spans="1:4" s="271" customFormat="1" ht="12.75">
      <c r="A41" s="287"/>
      <c r="B41" s="287"/>
      <c r="C41" s="287"/>
      <c r="D41" s="278"/>
    </row>
    <row r="42" spans="1:4" s="271" customFormat="1" ht="12.75">
      <c r="A42" s="287"/>
      <c r="B42" s="287"/>
      <c r="C42" s="287"/>
      <c r="D42" s="278"/>
    </row>
    <row r="43" spans="1:4" s="271" customFormat="1" ht="12.75">
      <c r="A43" s="287"/>
      <c r="B43" s="287"/>
      <c r="C43" s="287"/>
      <c r="D43" s="278"/>
    </row>
    <row r="44" spans="1:4" s="271" customFormat="1" ht="12.75">
      <c r="A44" s="287"/>
      <c r="B44" s="287"/>
      <c r="C44" s="287"/>
      <c r="D44" s="278"/>
    </row>
    <row r="45" spans="1:4" s="271" customFormat="1" ht="12.75">
      <c r="A45" s="287"/>
      <c r="B45" s="287"/>
      <c r="C45" s="287"/>
      <c r="D45" s="278"/>
    </row>
    <row r="46" spans="1:4" s="271" customFormat="1" ht="12.75">
      <c r="A46" s="287"/>
      <c r="B46" s="287"/>
      <c r="C46" s="287"/>
      <c r="D46" s="278"/>
    </row>
    <row r="47" spans="1:4" s="271" customFormat="1" ht="12.75">
      <c r="A47" s="287"/>
      <c r="B47" s="287"/>
      <c r="C47" s="287"/>
      <c r="D47" s="278"/>
    </row>
    <row r="48" spans="1:4" s="271" customFormat="1" ht="12.75">
      <c r="A48" s="287"/>
      <c r="B48" s="287"/>
      <c r="C48" s="287"/>
      <c r="D48" s="278"/>
    </row>
    <row r="49" spans="1:4" s="271" customFormat="1" ht="12.75">
      <c r="A49" s="287"/>
      <c r="B49" s="287"/>
      <c r="C49" s="287"/>
      <c r="D49" s="278"/>
    </row>
    <row r="50" spans="1:4" s="271" customFormat="1" ht="12.75">
      <c r="A50" s="287"/>
      <c r="B50" s="287"/>
      <c r="C50" s="287"/>
      <c r="D50" s="278"/>
    </row>
    <row r="51" spans="1:4" s="271" customFormat="1" ht="12.75">
      <c r="A51" s="287"/>
      <c r="B51" s="287"/>
      <c r="C51" s="287"/>
      <c r="D51" s="278"/>
    </row>
    <row r="52" spans="1:4" s="271" customFormat="1" ht="12.75">
      <c r="A52" s="287"/>
      <c r="B52" s="287"/>
      <c r="C52" s="287"/>
      <c r="D52" s="278"/>
    </row>
    <row r="53" spans="1:4" s="271" customFormat="1" ht="12.75">
      <c r="A53" s="287"/>
      <c r="B53" s="287"/>
      <c r="C53" s="287"/>
      <c r="D53" s="278"/>
    </row>
    <row r="54" spans="1:4" s="271" customFormat="1" ht="12.75">
      <c r="A54" s="287"/>
      <c r="B54" s="287"/>
      <c r="C54" s="287"/>
      <c r="D54" s="278"/>
    </row>
    <row r="55" spans="1:4" s="271" customFormat="1" ht="12.75">
      <c r="A55" s="287"/>
      <c r="B55" s="287"/>
      <c r="C55" s="287"/>
      <c r="D55" s="278"/>
    </row>
    <row r="56" spans="1:4" s="271" customFormat="1" ht="12.75">
      <c r="A56" s="287"/>
      <c r="B56" s="287"/>
      <c r="C56" s="287"/>
      <c r="D56" s="278"/>
    </row>
    <row r="57" spans="1:4" s="271" customFormat="1" ht="12.75">
      <c r="A57" s="287"/>
      <c r="B57" s="287"/>
      <c r="C57" s="287"/>
      <c r="D57" s="278"/>
    </row>
    <row r="58" spans="1:4" s="271" customFormat="1" ht="12.75">
      <c r="A58" s="287"/>
      <c r="B58" s="287"/>
      <c r="C58" s="287"/>
      <c r="D58" s="278"/>
    </row>
    <row r="59" spans="1:4" s="271" customFormat="1" ht="12.75">
      <c r="A59" s="287"/>
      <c r="B59" s="287"/>
      <c r="C59" s="287"/>
      <c r="D59" s="278"/>
    </row>
    <row r="60" spans="1:4" s="271" customFormat="1" ht="12.75">
      <c r="A60" s="287"/>
      <c r="B60" s="287"/>
      <c r="C60" s="287"/>
      <c r="D60" s="278"/>
    </row>
    <row r="61" ht="12.75">
      <c r="A61" s="287"/>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D11"/>
  <sheetViews>
    <sheetView workbookViewId="0" topLeftCell="A1">
      <selection activeCell="E1" sqref="E1"/>
    </sheetView>
  </sheetViews>
  <sheetFormatPr defaultColWidth="12.57421875" defaultRowHeight="12.75"/>
  <cols>
    <col min="1" max="1" width="6.7109375" style="1" customWidth="1"/>
    <col min="2" max="2" width="72.00390625" style="5" customWidth="1"/>
    <col min="3" max="4" width="11.57421875" style="1" customWidth="1"/>
    <col min="5" max="19" width="11.57421875" style="5" customWidth="1"/>
    <col min="20" max="244" width="11.57421875" style="0" customWidth="1"/>
    <col min="245" max="16384" width="11.57421875" style="0" customWidth="1"/>
  </cols>
  <sheetData>
    <row r="1" spans="1:4" ht="12.75">
      <c r="A1" s="32">
        <v>31</v>
      </c>
      <c r="B1" s="43" t="s">
        <v>5</v>
      </c>
      <c r="C1" s="44"/>
      <c r="D1" s="44"/>
    </row>
    <row r="2" spans="1:4" ht="12.75">
      <c r="A2" s="32"/>
      <c r="B2" s="43"/>
      <c r="C2" s="44"/>
      <c r="D2" s="44"/>
    </row>
    <row r="3" spans="1:4" ht="12.75">
      <c r="A3" s="32"/>
      <c r="B3" s="45" t="s">
        <v>432</v>
      </c>
      <c r="C3" s="44"/>
      <c r="D3" s="44"/>
    </row>
    <row r="4" spans="1:4" ht="12.75">
      <c r="A4" s="41"/>
      <c r="B4" s="42"/>
      <c r="C4" s="41"/>
      <c r="D4" s="41"/>
    </row>
    <row r="5" spans="1:4" ht="12.75">
      <c r="A5" s="46" t="s">
        <v>7</v>
      </c>
      <c r="B5" s="47" t="s">
        <v>8</v>
      </c>
      <c r="C5" s="47" t="s">
        <v>9</v>
      </c>
      <c r="D5" s="48" t="s">
        <v>10</v>
      </c>
    </row>
    <row r="6" spans="1:4" ht="87.75" customHeight="1">
      <c r="A6" s="12">
        <v>1</v>
      </c>
      <c r="B6" s="70" t="s">
        <v>433</v>
      </c>
      <c r="C6" s="12" t="s">
        <v>36</v>
      </c>
      <c r="D6" s="12">
        <v>500</v>
      </c>
    </row>
    <row r="7" spans="1:4" ht="151.5" customHeight="1">
      <c r="A7" s="12">
        <v>2</v>
      </c>
      <c r="B7" s="13" t="s">
        <v>434</v>
      </c>
      <c r="C7" s="12" t="s">
        <v>36</v>
      </c>
      <c r="D7" s="12">
        <v>600</v>
      </c>
    </row>
    <row r="8" spans="1:4" ht="231" customHeight="1">
      <c r="A8" s="12">
        <v>3</v>
      </c>
      <c r="B8" s="70" t="s">
        <v>435</v>
      </c>
      <c r="C8" s="12"/>
      <c r="D8" s="12"/>
    </row>
    <row r="9" spans="1:4" ht="12.75">
      <c r="A9" s="12" t="s">
        <v>30</v>
      </c>
      <c r="B9" s="209" t="s">
        <v>436</v>
      </c>
      <c r="C9" s="12" t="s">
        <v>36</v>
      </c>
      <c r="D9" s="12">
        <v>280</v>
      </c>
    </row>
    <row r="10" spans="1:4" ht="12.75">
      <c r="A10" s="12" t="s">
        <v>32</v>
      </c>
      <c r="B10" s="209" t="s">
        <v>437</v>
      </c>
      <c r="C10" s="12" t="s">
        <v>36</v>
      </c>
      <c r="D10" s="12">
        <v>10</v>
      </c>
    </row>
    <row r="11" spans="1:4" ht="12.75">
      <c r="A11" s="12" t="s">
        <v>34</v>
      </c>
      <c r="B11" s="209" t="s">
        <v>438</v>
      </c>
      <c r="C11" s="12" t="s">
        <v>36</v>
      </c>
      <c r="D11" s="12">
        <v>15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IB28"/>
  <sheetViews>
    <sheetView workbookViewId="0" topLeftCell="A1">
      <selection activeCell="E1" sqref="E1"/>
    </sheetView>
  </sheetViews>
  <sheetFormatPr defaultColWidth="9.140625" defaultRowHeight="12.75"/>
  <cols>
    <col min="1" max="1" width="5.57421875" style="38" customWidth="1"/>
    <col min="2" max="2" width="66.8515625" style="38" customWidth="1"/>
    <col min="3" max="3" width="9.28125" style="38" customWidth="1"/>
    <col min="4" max="4" width="9.28125" style="233" customWidth="1"/>
    <col min="5" max="8" width="8.7109375" style="38" customWidth="1"/>
    <col min="9" max="235" width="8.7109375" style="39" customWidth="1"/>
    <col min="236" max="243" width="11.57421875" style="0" customWidth="1"/>
    <col min="244" max="16384" width="11.57421875" style="0" customWidth="1"/>
  </cols>
  <sheetData>
    <row r="1" spans="1:235" ht="12.75">
      <c r="A1" s="233">
        <v>32</v>
      </c>
      <c r="B1" s="38" t="s">
        <v>337</v>
      </c>
      <c r="H1" s="39"/>
      <c r="IA1"/>
    </row>
    <row r="2" spans="8:235" ht="12.75">
      <c r="H2" s="39"/>
      <c r="IA2"/>
    </row>
    <row r="3" spans="2:235" ht="12.75">
      <c r="B3" s="288" t="s">
        <v>439</v>
      </c>
      <c r="H3" s="39"/>
      <c r="IA3"/>
    </row>
    <row r="4" spans="8:235" ht="12.75">
      <c r="H4" s="39"/>
      <c r="IA4"/>
    </row>
    <row r="5" spans="1:4" ht="12.75">
      <c r="A5" s="99" t="s">
        <v>7</v>
      </c>
      <c r="B5" s="100" t="s">
        <v>8</v>
      </c>
      <c r="C5" s="100" t="s">
        <v>9</v>
      </c>
      <c r="D5" s="100" t="s">
        <v>10</v>
      </c>
    </row>
    <row r="6" spans="1:4" ht="233.25" customHeight="1">
      <c r="A6" s="289">
        <v>1</v>
      </c>
      <c r="B6" s="290" t="s">
        <v>440</v>
      </c>
      <c r="C6" s="291" t="s">
        <v>55</v>
      </c>
      <c r="D6" s="171">
        <v>250</v>
      </c>
    </row>
    <row r="7" spans="1:236" ht="12.75">
      <c r="A7" s="82"/>
      <c r="C7" s="292"/>
      <c r="I7" s="38"/>
      <c r="IB7" s="39"/>
    </row>
    <row r="8" spans="1:3" ht="12.75">
      <c r="A8" s="82"/>
      <c r="C8" s="292"/>
    </row>
    <row r="9" spans="1:3" ht="12.75">
      <c r="A9" s="82"/>
      <c r="C9" s="292"/>
    </row>
    <row r="13" ht="12.75">
      <c r="B13" s="293"/>
    </row>
    <row r="17" ht="12.75">
      <c r="B17" s="293"/>
    </row>
    <row r="18" ht="15" customHeight="1">
      <c r="B18" s="293"/>
    </row>
    <row r="19" ht="12.75">
      <c r="B19" s="293"/>
    </row>
    <row r="20" ht="12.75">
      <c r="B20" s="293"/>
    </row>
    <row r="21" ht="12.75">
      <c r="B21" s="293"/>
    </row>
    <row r="22" ht="12.75">
      <c r="B22" s="293"/>
    </row>
    <row r="23" ht="12.75">
      <c r="B23" s="293"/>
    </row>
    <row r="24" ht="12.75">
      <c r="B24" s="293"/>
    </row>
    <row r="25" ht="12.75">
      <c r="B25" s="293"/>
    </row>
    <row r="26" ht="12.75">
      <c r="B26" s="293"/>
    </row>
    <row r="27" ht="12.75">
      <c r="B27" s="293"/>
    </row>
    <row r="28" ht="12.75">
      <c r="B28" s="29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H8"/>
  <sheetViews>
    <sheetView workbookViewId="0" topLeftCell="A1">
      <selection activeCell="A9" sqref="A9"/>
    </sheetView>
  </sheetViews>
  <sheetFormatPr defaultColWidth="12.57421875" defaultRowHeight="12.75"/>
  <cols>
    <col min="1" max="1" width="5.7109375" style="156" customWidth="1"/>
    <col min="2" max="2" width="66.421875" style="157" customWidth="1"/>
    <col min="3" max="8" width="11.57421875" style="156" customWidth="1"/>
    <col min="9" max="245" width="11.57421875" style="0" customWidth="1"/>
    <col min="246" max="16384" width="11.57421875" style="0" customWidth="1"/>
  </cols>
  <sheetData>
    <row r="1" spans="1:4" ht="12.75">
      <c r="A1" s="294">
        <v>33</v>
      </c>
      <c r="B1" s="161" t="s">
        <v>5</v>
      </c>
      <c r="C1" s="295"/>
      <c r="D1" s="160"/>
    </row>
    <row r="2" spans="1:4" ht="14.25" customHeight="1">
      <c r="A2" s="294"/>
      <c r="B2" s="161"/>
      <c r="C2" s="295"/>
      <c r="D2" s="160"/>
    </row>
    <row r="3" spans="1:4" ht="12.75">
      <c r="A3" s="294"/>
      <c r="B3" s="296" t="s">
        <v>441</v>
      </c>
      <c r="C3" s="295"/>
      <c r="D3" s="160"/>
    </row>
    <row r="4" spans="1:4" ht="15" customHeight="1">
      <c r="A4" s="160"/>
      <c r="B4" s="163"/>
      <c r="C4" s="160"/>
      <c r="D4" s="160"/>
    </row>
    <row r="5" spans="1:8" s="167" customFormat="1" ht="12.75">
      <c r="A5" s="164" t="s">
        <v>7</v>
      </c>
      <c r="B5" s="165" t="s">
        <v>8</v>
      </c>
      <c r="C5" s="297" t="s">
        <v>9</v>
      </c>
      <c r="D5" s="203" t="s">
        <v>10</v>
      </c>
      <c r="E5" s="298"/>
      <c r="F5" s="298"/>
      <c r="G5" s="298"/>
      <c r="H5" s="298"/>
    </row>
    <row r="6" spans="1:8" s="40" customFormat="1" ht="115.5" customHeight="1">
      <c r="A6" s="299">
        <v>1</v>
      </c>
      <c r="B6" s="300" t="s">
        <v>442</v>
      </c>
      <c r="C6" s="299" t="s">
        <v>55</v>
      </c>
      <c r="D6" s="301">
        <v>3</v>
      </c>
      <c r="E6" s="57"/>
      <c r="F6" s="57"/>
      <c r="G6" s="57"/>
      <c r="H6" s="57"/>
    </row>
    <row r="7" spans="1:4" ht="82.5" customHeight="1">
      <c r="A7" s="299">
        <v>2</v>
      </c>
      <c r="B7" s="302" t="s">
        <v>443</v>
      </c>
      <c r="C7" s="168" t="s">
        <v>55</v>
      </c>
      <c r="D7" s="303">
        <v>1400</v>
      </c>
    </row>
    <row r="8" spans="1:4" ht="12.75">
      <c r="A8" s="304"/>
      <c r="B8" s="305"/>
      <c r="C8" s="304"/>
      <c r="D8" s="30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IJ142"/>
  <sheetViews>
    <sheetView workbookViewId="0" topLeftCell="A1">
      <selection activeCell="I23" sqref="I23"/>
    </sheetView>
  </sheetViews>
  <sheetFormatPr defaultColWidth="12.57421875" defaultRowHeight="12.75"/>
  <cols>
    <col min="1" max="1" width="4.140625" style="120" customWidth="1"/>
    <col min="2" max="2" width="66.421875" style="92" customWidth="1"/>
    <col min="3" max="3" width="8.421875" style="92" customWidth="1"/>
    <col min="4" max="4" width="13.140625" style="32" customWidth="1"/>
    <col min="5" max="235" width="11.57421875" style="92" customWidth="1"/>
    <col min="236" max="241" width="12.140625" style="43" customWidth="1"/>
    <col min="242" max="242" width="12.421875" style="0" customWidth="1"/>
    <col min="243" max="244" width="11.57421875" style="0" customWidth="1"/>
    <col min="245" max="16384" width="11.57421875" style="0" customWidth="1"/>
  </cols>
  <sheetData>
    <row r="1" spans="1:3" ht="12.75">
      <c r="A1" s="120">
        <v>34</v>
      </c>
      <c r="B1" s="43" t="s">
        <v>5</v>
      </c>
      <c r="C1" s="121"/>
    </row>
    <row r="2" spans="2:3" ht="12.75">
      <c r="B2" s="43"/>
      <c r="C2" s="121"/>
    </row>
    <row r="3" spans="2:3" ht="12.75">
      <c r="B3" s="45" t="s">
        <v>444</v>
      </c>
      <c r="C3" s="121"/>
    </row>
    <row r="5" spans="2:4" ht="75" customHeight="1">
      <c r="B5" s="306" t="s">
        <v>445</v>
      </c>
      <c r="C5" s="306"/>
      <c r="D5" s="306"/>
    </row>
    <row r="6" ht="12.75">
      <c r="D6" s="307"/>
    </row>
    <row r="7" spans="1:244" s="204" customFormat="1" ht="12.75">
      <c r="A7" s="46" t="s">
        <v>7</v>
      </c>
      <c r="B7" s="47" t="s">
        <v>8</v>
      </c>
      <c r="C7" s="47" t="s">
        <v>9</v>
      </c>
      <c r="D7" s="47" t="s">
        <v>10</v>
      </c>
      <c r="IB7" s="152"/>
      <c r="IC7" s="152"/>
      <c r="ID7" s="152"/>
      <c r="IE7" s="152"/>
      <c r="IF7" s="152"/>
      <c r="IG7" s="152"/>
      <c r="IH7" s="167"/>
      <c r="II7" s="167"/>
      <c r="IJ7" s="167"/>
    </row>
    <row r="8" spans="1:4" ht="12.75">
      <c r="A8" s="85">
        <v>1</v>
      </c>
      <c r="B8" s="19" t="s">
        <v>446</v>
      </c>
      <c r="C8" s="93"/>
      <c r="D8" s="51"/>
    </row>
    <row r="9" spans="1:4" ht="12.75">
      <c r="A9" s="85" t="s">
        <v>30</v>
      </c>
      <c r="B9" s="19" t="s">
        <v>447</v>
      </c>
      <c r="C9" s="19" t="s">
        <v>21</v>
      </c>
      <c r="D9" s="51">
        <v>10</v>
      </c>
    </row>
    <row r="10" spans="1:4" ht="12.75">
      <c r="A10" s="85" t="s">
        <v>32</v>
      </c>
      <c r="B10" s="19" t="s">
        <v>448</v>
      </c>
      <c r="C10" s="19" t="s">
        <v>21</v>
      </c>
      <c r="D10" s="51">
        <v>10</v>
      </c>
    </row>
    <row r="11" spans="1:4" ht="12.75">
      <c r="A11" s="85">
        <v>2</v>
      </c>
      <c r="B11" s="19" t="s">
        <v>449</v>
      </c>
      <c r="C11" s="93"/>
      <c r="D11" s="51"/>
    </row>
    <row r="12" spans="1:4" ht="12.75">
      <c r="A12" s="85" t="s">
        <v>30</v>
      </c>
      <c r="B12" s="209" t="s">
        <v>450</v>
      </c>
      <c r="C12" s="19" t="s">
        <v>135</v>
      </c>
      <c r="D12" s="51">
        <v>160</v>
      </c>
    </row>
    <row r="13" spans="1:4" ht="12.75">
      <c r="A13" s="85" t="s">
        <v>32</v>
      </c>
      <c r="B13" s="19" t="s">
        <v>448</v>
      </c>
      <c r="C13" s="19" t="s">
        <v>135</v>
      </c>
      <c r="D13" s="51">
        <v>300</v>
      </c>
    </row>
    <row r="14" spans="1:4" ht="12.75" customHeight="1">
      <c r="A14" s="85">
        <v>3</v>
      </c>
      <c r="B14" s="19" t="s">
        <v>451</v>
      </c>
      <c r="C14" s="19" t="s">
        <v>55</v>
      </c>
      <c r="D14" s="68">
        <v>8</v>
      </c>
    </row>
    <row r="15" ht="12.75" customHeight="1">
      <c r="D15" s="72"/>
    </row>
    <row r="16" ht="12.75" customHeight="1">
      <c r="D16" s="72"/>
    </row>
    <row r="17" ht="12.75" customHeight="1">
      <c r="D17" s="72"/>
    </row>
    <row r="18" ht="12.75">
      <c r="D18" s="72"/>
    </row>
    <row r="19" ht="12.75">
      <c r="D19" s="72"/>
    </row>
    <row r="20" ht="12.75">
      <c r="D20" s="72"/>
    </row>
    <row r="21" ht="12.75">
      <c r="D21" s="59"/>
    </row>
    <row r="22" ht="12.75">
      <c r="D22" s="59"/>
    </row>
    <row r="23" ht="12.75">
      <c r="D23" s="59"/>
    </row>
    <row r="24" ht="12.75">
      <c r="D24" s="59"/>
    </row>
    <row r="25" ht="12.75">
      <c r="D25" s="59"/>
    </row>
    <row r="26" ht="12.75">
      <c r="D26" s="59"/>
    </row>
    <row r="27" ht="12.75">
      <c r="D27" s="59"/>
    </row>
    <row r="28" ht="12.75">
      <c r="D28" s="59"/>
    </row>
    <row r="29" ht="12.75">
      <c r="D29" s="72"/>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72"/>
    </row>
    <row r="40" ht="12.75">
      <c r="D40" s="72"/>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72"/>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60"/>
    </row>
    <row r="140" ht="12.75">
      <c r="D140" s="60"/>
    </row>
    <row r="141" ht="12.75">
      <c r="D141" s="60"/>
    </row>
    <row r="142" ht="12.75">
      <c r="D142" s="59"/>
    </row>
  </sheetData>
  <sheetProtection selectLockedCells="1" selectUnlockedCells="1"/>
  <mergeCells count="1">
    <mergeCell ref="B5:D5"/>
  </mergeCells>
  <printOptions/>
  <pageMargins left="0.7875" right="0.7875" top="0.7875" bottom="0.78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D23"/>
  <sheetViews>
    <sheetView workbookViewId="0" topLeftCell="A1">
      <selection activeCell="E1" sqref="E1"/>
    </sheetView>
  </sheetViews>
  <sheetFormatPr defaultColWidth="12.57421875" defaultRowHeight="12.75"/>
  <cols>
    <col min="1" max="1" width="5.7109375" style="308" customWidth="1"/>
    <col min="2" max="2" width="70.140625" style="0" customWidth="1"/>
    <col min="3" max="3" width="11.57421875" style="0" customWidth="1"/>
    <col min="4" max="4" width="11.7109375" style="0" customWidth="1"/>
    <col min="5" max="244" width="11.57421875" style="0" customWidth="1"/>
    <col min="245" max="16384" width="11.57421875" style="0" customWidth="1"/>
  </cols>
  <sheetData>
    <row r="1" spans="1:4" ht="12.75">
      <c r="A1" s="304">
        <v>35</v>
      </c>
      <c r="B1" s="156" t="s">
        <v>5</v>
      </c>
      <c r="C1" s="156"/>
      <c r="D1" s="156"/>
    </row>
    <row r="2" spans="1:4" ht="12.75">
      <c r="A2" s="304"/>
      <c r="B2" s="156"/>
      <c r="C2" s="156"/>
      <c r="D2" s="156"/>
    </row>
    <row r="3" spans="1:4" ht="12.75">
      <c r="A3" s="304"/>
      <c r="B3" s="189" t="s">
        <v>452</v>
      </c>
      <c r="C3" s="156"/>
      <c r="D3" s="156"/>
    </row>
    <row r="4" spans="1:4" ht="12.75" customHeight="1">
      <c r="A4" s="304"/>
      <c r="B4" s="156"/>
      <c r="C4" s="156"/>
      <c r="D4" s="156"/>
    </row>
    <row r="5" spans="1:4" s="167" customFormat="1" ht="12.75">
      <c r="A5" s="164" t="s">
        <v>7</v>
      </c>
      <c r="B5" s="309" t="s">
        <v>8</v>
      </c>
      <c r="C5" s="309" t="s">
        <v>9</v>
      </c>
      <c r="D5" s="309" t="s">
        <v>10</v>
      </c>
    </row>
    <row r="6" spans="1:4" ht="259.5" customHeight="1">
      <c r="A6" s="299">
        <v>1</v>
      </c>
      <c r="B6" s="310" t="s">
        <v>453</v>
      </c>
      <c r="C6" s="170" t="s">
        <v>36</v>
      </c>
      <c r="D6" s="311">
        <v>100</v>
      </c>
    </row>
    <row r="7" spans="1:4" ht="331.5" customHeight="1">
      <c r="A7" s="168">
        <v>2</v>
      </c>
      <c r="B7" s="194" t="s">
        <v>454</v>
      </c>
      <c r="C7" s="170" t="s">
        <v>36</v>
      </c>
      <c r="D7" s="170">
        <v>100</v>
      </c>
    </row>
    <row r="8" spans="1:4" ht="12.75">
      <c r="A8" s="304"/>
      <c r="B8" s="156"/>
      <c r="C8" s="304"/>
      <c r="D8" s="304"/>
    </row>
    <row r="9" spans="1:4" ht="12.75">
      <c r="A9" s="304"/>
      <c r="B9" s="156"/>
      <c r="C9" s="304"/>
      <c r="D9" s="304"/>
    </row>
    <row r="10" spans="1:4" ht="12.75">
      <c r="A10" s="304"/>
      <c r="B10" s="57"/>
      <c r="C10" s="156"/>
      <c r="D10" s="156"/>
    </row>
    <row r="11" spans="1:4" ht="12.75">
      <c r="A11" s="304"/>
      <c r="B11" s="156"/>
      <c r="C11" s="156"/>
      <c r="D11" s="156"/>
    </row>
    <row r="12" spans="1:4" ht="12.75">
      <c r="A12" s="304"/>
      <c r="B12" s="156"/>
      <c r="C12" s="156"/>
      <c r="D12" s="156"/>
    </row>
    <row r="13" spans="1:4" ht="12.75">
      <c r="A13" s="304"/>
      <c r="B13" s="156"/>
      <c r="C13" s="156"/>
      <c r="D13" s="156"/>
    </row>
    <row r="14" spans="1:4" ht="12.75">
      <c r="A14" s="304"/>
      <c r="B14" s="156"/>
      <c r="C14" s="156"/>
      <c r="D14" s="156"/>
    </row>
    <row r="15" spans="1:4" ht="12.75">
      <c r="A15" s="304"/>
      <c r="B15" s="156"/>
      <c r="C15" s="156"/>
      <c r="D15" s="156"/>
    </row>
    <row r="16" spans="1:4" ht="12.75">
      <c r="A16" s="304"/>
      <c r="B16" s="156"/>
      <c r="C16" s="156"/>
      <c r="D16" s="156"/>
    </row>
    <row r="17" spans="1:4" ht="12.75">
      <c r="A17" s="304"/>
      <c r="B17" s="156"/>
      <c r="C17" s="156"/>
      <c r="D17" s="156"/>
    </row>
    <row r="18" spans="1:4" ht="12.75">
      <c r="A18" s="304"/>
      <c r="B18" s="156"/>
      <c r="C18" s="156"/>
      <c r="D18" s="156"/>
    </row>
    <row r="19" spans="1:4" ht="12.75">
      <c r="A19" s="304"/>
      <c r="B19" s="156"/>
      <c r="C19" s="156"/>
      <c r="D19" s="156"/>
    </row>
    <row r="20" spans="1:4" ht="12.75">
      <c r="A20" s="304"/>
      <c r="B20" s="156"/>
      <c r="C20" s="156"/>
      <c r="D20" s="156"/>
    </row>
    <row r="21" spans="1:4" ht="12.75">
      <c r="A21" s="304"/>
      <c r="B21" s="156"/>
      <c r="C21" s="156"/>
      <c r="D21" s="156"/>
    </row>
    <row r="22" spans="1:4" ht="12.75">
      <c r="A22" s="304"/>
      <c r="B22" s="156"/>
      <c r="C22" s="156"/>
      <c r="D22" s="156"/>
    </row>
    <row r="23" spans="1:4" ht="12.75">
      <c r="A23" s="304"/>
      <c r="B23" s="156"/>
      <c r="C23" s="156"/>
      <c r="D23" s="15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ID54"/>
  <sheetViews>
    <sheetView workbookViewId="0" topLeftCell="A1">
      <selection activeCell="B41" sqref="B41"/>
    </sheetView>
  </sheetViews>
  <sheetFormatPr defaultColWidth="12.57421875" defaultRowHeight="12.75"/>
  <cols>
    <col min="1" max="1" width="6.57421875" style="145" customWidth="1"/>
    <col min="2" max="2" width="139.421875" style="56" customWidth="1"/>
    <col min="3" max="3" width="10.00390625" style="56" customWidth="1"/>
    <col min="4" max="4" width="11.57421875" style="144" customWidth="1"/>
    <col min="5" max="234" width="11.57421875" style="56" customWidth="1"/>
    <col min="235" max="238" width="12.140625" style="57" customWidth="1"/>
    <col min="239" max="16384" width="11.57421875" style="0" customWidth="1"/>
  </cols>
  <sheetData>
    <row r="1" spans="1:3" ht="12.75">
      <c r="A1" s="145">
        <v>36</v>
      </c>
      <c r="B1" s="57" t="s">
        <v>337</v>
      </c>
      <c r="C1" s="146"/>
    </row>
    <row r="2" spans="2:3" ht="12.75">
      <c r="B2" s="57"/>
      <c r="C2" s="146"/>
    </row>
    <row r="3" spans="2:3" ht="12.75">
      <c r="B3" s="214" t="s">
        <v>455</v>
      </c>
      <c r="C3" s="146"/>
    </row>
    <row r="4" spans="2:3" ht="12.75">
      <c r="B4" s="214"/>
      <c r="C4" s="146"/>
    </row>
    <row r="5" spans="2:4" ht="29.25" customHeight="1">
      <c r="B5" s="312" t="s">
        <v>456</v>
      </c>
      <c r="C5" s="312"/>
      <c r="D5" s="312"/>
    </row>
    <row r="7" spans="1:4" ht="14.25" customHeight="1">
      <c r="A7" s="148" t="s">
        <v>7</v>
      </c>
      <c r="B7" s="149" t="s">
        <v>8</v>
      </c>
      <c r="C7" s="149" t="s">
        <v>120</v>
      </c>
      <c r="D7" s="190" t="s">
        <v>10</v>
      </c>
    </row>
    <row r="8" spans="1:4" s="156" customFormat="1" ht="273" customHeight="1">
      <c r="A8" s="55">
        <v>1</v>
      </c>
      <c r="B8" s="313" t="s">
        <v>457</v>
      </c>
      <c r="C8" s="55" t="s">
        <v>122</v>
      </c>
      <c r="D8" s="193">
        <v>450</v>
      </c>
    </row>
    <row r="9" spans="1:4" ht="12.75">
      <c r="A9" s="55">
        <v>2</v>
      </c>
      <c r="B9" s="314" t="s">
        <v>458</v>
      </c>
      <c r="C9" s="55" t="s">
        <v>122</v>
      </c>
      <c r="D9" s="315">
        <v>35</v>
      </c>
    </row>
    <row r="10" spans="1:4" ht="12.75">
      <c r="A10" s="55">
        <v>3</v>
      </c>
      <c r="B10" s="316" t="s">
        <v>459</v>
      </c>
      <c r="C10" s="55" t="s">
        <v>122</v>
      </c>
      <c r="D10" s="315">
        <v>32</v>
      </c>
    </row>
    <row r="11" spans="1:4" ht="12.75">
      <c r="A11" s="55">
        <v>4</v>
      </c>
      <c r="B11" s="314" t="s">
        <v>460</v>
      </c>
      <c r="C11" s="55" t="s">
        <v>122</v>
      </c>
      <c r="D11" s="315">
        <v>72</v>
      </c>
    </row>
    <row r="12" spans="1:4" ht="12.75">
      <c r="A12" s="55">
        <v>5</v>
      </c>
      <c r="B12" s="316" t="s">
        <v>461</v>
      </c>
      <c r="C12" s="55" t="s">
        <v>122</v>
      </c>
      <c r="D12" s="315">
        <v>550</v>
      </c>
    </row>
    <row r="13" spans="1:4" ht="12.75">
      <c r="A13" s="55">
        <v>6</v>
      </c>
      <c r="B13" s="316" t="s">
        <v>462</v>
      </c>
      <c r="C13" s="55" t="s">
        <v>122</v>
      </c>
      <c r="D13" s="315">
        <v>200</v>
      </c>
    </row>
    <row r="14" spans="1:238" s="320" customFormat="1" ht="12.75">
      <c r="A14" s="317">
        <v>7</v>
      </c>
      <c r="B14" s="318" t="s">
        <v>463</v>
      </c>
      <c r="C14" s="317" t="s">
        <v>122</v>
      </c>
      <c r="D14" s="319">
        <v>170</v>
      </c>
      <c r="IA14" s="321"/>
      <c r="IB14" s="321"/>
      <c r="IC14" s="321"/>
      <c r="ID14" s="321"/>
    </row>
    <row r="15" spans="1:4" ht="63.75" customHeight="1">
      <c r="A15" s="55">
        <v>8</v>
      </c>
      <c r="B15" s="322" t="s">
        <v>464</v>
      </c>
      <c r="C15" s="55" t="s">
        <v>122</v>
      </c>
      <c r="D15" s="315">
        <v>200</v>
      </c>
    </row>
    <row r="16" spans="1:4" ht="12.75">
      <c r="A16" s="55">
        <v>9</v>
      </c>
      <c r="B16" s="313" t="s">
        <v>465</v>
      </c>
      <c r="C16" s="55" t="s">
        <v>122</v>
      </c>
      <c r="D16" s="315">
        <v>100</v>
      </c>
    </row>
    <row r="17" spans="1:4" ht="12.75">
      <c r="A17" s="55">
        <v>10</v>
      </c>
      <c r="B17" s="313" t="s">
        <v>466</v>
      </c>
      <c r="C17" s="55" t="s">
        <v>122</v>
      </c>
      <c r="D17" s="315">
        <v>150</v>
      </c>
    </row>
    <row r="18" spans="1:4" ht="12.75">
      <c r="A18" s="55">
        <v>11</v>
      </c>
      <c r="B18" s="322" t="s">
        <v>467</v>
      </c>
      <c r="C18" s="55" t="s">
        <v>122</v>
      </c>
      <c r="D18" s="190">
        <v>56</v>
      </c>
    </row>
    <row r="19" spans="1:4" ht="194.25" customHeight="1">
      <c r="A19" s="55">
        <v>12</v>
      </c>
      <c r="B19" s="313" t="s">
        <v>468</v>
      </c>
      <c r="C19" s="55" t="s">
        <v>122</v>
      </c>
      <c r="D19" s="315">
        <v>1000</v>
      </c>
    </row>
    <row r="20" spans="1:4" ht="12.75">
      <c r="A20" s="55">
        <v>13</v>
      </c>
      <c r="B20" s="322" t="s">
        <v>469</v>
      </c>
      <c r="C20" s="55" t="s">
        <v>122</v>
      </c>
      <c r="D20" s="190">
        <v>3100</v>
      </c>
    </row>
    <row r="21" spans="1:238" ht="42.75" customHeight="1">
      <c r="A21" s="55">
        <v>14</v>
      </c>
      <c r="B21" s="313" t="s">
        <v>470</v>
      </c>
      <c r="C21" s="55" t="s">
        <v>122</v>
      </c>
      <c r="D21" s="315">
        <v>120</v>
      </c>
      <c r="HL21" s="57"/>
      <c r="HM21" s="57"/>
      <c r="HN21" s="57"/>
      <c r="HO21" s="57"/>
      <c r="HP21" s="57"/>
      <c r="HQ21" s="57"/>
      <c r="HR21" s="156"/>
      <c r="HS21" s="156"/>
      <c r="HT21" s="156"/>
      <c r="HU21" s="156"/>
      <c r="HV21" s="156"/>
      <c r="HW21" s="156"/>
      <c r="HX21" s="156"/>
      <c r="HY21" s="156"/>
      <c r="HZ21" s="156"/>
      <c r="IA21" s="156"/>
      <c r="IB21" s="156"/>
      <c r="IC21" s="156"/>
      <c r="ID21" s="156"/>
    </row>
    <row r="22" spans="1:4" ht="44.25" customHeight="1">
      <c r="A22" s="55">
        <v>15</v>
      </c>
      <c r="B22" s="316" t="s">
        <v>471</v>
      </c>
      <c r="C22" s="55" t="s">
        <v>122</v>
      </c>
      <c r="D22" s="315">
        <v>450</v>
      </c>
    </row>
    <row r="23" spans="1:4" ht="12.75">
      <c r="A23" s="55">
        <v>16</v>
      </c>
      <c r="B23" s="322" t="s">
        <v>472</v>
      </c>
      <c r="C23" s="55" t="s">
        <v>122</v>
      </c>
      <c r="D23" s="315"/>
    </row>
    <row r="24" spans="1:4" ht="12.75">
      <c r="A24" s="55" t="s">
        <v>75</v>
      </c>
      <c r="B24" s="323" t="s">
        <v>473</v>
      </c>
      <c r="C24" s="55" t="s">
        <v>122</v>
      </c>
      <c r="D24" s="315">
        <v>150</v>
      </c>
    </row>
    <row r="25" spans="1:4" ht="12.75">
      <c r="A25" s="55" t="s">
        <v>77</v>
      </c>
      <c r="B25" s="323" t="s">
        <v>474</v>
      </c>
      <c r="C25" s="55" t="s">
        <v>122</v>
      </c>
      <c r="D25" s="315">
        <v>50</v>
      </c>
    </row>
    <row r="26" spans="1:4" ht="12.75">
      <c r="A26" s="55" t="s">
        <v>79</v>
      </c>
      <c r="B26" s="323" t="s">
        <v>475</v>
      </c>
      <c r="C26" s="55" t="s">
        <v>122</v>
      </c>
      <c r="D26" s="315">
        <v>500</v>
      </c>
    </row>
    <row r="27" spans="1:4" ht="12.75">
      <c r="A27" s="55">
        <v>17</v>
      </c>
      <c r="B27" s="316" t="s">
        <v>476</v>
      </c>
      <c r="C27" s="55" t="s">
        <v>122</v>
      </c>
      <c r="D27" s="315">
        <v>1600</v>
      </c>
    </row>
    <row r="28" spans="1:4" ht="69.75" customHeight="1">
      <c r="A28" s="55">
        <v>18</v>
      </c>
      <c r="B28" s="316" t="s">
        <v>477</v>
      </c>
      <c r="C28" s="55" t="s">
        <v>122</v>
      </c>
      <c r="D28" s="315">
        <v>1450</v>
      </c>
    </row>
    <row r="29" spans="1:4" ht="18.75" customHeight="1">
      <c r="A29" s="55">
        <v>19</v>
      </c>
      <c r="B29" s="324" t="s">
        <v>478</v>
      </c>
      <c r="C29" s="55" t="s">
        <v>122</v>
      </c>
      <c r="D29" s="315">
        <v>140</v>
      </c>
    </row>
    <row r="30" spans="1:4" ht="31.5" customHeight="1">
      <c r="A30" s="55">
        <v>20</v>
      </c>
      <c r="B30" s="325" t="s">
        <v>479</v>
      </c>
      <c r="C30" s="55" t="s">
        <v>122</v>
      </c>
      <c r="D30" s="315">
        <v>220</v>
      </c>
    </row>
    <row r="31" spans="1:4" ht="12.75">
      <c r="A31" s="223"/>
      <c r="B31" s="326"/>
      <c r="C31" s="223"/>
      <c r="D31" s="327"/>
    </row>
    <row r="32" spans="2:4" s="156" customFormat="1" ht="12.75">
      <c r="B32" s="58"/>
      <c r="D32" s="188"/>
    </row>
    <row r="33" ht="12.75">
      <c r="D33" s="188"/>
    </row>
    <row r="34" ht="12.75">
      <c r="D34" s="188"/>
    </row>
    <row r="35" ht="12.75">
      <c r="D35" s="188"/>
    </row>
    <row r="36" ht="12.75">
      <c r="D36" s="188"/>
    </row>
    <row r="37" ht="12.75">
      <c r="D37" s="188"/>
    </row>
    <row r="38" ht="12.75">
      <c r="D38" s="188"/>
    </row>
    <row r="39" ht="12.75">
      <c r="D39" s="188"/>
    </row>
    <row r="40" ht="12.75">
      <c r="D40" s="188"/>
    </row>
    <row r="41" ht="12.75">
      <c r="D41" s="188"/>
    </row>
    <row r="42" ht="12.75">
      <c r="D42" s="188"/>
    </row>
    <row r="43" ht="12.75">
      <c r="D43" s="188"/>
    </row>
    <row r="44" ht="12.75">
      <c r="D44" s="188"/>
    </row>
    <row r="45" ht="12.75">
      <c r="D45" s="188"/>
    </row>
    <row r="46" ht="12.75">
      <c r="D46" s="188"/>
    </row>
    <row r="47" ht="12.75">
      <c r="D47" s="188"/>
    </row>
    <row r="48" ht="12.75">
      <c r="D48" s="188"/>
    </row>
    <row r="49" ht="12.75">
      <c r="D49" s="327"/>
    </row>
    <row r="50" ht="12.75">
      <c r="D50" s="327"/>
    </row>
    <row r="51" ht="12.75">
      <c r="D51" s="327"/>
    </row>
    <row r="52" ht="12.75">
      <c r="D52" s="223"/>
    </row>
    <row r="53" ht="12.75">
      <c r="D53" s="327"/>
    </row>
    <row r="54" ht="12.75">
      <c r="D54" s="327"/>
    </row>
  </sheetData>
  <sheetProtection selectLockedCells="1" selectUnlockedCells="1"/>
  <mergeCells count="1">
    <mergeCell ref="B5:D5"/>
  </mergeCells>
  <printOptions/>
  <pageMargins left="0.7875" right="0.7875" top="0.7875" bottom="0.78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II28"/>
  <sheetViews>
    <sheetView workbookViewId="0" topLeftCell="A1">
      <selection activeCell="A30" sqref="A30"/>
    </sheetView>
  </sheetViews>
  <sheetFormatPr defaultColWidth="12.57421875" defaultRowHeight="12.75"/>
  <cols>
    <col min="1" max="1" width="5.00390625" style="41" customWidth="1"/>
    <col min="2" max="2" width="77.7109375" style="56" customWidth="1"/>
    <col min="3" max="3" width="6.57421875" style="56" customWidth="1"/>
    <col min="4" max="4" width="11.57421875" style="56" customWidth="1"/>
    <col min="5" max="236" width="11.57421875" style="42" customWidth="1"/>
    <col min="237" max="245" width="12.140625" style="43" customWidth="1"/>
    <col min="246" max="16384" width="11.57421875" style="0" customWidth="1"/>
  </cols>
  <sheetData>
    <row r="1" spans="1:4" ht="12.75">
      <c r="A1" s="41">
        <v>37</v>
      </c>
      <c r="B1" s="57" t="s">
        <v>337</v>
      </c>
      <c r="C1" s="146"/>
      <c r="D1" s="146"/>
    </row>
    <row r="2" spans="2:4" ht="12.75">
      <c r="B2" s="57"/>
      <c r="C2" s="146"/>
      <c r="D2" s="146"/>
    </row>
    <row r="3" spans="2:4" ht="12.75" customHeight="1">
      <c r="B3" s="147" t="s">
        <v>480</v>
      </c>
      <c r="C3" s="146"/>
      <c r="D3" s="146"/>
    </row>
    <row r="5" spans="1:4" ht="12.75">
      <c r="A5" s="46" t="s">
        <v>7</v>
      </c>
      <c r="B5" s="149" t="s">
        <v>8</v>
      </c>
      <c r="C5" s="149" t="s">
        <v>9</v>
      </c>
      <c r="D5" s="190" t="s">
        <v>10</v>
      </c>
    </row>
    <row r="6" spans="1:243" ht="12.75">
      <c r="A6" s="328">
        <v>1</v>
      </c>
      <c r="B6" s="194" t="s">
        <v>481</v>
      </c>
      <c r="C6" s="55" t="s">
        <v>36</v>
      </c>
      <c r="D6" s="55">
        <v>2</v>
      </c>
      <c r="IB6" s="43"/>
      <c r="II6"/>
    </row>
    <row r="7" spans="1:243" ht="12.75">
      <c r="A7" s="328">
        <v>2</v>
      </c>
      <c r="B7" s="194" t="s">
        <v>482</v>
      </c>
      <c r="C7" s="55" t="s">
        <v>36</v>
      </c>
      <c r="D7" s="55">
        <v>2</v>
      </c>
      <c r="IB7" s="43"/>
      <c r="II7"/>
    </row>
    <row r="8" spans="1:243" ht="12.75">
      <c r="A8" s="328">
        <v>3</v>
      </c>
      <c r="B8" s="194" t="s">
        <v>483</v>
      </c>
      <c r="C8" s="55" t="s">
        <v>36</v>
      </c>
      <c r="D8" s="55">
        <v>2</v>
      </c>
      <c r="IB8" s="43"/>
      <c r="II8"/>
    </row>
    <row r="9" spans="1:243" ht="12.75">
      <c r="A9" s="328">
        <v>4</v>
      </c>
      <c r="B9" s="194" t="s">
        <v>484</v>
      </c>
      <c r="C9" s="55" t="s">
        <v>36</v>
      </c>
      <c r="D9" s="55">
        <v>20</v>
      </c>
      <c r="IB9" s="43"/>
      <c r="II9"/>
    </row>
    <row r="10" spans="1:243" ht="12.75">
      <c r="A10" s="328">
        <v>5</v>
      </c>
      <c r="B10" s="194" t="s">
        <v>485</v>
      </c>
      <c r="C10" s="55" t="s">
        <v>36</v>
      </c>
      <c r="D10" s="55">
        <v>25</v>
      </c>
      <c r="IB10" s="43"/>
      <c r="II10"/>
    </row>
    <row r="11" spans="1:243" ht="12.75">
      <c r="A11" s="328">
        <v>6</v>
      </c>
      <c r="B11" s="194" t="s">
        <v>486</v>
      </c>
      <c r="C11" s="55" t="s">
        <v>36</v>
      </c>
      <c r="D11" s="55">
        <v>10</v>
      </c>
      <c r="IB11" s="43"/>
      <c r="II11"/>
    </row>
    <row r="12" spans="1:243" ht="12.75">
      <c r="A12" s="328">
        <v>7</v>
      </c>
      <c r="B12" s="194" t="s">
        <v>487</v>
      </c>
      <c r="C12" s="55" t="s">
        <v>36</v>
      </c>
      <c r="D12" s="55">
        <v>5</v>
      </c>
      <c r="IB12" s="43"/>
      <c r="II12"/>
    </row>
    <row r="13" spans="1:243" ht="12.75">
      <c r="A13" s="328">
        <v>8</v>
      </c>
      <c r="B13" s="194" t="s">
        <v>488</v>
      </c>
      <c r="C13" s="55" t="s">
        <v>36</v>
      </c>
      <c r="D13" s="55">
        <v>15</v>
      </c>
      <c r="IB13" s="43"/>
      <c r="II13"/>
    </row>
    <row r="14" spans="1:243" ht="12.75">
      <c r="A14" s="328">
        <v>9</v>
      </c>
      <c r="B14" s="194" t="s">
        <v>489</v>
      </c>
      <c r="C14" s="55" t="s">
        <v>36</v>
      </c>
      <c r="D14" s="55">
        <v>15</v>
      </c>
      <c r="IB14" s="43"/>
      <c r="II14"/>
    </row>
    <row r="15" spans="1:243" ht="12.75">
      <c r="A15" s="328">
        <v>10</v>
      </c>
      <c r="B15" s="194" t="s">
        <v>490</v>
      </c>
      <c r="C15" s="55" t="s">
        <v>36</v>
      </c>
      <c r="D15" s="55">
        <v>20</v>
      </c>
      <c r="IB15" s="43"/>
      <c r="II15"/>
    </row>
    <row r="16" spans="1:243" ht="12.75">
      <c r="A16" s="328">
        <v>11</v>
      </c>
      <c r="B16" s="194" t="s">
        <v>491</v>
      </c>
      <c r="C16" s="55" t="s">
        <v>36</v>
      </c>
      <c r="D16" s="55">
        <v>30</v>
      </c>
      <c r="IB16" s="43"/>
      <c r="II16"/>
    </row>
    <row r="17" spans="1:243" ht="12.75">
      <c r="A17" s="328">
        <v>12</v>
      </c>
      <c r="B17" s="13" t="s">
        <v>492</v>
      </c>
      <c r="C17" s="55" t="s">
        <v>36</v>
      </c>
      <c r="D17" s="55">
        <v>15</v>
      </c>
      <c r="IB17" s="43"/>
      <c r="II17"/>
    </row>
    <row r="18" spans="1:243" ht="12.75">
      <c r="A18" s="328">
        <v>13</v>
      </c>
      <c r="B18" s="13" t="s">
        <v>493</v>
      </c>
      <c r="C18" s="55" t="s">
        <v>36</v>
      </c>
      <c r="D18" s="55">
        <v>10</v>
      </c>
      <c r="IB18" s="43"/>
      <c r="II18"/>
    </row>
    <row r="19" spans="1:243" ht="12.75">
      <c r="A19" s="328">
        <v>14</v>
      </c>
      <c r="B19" s="70" t="s">
        <v>494</v>
      </c>
      <c r="C19" s="55" t="s">
        <v>36</v>
      </c>
      <c r="D19" s="55">
        <v>10</v>
      </c>
      <c r="IB19" s="43"/>
      <c r="II19"/>
    </row>
    <row r="20" spans="1:243" ht="12.75">
      <c r="A20" s="328">
        <v>15</v>
      </c>
      <c r="B20" s="70" t="s">
        <v>495</v>
      </c>
      <c r="C20" s="55" t="s">
        <v>36</v>
      </c>
      <c r="D20" s="55">
        <v>20</v>
      </c>
      <c r="IB20" s="43"/>
      <c r="II20"/>
    </row>
    <row r="21" spans="1:243" ht="12.75">
      <c r="A21" s="328">
        <v>16</v>
      </c>
      <c r="B21" s="13" t="s">
        <v>496</v>
      </c>
      <c r="C21" s="55" t="s">
        <v>36</v>
      </c>
      <c r="D21" s="55">
        <v>40</v>
      </c>
      <c r="IB21" s="43"/>
      <c r="II21"/>
    </row>
    <row r="22" spans="1:243" ht="12.75">
      <c r="A22" s="328">
        <v>17</v>
      </c>
      <c r="B22" s="13" t="s">
        <v>497</v>
      </c>
      <c r="C22" s="55" t="s">
        <v>36</v>
      </c>
      <c r="D22" s="55">
        <v>80</v>
      </c>
      <c r="IB22" s="43"/>
      <c r="II22"/>
    </row>
    <row r="23" spans="1:243" ht="12.75">
      <c r="A23" s="328">
        <v>18</v>
      </c>
      <c r="B23" s="70" t="s">
        <v>498</v>
      </c>
      <c r="C23" s="55" t="s">
        <v>36</v>
      </c>
      <c r="D23" s="55">
        <v>40</v>
      </c>
      <c r="IB23" s="43"/>
      <c r="II23"/>
    </row>
    <row r="24" spans="1:243" ht="12.75">
      <c r="A24" s="328">
        <v>19</v>
      </c>
      <c r="B24" s="70" t="s">
        <v>499</v>
      </c>
      <c r="C24" s="55" t="s">
        <v>36</v>
      </c>
      <c r="D24" s="55">
        <v>20</v>
      </c>
      <c r="IB24" s="43"/>
      <c r="II24"/>
    </row>
    <row r="25" spans="1:243" ht="12.75">
      <c r="A25" s="328">
        <v>20</v>
      </c>
      <c r="B25" s="13" t="s">
        <v>500</v>
      </c>
      <c r="C25" s="55" t="s">
        <v>36</v>
      </c>
      <c r="D25" s="55">
        <v>20</v>
      </c>
      <c r="IB25" s="43"/>
      <c r="II25"/>
    </row>
    <row r="26" spans="1:243" ht="12.75">
      <c r="A26" s="328">
        <v>21</v>
      </c>
      <c r="B26" s="13" t="s">
        <v>501</v>
      </c>
      <c r="C26" s="55" t="s">
        <v>36</v>
      </c>
      <c r="D26" s="55">
        <v>15</v>
      </c>
      <c r="IB26" s="43"/>
      <c r="II26"/>
    </row>
    <row r="27" spans="1:243" ht="71.25" customHeight="1">
      <c r="A27" s="328">
        <v>22</v>
      </c>
      <c r="B27" s="70" t="s">
        <v>502</v>
      </c>
      <c r="C27" s="55" t="s">
        <v>36</v>
      </c>
      <c r="D27" s="55">
        <v>15</v>
      </c>
      <c r="IB27" s="43"/>
      <c r="II27"/>
    </row>
    <row r="28" spans="1:243" ht="12.75">
      <c r="A28" s="328">
        <v>23</v>
      </c>
      <c r="B28" s="70" t="s">
        <v>503</v>
      </c>
      <c r="C28" s="55" t="s">
        <v>36</v>
      </c>
      <c r="D28" s="55">
        <v>15</v>
      </c>
      <c r="IB28" s="43"/>
      <c r="II2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F142"/>
  <sheetViews>
    <sheetView workbookViewId="0" topLeftCell="A1">
      <selection activeCell="A18" sqref="A18"/>
    </sheetView>
  </sheetViews>
  <sheetFormatPr defaultColWidth="12.57421875" defaultRowHeight="12.75"/>
  <cols>
    <col min="1" max="1" width="4.140625" style="41" customWidth="1"/>
    <col min="2" max="2" width="66.7109375" style="42" customWidth="1"/>
    <col min="3" max="3" width="5.28125" style="42" customWidth="1"/>
    <col min="4" max="4" width="13.140625" style="32" customWidth="1"/>
    <col min="5" max="234" width="11.57421875" style="42" customWidth="1"/>
    <col min="235" max="240" width="12.140625" style="43" customWidth="1"/>
    <col min="241" max="241" width="11.57421875" style="0" customWidth="1"/>
    <col min="242" max="16384" width="11.57421875" style="0" customWidth="1"/>
  </cols>
  <sheetData>
    <row r="1" spans="1:3" ht="12.75">
      <c r="A1" s="41">
        <v>38</v>
      </c>
      <c r="B1" s="43" t="s">
        <v>5</v>
      </c>
      <c r="C1" s="44"/>
    </row>
    <row r="2" spans="2:3" ht="12.75">
      <c r="B2" s="43"/>
      <c r="C2" s="44"/>
    </row>
    <row r="3" spans="2:3" ht="12.75" customHeight="1">
      <c r="B3" s="45" t="s">
        <v>504</v>
      </c>
      <c r="C3" s="44"/>
    </row>
    <row r="5" spans="1:240" ht="12.75">
      <c r="A5" s="46" t="s">
        <v>7</v>
      </c>
      <c r="B5" s="47" t="s">
        <v>8</v>
      </c>
      <c r="C5" s="47" t="s">
        <v>9</v>
      </c>
      <c r="D5" s="48" t="s">
        <v>10</v>
      </c>
      <c r="HZ5" s="43"/>
      <c r="IF5"/>
    </row>
    <row r="6" spans="1:240" ht="113.25" customHeight="1">
      <c r="A6" s="329">
        <v>1</v>
      </c>
      <c r="B6" s="330" t="s">
        <v>505</v>
      </c>
      <c r="C6" s="48" t="s">
        <v>12</v>
      </c>
      <c r="D6" s="48">
        <v>70</v>
      </c>
      <c r="HZ6" s="43"/>
      <c r="IF6"/>
    </row>
    <row r="7" spans="1:240" ht="12.75">
      <c r="A7" s="329">
        <v>2</v>
      </c>
      <c r="B7" s="330" t="s">
        <v>506</v>
      </c>
      <c r="C7" s="48" t="s">
        <v>12</v>
      </c>
      <c r="D7" s="48">
        <v>110</v>
      </c>
      <c r="HZ7" s="43"/>
      <c r="IF7"/>
    </row>
    <row r="8" spans="1:240" ht="12.75">
      <c r="A8" s="329">
        <v>3</v>
      </c>
      <c r="B8" s="330" t="s">
        <v>507</v>
      </c>
      <c r="C8" s="48" t="s">
        <v>12</v>
      </c>
      <c r="D8" s="48">
        <v>5</v>
      </c>
      <c r="HZ8" s="43"/>
      <c r="IF8"/>
    </row>
    <row r="9" spans="1:240" ht="12.75">
      <c r="A9" s="329">
        <v>4</v>
      </c>
      <c r="B9" s="330" t="s">
        <v>508</v>
      </c>
      <c r="C9" s="48" t="s">
        <v>12</v>
      </c>
      <c r="D9" s="48">
        <v>5</v>
      </c>
      <c r="HZ9" s="43"/>
      <c r="IF9"/>
    </row>
    <row r="10" spans="1:240" ht="12.75">
      <c r="A10" s="329">
        <v>5</v>
      </c>
      <c r="B10" s="330" t="s">
        <v>509</v>
      </c>
      <c r="C10" s="48" t="s">
        <v>12</v>
      </c>
      <c r="D10" s="48">
        <v>70</v>
      </c>
      <c r="HZ10" s="43"/>
      <c r="IF10"/>
    </row>
    <row r="11" spans="1:240" ht="12.75">
      <c r="A11" s="329">
        <v>6</v>
      </c>
      <c r="B11" s="330" t="s">
        <v>510</v>
      </c>
      <c r="C11" s="48" t="s">
        <v>12</v>
      </c>
      <c r="D11" s="48">
        <v>110</v>
      </c>
      <c r="HZ11" s="43"/>
      <c r="IF11"/>
    </row>
    <row r="12" spans="1:240" ht="12.75">
      <c r="A12" s="329">
        <v>7</v>
      </c>
      <c r="B12" s="330" t="s">
        <v>511</v>
      </c>
      <c r="C12" s="48" t="s">
        <v>12</v>
      </c>
      <c r="D12" s="48">
        <v>25</v>
      </c>
      <c r="HZ12" s="43"/>
      <c r="IF12"/>
    </row>
    <row r="13" spans="1:240" ht="12.75">
      <c r="A13" s="329">
        <v>8</v>
      </c>
      <c r="B13" s="330" t="s">
        <v>512</v>
      </c>
      <c r="C13" s="48" t="s">
        <v>12</v>
      </c>
      <c r="D13" s="48">
        <v>5</v>
      </c>
      <c r="HZ13" s="43"/>
      <c r="IF13"/>
    </row>
    <row r="14" spans="1:240" ht="12.75">
      <c r="A14" s="329">
        <v>9</v>
      </c>
      <c r="B14" s="13" t="s">
        <v>513</v>
      </c>
      <c r="C14" s="48" t="s">
        <v>12</v>
      </c>
      <c r="D14" s="51">
        <v>5</v>
      </c>
      <c r="HZ14" s="43"/>
      <c r="IF14"/>
    </row>
    <row r="15" spans="2:4" ht="12.75">
      <c r="B15" s="306"/>
      <c r="C15" s="306"/>
      <c r="D15" s="72"/>
    </row>
    <row r="16" ht="12.75">
      <c r="D16" s="59"/>
    </row>
    <row r="17" ht="12.75">
      <c r="D17" s="59"/>
    </row>
    <row r="18" ht="12.75">
      <c r="D18" s="59"/>
    </row>
    <row r="19" ht="12.75">
      <c r="D19" s="72"/>
    </row>
    <row r="20" ht="12.75">
      <c r="D20" s="72"/>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72"/>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60"/>
    </row>
    <row r="120" ht="12.75">
      <c r="D120" s="60"/>
    </row>
    <row r="121" ht="12.75">
      <c r="D121" s="60"/>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59"/>
    </row>
    <row r="140" ht="12.75">
      <c r="D140" s="59"/>
    </row>
    <row r="141" ht="12.75">
      <c r="D141" s="59"/>
    </row>
    <row r="142" ht="12.75">
      <c r="D142" s="5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7"/>
  <sheetViews>
    <sheetView workbookViewId="0" topLeftCell="A1">
      <selection activeCell="E11" sqref="E11"/>
    </sheetView>
  </sheetViews>
  <sheetFormatPr defaultColWidth="12.57421875" defaultRowHeight="12.75"/>
  <cols>
    <col min="1" max="1" width="5.7109375" style="5" customWidth="1"/>
    <col min="2" max="2" width="66.8515625" style="5" customWidth="1"/>
    <col min="3" max="3" width="15.140625" style="5" customWidth="1"/>
    <col min="4" max="6" width="11.57421875" style="5" customWidth="1"/>
    <col min="7" max="243" width="11.57421875" style="0" customWidth="1"/>
    <col min="244" max="16384" width="11.57421875" style="0" customWidth="1"/>
  </cols>
  <sheetData>
    <row r="1" spans="1:2" ht="12.75">
      <c r="A1" s="1">
        <v>3</v>
      </c>
      <c r="B1" s="5" t="s">
        <v>5</v>
      </c>
    </row>
    <row r="3" ht="12.75">
      <c r="B3" s="6" t="s">
        <v>45</v>
      </c>
    </row>
    <row r="5" spans="1:4" ht="12.75">
      <c r="A5" s="46" t="s">
        <v>7</v>
      </c>
      <c r="B5" s="47" t="s">
        <v>8</v>
      </c>
      <c r="C5" s="47" t="s">
        <v>9</v>
      </c>
      <c r="D5" s="48" t="s">
        <v>10</v>
      </c>
    </row>
    <row r="6" spans="1:4" ht="12.75">
      <c r="A6" s="66">
        <v>1</v>
      </c>
      <c r="B6" s="67" t="s">
        <v>46</v>
      </c>
      <c r="C6" s="66" t="s">
        <v>47</v>
      </c>
      <c r="D6" s="68">
        <v>10</v>
      </c>
    </row>
    <row r="7" spans="1:4" ht="12.75">
      <c r="A7" s="12">
        <v>2</v>
      </c>
      <c r="B7" s="13" t="s">
        <v>48</v>
      </c>
      <c r="C7" s="66" t="s">
        <v>47</v>
      </c>
      <c r="D7" s="68">
        <v>10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dimension ref="A1:HZ22"/>
  <sheetViews>
    <sheetView workbookViewId="0" topLeftCell="A1">
      <selection activeCell="A23" sqref="A23"/>
    </sheetView>
  </sheetViews>
  <sheetFormatPr defaultColWidth="9.140625" defaultRowHeight="12.75"/>
  <cols>
    <col min="1" max="1" width="5.7109375" style="156" customWidth="1"/>
    <col min="2" max="2" width="66.7109375" style="157" customWidth="1"/>
    <col min="3" max="3" width="7.7109375" style="158" customWidth="1"/>
    <col min="4" max="4" width="8.57421875" style="158" customWidth="1"/>
    <col min="5" max="233" width="9.140625" style="0" customWidth="1"/>
    <col min="234" max="234" width="11.57421875" style="0" customWidth="1"/>
    <col min="235" max="16384" width="11.57421875" style="0" customWidth="1"/>
  </cols>
  <sheetData>
    <row r="1" spans="1:4" ht="12.75">
      <c r="A1" s="294">
        <v>39</v>
      </c>
      <c r="B1" s="161" t="s">
        <v>5</v>
      </c>
      <c r="C1" s="295"/>
      <c r="D1" s="160"/>
    </row>
    <row r="2" spans="1:4" ht="12.75">
      <c r="A2" s="294"/>
      <c r="B2" s="161"/>
      <c r="C2" s="295"/>
      <c r="D2" s="160"/>
    </row>
    <row r="3" spans="1:4" ht="12.75">
      <c r="A3" s="294"/>
      <c r="B3" s="162" t="s">
        <v>514</v>
      </c>
      <c r="C3" s="295"/>
      <c r="D3" s="160"/>
    </row>
    <row r="4" spans="1:4" ht="12.75" customHeight="1">
      <c r="A4" s="294"/>
      <c r="B4" s="163"/>
      <c r="C4" s="160"/>
      <c r="D4" s="160"/>
    </row>
    <row r="5" spans="1:4" s="167" customFormat="1" ht="12.75">
      <c r="A5" s="331" t="s">
        <v>7</v>
      </c>
      <c r="B5" s="332" t="s">
        <v>8</v>
      </c>
      <c r="C5" s="203" t="s">
        <v>120</v>
      </c>
      <c r="D5" s="203" t="s">
        <v>10</v>
      </c>
    </row>
    <row r="6" spans="1:4" ht="78.75" customHeight="1">
      <c r="A6" s="279">
        <v>1</v>
      </c>
      <c r="B6" s="333" t="s">
        <v>515</v>
      </c>
      <c r="C6" s="12" t="s">
        <v>12</v>
      </c>
      <c r="D6" s="12">
        <v>2</v>
      </c>
    </row>
    <row r="7" spans="1:4" ht="77.25" customHeight="1">
      <c r="A7" s="279">
        <v>2</v>
      </c>
      <c r="B7" s="333" t="s">
        <v>516</v>
      </c>
      <c r="C7" s="12" t="s">
        <v>12</v>
      </c>
      <c r="D7" s="12">
        <v>2</v>
      </c>
    </row>
    <row r="8" spans="1:233" s="335" customFormat="1" ht="98.25" customHeight="1">
      <c r="A8" s="279">
        <v>3</v>
      </c>
      <c r="B8" s="334" t="s">
        <v>517</v>
      </c>
      <c r="C8" s="12" t="s">
        <v>12</v>
      </c>
      <c r="D8" s="12">
        <v>2</v>
      </c>
      <c r="HU8" s="278"/>
      <c r="HV8" s="278"/>
      <c r="HW8" s="278"/>
      <c r="HX8" s="278"/>
      <c r="HY8" s="278"/>
    </row>
    <row r="9" spans="1:233" s="335" customFormat="1" ht="18" customHeight="1">
      <c r="A9" s="279">
        <v>4</v>
      </c>
      <c r="B9" s="334" t="s">
        <v>518</v>
      </c>
      <c r="C9" s="12" t="s">
        <v>12</v>
      </c>
      <c r="D9" s="12">
        <v>250</v>
      </c>
      <c r="HU9" s="278"/>
      <c r="HV9" s="278"/>
      <c r="HW9" s="278"/>
      <c r="HX9" s="278"/>
      <c r="HY9" s="278"/>
    </row>
    <row r="10" spans="1:234" s="86" customFormat="1" ht="12.75">
      <c r="A10" s="68">
        <v>5</v>
      </c>
      <c r="B10" s="19" t="s">
        <v>519</v>
      </c>
      <c r="C10" s="68" t="s">
        <v>29</v>
      </c>
      <c r="D10" s="51"/>
      <c r="HU10" s="87"/>
      <c r="HV10" s="87"/>
      <c r="HW10" s="87"/>
      <c r="HX10" s="87"/>
      <c r="HY10" s="87"/>
      <c r="HZ10"/>
    </row>
    <row r="11" spans="1:234" s="86" customFormat="1" ht="12.75">
      <c r="A11" s="68" t="s">
        <v>75</v>
      </c>
      <c r="B11" s="85" t="s">
        <v>520</v>
      </c>
      <c r="C11" s="68" t="s">
        <v>122</v>
      </c>
      <c r="D11" s="51">
        <v>550</v>
      </c>
      <c r="HU11" s="87"/>
      <c r="HV11" s="87"/>
      <c r="HW11" s="87"/>
      <c r="HX11" s="87"/>
      <c r="HY11" s="87"/>
      <c r="HZ11"/>
    </row>
    <row r="12" spans="1:234" s="86" customFormat="1" ht="12.75">
      <c r="A12" s="68" t="s">
        <v>77</v>
      </c>
      <c r="B12" s="85" t="s">
        <v>521</v>
      </c>
      <c r="C12" s="68" t="s">
        <v>122</v>
      </c>
      <c r="D12" s="51">
        <v>450</v>
      </c>
      <c r="HU12" s="87"/>
      <c r="HV12" s="87"/>
      <c r="HW12" s="87"/>
      <c r="HX12" s="87"/>
      <c r="HY12" s="87"/>
      <c r="HZ12"/>
    </row>
    <row r="13" spans="1:234" s="86" customFormat="1" ht="12.75">
      <c r="A13" s="68" t="s">
        <v>79</v>
      </c>
      <c r="B13" s="85" t="s">
        <v>522</v>
      </c>
      <c r="C13" s="68" t="s">
        <v>122</v>
      </c>
      <c r="D13" s="51">
        <v>30</v>
      </c>
      <c r="HU13" s="87"/>
      <c r="HV13" s="87"/>
      <c r="HW13" s="87"/>
      <c r="HX13" s="87"/>
      <c r="HY13" s="87"/>
      <c r="HZ13"/>
    </row>
    <row r="14" spans="1:234" s="86" customFormat="1" ht="12.75">
      <c r="A14" s="68">
        <v>6</v>
      </c>
      <c r="B14" s="19" t="s">
        <v>523</v>
      </c>
      <c r="C14" s="68" t="s">
        <v>36</v>
      </c>
      <c r="D14" s="51">
        <v>600</v>
      </c>
      <c r="HU14" s="87"/>
      <c r="HV14" s="87"/>
      <c r="HW14" s="87"/>
      <c r="HX14" s="87"/>
      <c r="HY14" s="87"/>
      <c r="HZ14"/>
    </row>
    <row r="15" spans="1:234" s="86" customFormat="1" ht="12.75">
      <c r="A15" s="68">
        <v>7</v>
      </c>
      <c r="B15" s="52" t="s">
        <v>524</v>
      </c>
      <c r="C15" s="68" t="s">
        <v>12</v>
      </c>
      <c r="D15" s="51">
        <v>3500</v>
      </c>
      <c r="HU15" s="87"/>
      <c r="HV15" s="87"/>
      <c r="HW15" s="87"/>
      <c r="HX15" s="87"/>
      <c r="HY15" s="87"/>
      <c r="HZ15"/>
    </row>
    <row r="16" spans="1:233" s="335" customFormat="1" ht="18" customHeight="1">
      <c r="A16" s="68">
        <v>8</v>
      </c>
      <c r="B16" s="284" t="s">
        <v>525</v>
      </c>
      <c r="C16" s="12" t="s">
        <v>12</v>
      </c>
      <c r="D16" s="12">
        <v>100</v>
      </c>
      <c r="HU16" s="278"/>
      <c r="HV16" s="278"/>
      <c r="HW16" s="278"/>
      <c r="HX16" s="278"/>
      <c r="HY16" s="278"/>
    </row>
    <row r="17" spans="1:233" s="335" customFormat="1" ht="18" customHeight="1">
      <c r="A17" s="68">
        <v>9</v>
      </c>
      <c r="B17" s="284" t="s">
        <v>526</v>
      </c>
      <c r="C17" s="12" t="s">
        <v>135</v>
      </c>
      <c r="D17" s="12">
        <v>4</v>
      </c>
      <c r="HU17" s="278"/>
      <c r="HV17" s="278"/>
      <c r="HW17" s="278"/>
      <c r="HX17" s="278"/>
      <c r="HY17" s="278"/>
    </row>
    <row r="18" spans="1:4" ht="12.75">
      <c r="A18" s="68">
        <v>10</v>
      </c>
      <c r="B18" s="19" t="s">
        <v>527</v>
      </c>
      <c r="C18" s="68" t="s">
        <v>12</v>
      </c>
      <c r="D18" s="68">
        <v>1</v>
      </c>
    </row>
    <row r="19" spans="1:4" ht="12.75">
      <c r="A19" s="68">
        <v>11</v>
      </c>
      <c r="B19" s="71" t="s">
        <v>528</v>
      </c>
      <c r="C19" s="336" t="s">
        <v>12</v>
      </c>
      <c r="D19" s="336">
        <v>25</v>
      </c>
    </row>
    <row r="20" spans="1:4" ht="12.75">
      <c r="A20" s="68">
        <v>12</v>
      </c>
      <c r="B20" s="194" t="s">
        <v>529</v>
      </c>
      <c r="C20" s="55" t="s">
        <v>12</v>
      </c>
      <c r="D20" s="55">
        <v>3</v>
      </c>
    </row>
    <row r="21" spans="1:4" ht="12.75">
      <c r="A21" s="337"/>
      <c r="B21" s="338"/>
      <c r="C21" s="41"/>
      <c r="D21" s="41"/>
    </row>
    <row r="22" spans="1:4" ht="12.75">
      <c r="A22" s="337"/>
      <c r="B22" s="338"/>
      <c r="C22" s="41"/>
      <c r="D22" s="4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B149"/>
  <sheetViews>
    <sheetView workbookViewId="0" topLeftCell="A1">
      <selection activeCell="A125" sqref="A125"/>
    </sheetView>
  </sheetViews>
  <sheetFormatPr defaultColWidth="12.57421875" defaultRowHeight="12.75"/>
  <cols>
    <col min="1" max="1" width="5.57421875" style="41" customWidth="1"/>
    <col min="2" max="2" width="66.7109375" style="42" customWidth="1"/>
    <col min="3" max="3" width="11.00390625" style="42" customWidth="1"/>
    <col min="4" max="4" width="11.421875" style="32" customWidth="1"/>
    <col min="5" max="234" width="11.57421875" style="42" customWidth="1"/>
    <col min="235" max="236" width="12.140625" style="43" customWidth="1"/>
    <col min="237" max="16384" width="11.57421875" style="0" customWidth="1"/>
  </cols>
  <sheetData>
    <row r="1" spans="1:3" ht="12.75">
      <c r="A1" s="32">
        <v>40</v>
      </c>
      <c r="B1" s="43" t="s">
        <v>5</v>
      </c>
      <c r="C1" s="44"/>
    </row>
    <row r="2" spans="1:3" ht="12.75">
      <c r="A2" s="32"/>
      <c r="B2" s="43"/>
      <c r="C2" s="44"/>
    </row>
    <row r="3" spans="1:3" ht="12.75" customHeight="1">
      <c r="A3" s="32"/>
      <c r="B3" s="45" t="s">
        <v>530</v>
      </c>
      <c r="C3" s="44"/>
    </row>
    <row r="4" ht="15" customHeight="1"/>
    <row r="5" spans="1:4" ht="12.75">
      <c r="A5" s="46" t="s">
        <v>7</v>
      </c>
      <c r="B5" s="47" t="s">
        <v>8</v>
      </c>
      <c r="C5" s="47" t="s">
        <v>9</v>
      </c>
      <c r="D5" s="48" t="s">
        <v>10</v>
      </c>
    </row>
    <row r="6" spans="1:4" ht="12.75">
      <c r="A6" s="49">
        <v>1</v>
      </c>
      <c r="B6" s="50" t="s">
        <v>531</v>
      </c>
      <c r="C6" s="49" t="s">
        <v>29</v>
      </c>
      <c r="D6" s="51"/>
    </row>
    <row r="7" spans="1:4" ht="12.75">
      <c r="A7" s="49" t="s">
        <v>75</v>
      </c>
      <c r="B7" s="339" t="s">
        <v>532</v>
      </c>
      <c r="C7" s="49" t="s">
        <v>214</v>
      </c>
      <c r="D7" s="51">
        <v>10</v>
      </c>
    </row>
    <row r="8" spans="1:4" ht="12.75">
      <c r="A8" s="49" t="s">
        <v>77</v>
      </c>
      <c r="B8" s="339" t="s">
        <v>533</v>
      </c>
      <c r="C8" s="49" t="s">
        <v>214</v>
      </c>
      <c r="D8" s="51">
        <v>25</v>
      </c>
    </row>
    <row r="9" spans="1:4" ht="12.75">
      <c r="A9" s="49" t="s">
        <v>79</v>
      </c>
      <c r="B9" s="339" t="s">
        <v>534</v>
      </c>
      <c r="C9" s="49" t="s">
        <v>214</v>
      </c>
      <c r="D9" s="51">
        <v>10</v>
      </c>
    </row>
    <row r="10" spans="1:4" ht="12.75">
      <c r="A10" s="49" t="s">
        <v>81</v>
      </c>
      <c r="B10" s="339" t="s">
        <v>535</v>
      </c>
      <c r="C10" s="49" t="s">
        <v>214</v>
      </c>
      <c r="D10" s="51">
        <v>15</v>
      </c>
    </row>
    <row r="11" spans="1:4" ht="12.75">
      <c r="A11" s="49" t="s">
        <v>83</v>
      </c>
      <c r="B11" s="339" t="s">
        <v>536</v>
      </c>
      <c r="C11" s="49" t="s">
        <v>214</v>
      </c>
      <c r="D11" s="51">
        <v>3</v>
      </c>
    </row>
    <row r="12" spans="1:4" ht="12.75">
      <c r="A12" s="49" t="s">
        <v>85</v>
      </c>
      <c r="B12" s="339" t="s">
        <v>537</v>
      </c>
      <c r="C12" s="49" t="s">
        <v>214</v>
      </c>
      <c r="D12" s="51">
        <v>12</v>
      </c>
    </row>
    <row r="13" spans="1:4" ht="12.75">
      <c r="A13" s="49" t="s">
        <v>87</v>
      </c>
      <c r="B13" s="339" t="s">
        <v>538</v>
      </c>
      <c r="C13" s="49" t="s">
        <v>214</v>
      </c>
      <c r="D13" s="51">
        <v>10</v>
      </c>
    </row>
    <row r="14" spans="1:4" ht="12.75">
      <c r="A14" s="49" t="s">
        <v>539</v>
      </c>
      <c r="B14" s="339" t="s">
        <v>540</v>
      </c>
      <c r="C14" s="49" t="s">
        <v>214</v>
      </c>
      <c r="D14" s="51">
        <v>3</v>
      </c>
    </row>
    <row r="15" spans="1:4" ht="12.75">
      <c r="A15" s="49" t="s">
        <v>541</v>
      </c>
      <c r="B15" s="339" t="s">
        <v>542</v>
      </c>
      <c r="C15" s="49" t="s">
        <v>214</v>
      </c>
      <c r="D15" s="51">
        <v>15</v>
      </c>
    </row>
    <row r="16" spans="1:4" ht="12.75">
      <c r="A16" s="49" t="s">
        <v>9</v>
      </c>
      <c r="B16" s="339" t="s">
        <v>543</v>
      </c>
      <c r="C16" s="49" t="s">
        <v>214</v>
      </c>
      <c r="D16" s="51">
        <v>20</v>
      </c>
    </row>
    <row r="17" spans="1:4" ht="12.75">
      <c r="A17" s="49" t="s">
        <v>544</v>
      </c>
      <c r="B17" s="339" t="s">
        <v>545</v>
      </c>
      <c r="C17" s="49" t="s">
        <v>214</v>
      </c>
      <c r="D17" s="51">
        <v>20</v>
      </c>
    </row>
    <row r="18" spans="1:4" ht="12.75">
      <c r="A18" s="49" t="s">
        <v>522</v>
      </c>
      <c r="B18" s="339" t="s">
        <v>546</v>
      </c>
      <c r="C18" s="49" t="s">
        <v>214</v>
      </c>
      <c r="D18" s="51">
        <v>10</v>
      </c>
    </row>
    <row r="19" spans="1:4" ht="12.75">
      <c r="A19" s="49" t="s">
        <v>547</v>
      </c>
      <c r="B19" s="339" t="s">
        <v>548</v>
      </c>
      <c r="C19" s="49" t="s">
        <v>214</v>
      </c>
      <c r="D19" s="51">
        <v>15</v>
      </c>
    </row>
    <row r="20" spans="1:4" ht="12.75">
      <c r="A20" s="49">
        <v>2</v>
      </c>
      <c r="B20" s="67" t="s">
        <v>549</v>
      </c>
      <c r="C20" s="66" t="s">
        <v>29</v>
      </c>
      <c r="D20" s="51"/>
    </row>
    <row r="21" spans="1:4" ht="12.75">
      <c r="A21" s="49" t="s">
        <v>75</v>
      </c>
      <c r="B21" s="89" t="s">
        <v>194</v>
      </c>
      <c r="C21" s="66" t="s">
        <v>51</v>
      </c>
      <c r="D21" s="51">
        <v>2</v>
      </c>
    </row>
    <row r="22" spans="1:4" ht="12.75">
      <c r="A22" s="49" t="s">
        <v>77</v>
      </c>
      <c r="B22" s="89" t="s">
        <v>550</v>
      </c>
      <c r="C22" s="66" t="s">
        <v>51</v>
      </c>
      <c r="D22" s="51">
        <v>2</v>
      </c>
    </row>
    <row r="23" spans="1:4" ht="12.75">
      <c r="A23" s="49" t="s">
        <v>79</v>
      </c>
      <c r="B23" s="89" t="s">
        <v>195</v>
      </c>
      <c r="C23" s="66" t="s">
        <v>51</v>
      </c>
      <c r="D23" s="51">
        <v>2</v>
      </c>
    </row>
    <row r="24" spans="1:4" ht="12.75">
      <c r="A24" s="49" t="s">
        <v>81</v>
      </c>
      <c r="B24" s="89" t="s">
        <v>551</v>
      </c>
      <c r="C24" s="66" t="s">
        <v>51</v>
      </c>
      <c r="D24" s="51">
        <v>2</v>
      </c>
    </row>
    <row r="25" spans="1:236" ht="12.75">
      <c r="A25" s="12">
        <v>3</v>
      </c>
      <c r="B25" s="27" t="s">
        <v>552</v>
      </c>
      <c r="C25" s="27"/>
      <c r="D25" s="51"/>
      <c r="E25" s="5"/>
      <c r="F25" s="5"/>
      <c r="G25" s="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row>
    <row r="26" spans="1:7" s="340" customFormat="1" ht="12.75">
      <c r="A26" s="12" t="s">
        <v>75</v>
      </c>
      <c r="B26" s="68">
        <v>15</v>
      </c>
      <c r="C26" s="68" t="s">
        <v>51</v>
      </c>
      <c r="D26" s="51">
        <v>5</v>
      </c>
      <c r="E26" s="1"/>
      <c r="F26" s="1"/>
      <c r="G26" s="1"/>
    </row>
    <row r="27" spans="1:7" s="340" customFormat="1" ht="12.75">
      <c r="A27" s="12" t="s">
        <v>77</v>
      </c>
      <c r="B27" s="68">
        <v>20</v>
      </c>
      <c r="C27" s="68" t="s">
        <v>51</v>
      </c>
      <c r="D27" s="51">
        <v>5</v>
      </c>
      <c r="E27" s="1"/>
      <c r="F27" s="1"/>
      <c r="G27" s="1"/>
    </row>
    <row r="28" spans="1:236" s="86" customFormat="1" ht="12.75">
      <c r="A28" s="66">
        <v>4</v>
      </c>
      <c r="B28" s="67" t="s">
        <v>553</v>
      </c>
      <c r="C28" s="66" t="s">
        <v>107</v>
      </c>
      <c r="D28" s="51"/>
      <c r="HX28" s="87"/>
      <c r="HY28" s="87"/>
      <c r="HZ28" s="87"/>
      <c r="IA28" s="87"/>
      <c r="IB28" s="87"/>
    </row>
    <row r="29" spans="1:236" s="86" customFormat="1" ht="12.75">
      <c r="A29" s="66" t="s">
        <v>75</v>
      </c>
      <c r="B29" s="89" t="s">
        <v>554</v>
      </c>
      <c r="C29" s="66"/>
      <c r="D29" s="51">
        <v>25</v>
      </c>
      <c r="HX29" s="87"/>
      <c r="HY29" s="87"/>
      <c r="HZ29" s="87"/>
      <c r="IA29" s="87"/>
      <c r="IB29" s="87"/>
    </row>
    <row r="30" spans="1:236" s="86" customFormat="1" ht="12.75">
      <c r="A30" s="66" t="s">
        <v>77</v>
      </c>
      <c r="B30" s="89" t="s">
        <v>555</v>
      </c>
      <c r="C30" s="66"/>
      <c r="D30" s="51">
        <v>10</v>
      </c>
      <c r="HX30" s="87"/>
      <c r="HY30" s="87"/>
      <c r="HZ30" s="87"/>
      <c r="IA30" s="87"/>
      <c r="IB30" s="87"/>
    </row>
    <row r="31" spans="1:236" s="86" customFormat="1" ht="12.75">
      <c r="A31" s="66" t="s">
        <v>79</v>
      </c>
      <c r="B31" s="89" t="s">
        <v>556</v>
      </c>
      <c r="C31" s="66"/>
      <c r="D31" s="51">
        <v>5</v>
      </c>
      <c r="HX31" s="87"/>
      <c r="HY31" s="87"/>
      <c r="HZ31" s="87"/>
      <c r="IA31" s="87"/>
      <c r="IB31" s="87"/>
    </row>
    <row r="32" spans="1:4" ht="12.75">
      <c r="A32" s="49">
        <v>5</v>
      </c>
      <c r="B32" s="50" t="s">
        <v>557</v>
      </c>
      <c r="C32" s="49" t="s">
        <v>29</v>
      </c>
      <c r="D32" s="49"/>
    </row>
    <row r="33" spans="1:4" ht="12.75">
      <c r="A33" s="49" t="s">
        <v>75</v>
      </c>
      <c r="B33" s="339" t="s">
        <v>558</v>
      </c>
      <c r="C33" s="49" t="s">
        <v>51</v>
      </c>
      <c r="D33" s="49">
        <v>5</v>
      </c>
    </row>
    <row r="34" spans="1:4" ht="12.75">
      <c r="A34" s="49" t="s">
        <v>77</v>
      </c>
      <c r="B34" s="339" t="s">
        <v>559</v>
      </c>
      <c r="C34" s="49" t="s">
        <v>51</v>
      </c>
      <c r="D34" s="49">
        <v>5</v>
      </c>
    </row>
    <row r="35" spans="1:4" ht="12.75">
      <c r="A35" s="49" t="s">
        <v>79</v>
      </c>
      <c r="B35" s="339" t="s">
        <v>560</v>
      </c>
      <c r="C35" s="49" t="s">
        <v>51</v>
      </c>
      <c r="D35" s="49">
        <v>5</v>
      </c>
    </row>
    <row r="36" spans="1:4" ht="12.75">
      <c r="A36" s="49" t="s">
        <v>81</v>
      </c>
      <c r="B36" s="339" t="s">
        <v>561</v>
      </c>
      <c r="C36" s="49" t="s">
        <v>51</v>
      </c>
      <c r="D36" s="49">
        <v>5</v>
      </c>
    </row>
    <row r="37" spans="1:4" ht="12.75">
      <c r="A37" s="49" t="s">
        <v>83</v>
      </c>
      <c r="B37" s="339" t="s">
        <v>562</v>
      </c>
      <c r="C37" s="49" t="s">
        <v>51</v>
      </c>
      <c r="D37" s="49">
        <v>5</v>
      </c>
    </row>
    <row r="38" spans="1:4" ht="12.75">
      <c r="A38" s="49" t="s">
        <v>85</v>
      </c>
      <c r="B38" s="339" t="s">
        <v>563</v>
      </c>
      <c r="C38" s="49" t="s">
        <v>51</v>
      </c>
      <c r="D38" s="49">
        <v>5</v>
      </c>
    </row>
    <row r="39" spans="1:4" ht="12.75">
      <c r="A39" s="49">
        <v>6</v>
      </c>
      <c r="B39" s="50" t="s">
        <v>564</v>
      </c>
      <c r="C39" s="49" t="s">
        <v>29</v>
      </c>
      <c r="D39" s="49"/>
    </row>
    <row r="40" spans="1:4" ht="12.75">
      <c r="A40" s="49" t="s">
        <v>75</v>
      </c>
      <c r="B40" s="339" t="s">
        <v>565</v>
      </c>
      <c r="C40" s="49" t="s">
        <v>51</v>
      </c>
      <c r="D40" s="49">
        <v>5</v>
      </c>
    </row>
    <row r="41" spans="1:4" ht="12.75">
      <c r="A41" s="49" t="s">
        <v>77</v>
      </c>
      <c r="B41" s="339" t="s">
        <v>566</v>
      </c>
      <c r="C41" s="49" t="s">
        <v>51</v>
      </c>
      <c r="D41" s="49">
        <v>10</v>
      </c>
    </row>
    <row r="42" spans="1:4" ht="12.75">
      <c r="A42" s="49" t="s">
        <v>79</v>
      </c>
      <c r="B42" s="339" t="s">
        <v>567</v>
      </c>
      <c r="C42" s="49" t="s">
        <v>51</v>
      </c>
      <c r="D42" s="49">
        <v>15</v>
      </c>
    </row>
    <row r="43" spans="1:4" ht="12.75">
      <c r="A43" s="49" t="s">
        <v>81</v>
      </c>
      <c r="B43" s="339" t="s">
        <v>568</v>
      </c>
      <c r="C43" s="49" t="s">
        <v>51</v>
      </c>
      <c r="D43" s="49">
        <v>80</v>
      </c>
    </row>
    <row r="44" spans="1:4" ht="12.75">
      <c r="A44" s="49" t="s">
        <v>83</v>
      </c>
      <c r="B44" s="339" t="s">
        <v>569</v>
      </c>
      <c r="C44" s="49" t="s">
        <v>51</v>
      </c>
      <c r="D44" s="49">
        <v>100</v>
      </c>
    </row>
    <row r="45" spans="1:4" ht="12.75">
      <c r="A45" s="49" t="s">
        <v>85</v>
      </c>
      <c r="B45" s="339" t="s">
        <v>570</v>
      </c>
      <c r="C45" s="49" t="s">
        <v>51</v>
      </c>
      <c r="D45" s="49">
        <v>80</v>
      </c>
    </row>
    <row r="46" spans="1:4" ht="12.75">
      <c r="A46" s="49" t="s">
        <v>87</v>
      </c>
      <c r="B46" s="339" t="s">
        <v>571</v>
      </c>
      <c r="C46" s="49" t="s">
        <v>51</v>
      </c>
      <c r="D46" s="49">
        <v>10</v>
      </c>
    </row>
    <row r="47" spans="1:4" ht="12.75">
      <c r="A47" s="49" t="s">
        <v>539</v>
      </c>
      <c r="B47" s="339" t="s">
        <v>572</v>
      </c>
      <c r="C47" s="49" t="s">
        <v>51</v>
      </c>
      <c r="D47" s="49">
        <v>10</v>
      </c>
    </row>
    <row r="48" spans="1:4" ht="12.75">
      <c r="A48" s="49" t="s">
        <v>541</v>
      </c>
      <c r="B48" s="339" t="s">
        <v>573</v>
      </c>
      <c r="C48" s="49" t="s">
        <v>51</v>
      </c>
      <c r="D48" s="49">
        <v>5</v>
      </c>
    </row>
    <row r="49" spans="1:4" ht="12.75">
      <c r="A49" s="49">
        <v>7</v>
      </c>
      <c r="B49" s="50" t="s">
        <v>574</v>
      </c>
      <c r="C49" s="49"/>
      <c r="D49" s="49"/>
    </row>
    <row r="50" spans="1:236" ht="12.75">
      <c r="A50" s="12" t="s">
        <v>75</v>
      </c>
      <c r="B50" s="74" t="s">
        <v>565</v>
      </c>
      <c r="C50" s="12" t="s">
        <v>51</v>
      </c>
      <c r="D50" s="49">
        <v>5</v>
      </c>
      <c r="E50" s="5"/>
      <c r="F50" s="5"/>
      <c r="G50" s="5"/>
      <c r="H50" s="5"/>
      <c r="I50" s="5"/>
      <c r="J50" s="5"/>
      <c r="K50" s="5"/>
      <c r="L50" s="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ht="12.75">
      <c r="A51" s="12" t="s">
        <v>77</v>
      </c>
      <c r="B51" s="74" t="s">
        <v>566</v>
      </c>
      <c r="C51" s="12" t="s">
        <v>51</v>
      </c>
      <c r="D51" s="49">
        <v>5</v>
      </c>
      <c r="E51" s="5"/>
      <c r="F51" s="5"/>
      <c r="G51" s="5"/>
      <c r="H51" s="5"/>
      <c r="I51" s="5"/>
      <c r="J51" s="5"/>
      <c r="K51" s="5"/>
      <c r="L51" s="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ht="12.75">
      <c r="A52" s="12" t="s">
        <v>79</v>
      </c>
      <c r="B52" s="74" t="s">
        <v>567</v>
      </c>
      <c r="C52" s="12" t="s">
        <v>51</v>
      </c>
      <c r="D52" s="49">
        <v>20</v>
      </c>
      <c r="E52" s="5"/>
      <c r="F52" s="5"/>
      <c r="G52" s="5"/>
      <c r="H52" s="5"/>
      <c r="I52" s="5"/>
      <c r="J52" s="5"/>
      <c r="K52" s="5"/>
      <c r="L52" s="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ht="12.75">
      <c r="A53" s="12" t="s">
        <v>81</v>
      </c>
      <c r="B53" s="74" t="s">
        <v>568</v>
      </c>
      <c r="C53" s="12" t="s">
        <v>51</v>
      </c>
      <c r="D53" s="49">
        <v>60</v>
      </c>
      <c r="E53" s="5"/>
      <c r="F53" s="5"/>
      <c r="G53" s="5"/>
      <c r="H53" s="5"/>
      <c r="I53" s="5"/>
      <c r="J53" s="5"/>
      <c r="K53" s="5"/>
      <c r="L53" s="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ht="12.75">
      <c r="A54" s="12" t="s">
        <v>83</v>
      </c>
      <c r="B54" s="74" t="s">
        <v>569</v>
      </c>
      <c r="C54" s="12" t="s">
        <v>51</v>
      </c>
      <c r="D54" s="49">
        <v>150</v>
      </c>
      <c r="E54" s="5"/>
      <c r="F54" s="5"/>
      <c r="G54" s="5"/>
      <c r="H54" s="5"/>
      <c r="I54" s="5"/>
      <c r="J54" s="5"/>
      <c r="K54" s="5"/>
      <c r="L54" s="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ht="12.75">
      <c r="A55" s="12" t="s">
        <v>85</v>
      </c>
      <c r="B55" s="74" t="s">
        <v>570</v>
      </c>
      <c r="C55" s="12" t="s">
        <v>51</v>
      </c>
      <c r="D55" s="49">
        <v>100</v>
      </c>
      <c r="E55" s="5"/>
      <c r="F55" s="5"/>
      <c r="G55" s="5"/>
      <c r="H55" s="5"/>
      <c r="I55" s="5"/>
      <c r="J55" s="5"/>
      <c r="K55" s="5"/>
      <c r="L55" s="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ht="12.75">
      <c r="A56" s="12" t="s">
        <v>87</v>
      </c>
      <c r="B56" s="74" t="s">
        <v>571</v>
      </c>
      <c r="C56" s="12" t="s">
        <v>51</v>
      </c>
      <c r="D56" s="49">
        <v>10</v>
      </c>
      <c r="E56" s="5"/>
      <c r="F56" s="5"/>
      <c r="G56" s="5"/>
      <c r="H56" s="5"/>
      <c r="I56" s="5"/>
      <c r="J56" s="5"/>
      <c r="K56" s="5"/>
      <c r="L56" s="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ht="12.75">
      <c r="A57" s="12" t="s">
        <v>539</v>
      </c>
      <c r="B57" s="74" t="s">
        <v>572</v>
      </c>
      <c r="C57" s="12" t="s">
        <v>51</v>
      </c>
      <c r="D57" s="49">
        <v>20</v>
      </c>
      <c r="E57" s="5"/>
      <c r="F57" s="5"/>
      <c r="G57" s="5"/>
      <c r="H57" s="5"/>
      <c r="I57" s="5"/>
      <c r="J57" s="5"/>
      <c r="K57" s="5"/>
      <c r="L57" s="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ht="12.75">
      <c r="A58" s="12" t="s">
        <v>541</v>
      </c>
      <c r="B58" s="74" t="s">
        <v>573</v>
      </c>
      <c r="C58" s="12" t="s">
        <v>51</v>
      </c>
      <c r="D58" s="49">
        <v>20</v>
      </c>
      <c r="E58" s="5"/>
      <c r="F58" s="5"/>
      <c r="G58" s="5"/>
      <c r="H58" s="5"/>
      <c r="I58" s="5"/>
      <c r="J58" s="5"/>
      <c r="K58" s="5"/>
      <c r="L58" s="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4" ht="12.75">
      <c r="A59" s="49">
        <v>8</v>
      </c>
      <c r="B59" s="50" t="s">
        <v>575</v>
      </c>
      <c r="C59" s="49" t="s">
        <v>29</v>
      </c>
      <c r="D59" s="51"/>
    </row>
    <row r="60" spans="1:4" ht="12.75">
      <c r="A60" s="49" t="s">
        <v>75</v>
      </c>
      <c r="B60" s="339" t="s">
        <v>558</v>
      </c>
      <c r="C60" s="49" t="s">
        <v>51</v>
      </c>
      <c r="D60" s="51">
        <v>50</v>
      </c>
    </row>
    <row r="61" spans="1:4" ht="12.75">
      <c r="A61" s="49" t="s">
        <v>77</v>
      </c>
      <c r="B61" s="339" t="s">
        <v>559</v>
      </c>
      <c r="C61" s="49" t="s">
        <v>51</v>
      </c>
      <c r="D61" s="51">
        <v>150</v>
      </c>
    </row>
    <row r="62" spans="1:4" ht="12.75">
      <c r="A62" s="49" t="s">
        <v>79</v>
      </c>
      <c r="B62" s="339" t="s">
        <v>560</v>
      </c>
      <c r="C62" s="49" t="s">
        <v>51</v>
      </c>
      <c r="D62" s="51">
        <v>450</v>
      </c>
    </row>
    <row r="63" spans="1:4" ht="12.75">
      <c r="A63" s="49" t="s">
        <v>81</v>
      </c>
      <c r="B63" s="339" t="s">
        <v>561</v>
      </c>
      <c r="C63" s="49" t="s">
        <v>51</v>
      </c>
      <c r="D63" s="51">
        <v>150</v>
      </c>
    </row>
    <row r="64" spans="1:234" ht="12.75">
      <c r="A64" s="68">
        <v>9</v>
      </c>
      <c r="B64" s="19" t="s">
        <v>576</v>
      </c>
      <c r="C64" s="68" t="s">
        <v>29</v>
      </c>
      <c r="D64" s="51"/>
      <c r="HY64" s="43"/>
      <c r="HZ64" s="43"/>
    </row>
    <row r="65" spans="1:234" ht="12.75" customHeight="1">
      <c r="A65" s="68" t="s">
        <v>75</v>
      </c>
      <c r="B65" s="85" t="s">
        <v>577</v>
      </c>
      <c r="C65" s="68" t="s">
        <v>36</v>
      </c>
      <c r="D65" s="51">
        <v>50</v>
      </c>
      <c r="HY65" s="43"/>
      <c r="HZ65" s="43"/>
    </row>
    <row r="66" spans="1:234" ht="12.75">
      <c r="A66" s="68" t="s">
        <v>77</v>
      </c>
      <c r="B66" s="85" t="s">
        <v>578</v>
      </c>
      <c r="C66" s="68" t="s">
        <v>122</v>
      </c>
      <c r="D66" s="51">
        <v>230</v>
      </c>
      <c r="HY66" s="43"/>
      <c r="HZ66" s="43"/>
    </row>
    <row r="67" spans="1:234" ht="12.75">
      <c r="A67" s="68" t="s">
        <v>79</v>
      </c>
      <c r="B67" s="85" t="s">
        <v>579</v>
      </c>
      <c r="C67" s="68" t="s">
        <v>122</v>
      </c>
      <c r="D67" s="51">
        <v>260</v>
      </c>
      <c r="HY67" s="43"/>
      <c r="HZ67" s="43"/>
    </row>
    <row r="68" spans="1:234" ht="12.75">
      <c r="A68" s="68" t="s">
        <v>81</v>
      </c>
      <c r="B68" s="85" t="s">
        <v>580</v>
      </c>
      <c r="C68" s="68" t="s">
        <v>122</v>
      </c>
      <c r="D68" s="51">
        <v>170</v>
      </c>
      <c r="HY68" s="43"/>
      <c r="HZ68" s="43"/>
    </row>
    <row r="69" spans="1:234" ht="12.75">
      <c r="A69" s="68" t="s">
        <v>83</v>
      </c>
      <c r="B69" s="85" t="s">
        <v>581</v>
      </c>
      <c r="C69" s="68" t="s">
        <v>122</v>
      </c>
      <c r="D69" s="51">
        <v>50</v>
      </c>
      <c r="HY69" s="43"/>
      <c r="HZ69" s="43"/>
    </row>
    <row r="70" spans="1:234" ht="12.75">
      <c r="A70" s="68" t="s">
        <v>85</v>
      </c>
      <c r="B70" s="85" t="s">
        <v>582</v>
      </c>
      <c r="C70" s="68" t="s">
        <v>122</v>
      </c>
      <c r="D70" s="51">
        <v>40</v>
      </c>
      <c r="HY70" s="43"/>
      <c r="HZ70" s="43"/>
    </row>
    <row r="71" spans="1:234" ht="12.75">
      <c r="A71" s="68" t="s">
        <v>87</v>
      </c>
      <c r="B71" s="85" t="s">
        <v>583</v>
      </c>
      <c r="C71" s="68" t="s">
        <v>122</v>
      </c>
      <c r="D71" s="51">
        <v>5</v>
      </c>
      <c r="HY71" s="43"/>
      <c r="HZ71" s="43"/>
    </row>
    <row r="72" spans="1:234" ht="12.75">
      <c r="A72" s="68">
        <v>10</v>
      </c>
      <c r="B72" s="19" t="s">
        <v>584</v>
      </c>
      <c r="C72" s="68" t="s">
        <v>122</v>
      </c>
      <c r="D72" s="51">
        <v>80</v>
      </c>
      <c r="HY72" s="43"/>
      <c r="HZ72" s="43"/>
    </row>
    <row r="73" spans="1:234" ht="12.75">
      <c r="A73" s="68">
        <v>11</v>
      </c>
      <c r="B73" s="19" t="s">
        <v>585</v>
      </c>
      <c r="C73" s="68" t="s">
        <v>122</v>
      </c>
      <c r="D73" s="51">
        <v>500</v>
      </c>
      <c r="HY73" s="43"/>
      <c r="HZ73" s="43"/>
    </row>
    <row r="74" spans="1:236" s="94" customFormat="1" ht="12.75">
      <c r="A74" s="68">
        <v>12</v>
      </c>
      <c r="B74" s="13" t="s">
        <v>586</v>
      </c>
      <c r="C74" s="12" t="s">
        <v>29</v>
      </c>
      <c r="D74" s="51"/>
      <c r="E74" s="61"/>
      <c r="F74" s="61"/>
      <c r="G74" s="61"/>
      <c r="HW74" s="87"/>
      <c r="HX74" s="87"/>
      <c r="HY74" s="87"/>
      <c r="HZ74"/>
      <c r="IA74"/>
      <c r="IB74"/>
    </row>
    <row r="75" spans="1:236" s="94" customFormat="1" ht="12.75">
      <c r="A75" s="68" t="s">
        <v>75</v>
      </c>
      <c r="B75" s="74" t="s">
        <v>587</v>
      </c>
      <c r="C75" s="12" t="s">
        <v>122</v>
      </c>
      <c r="D75" s="51">
        <v>10</v>
      </c>
      <c r="E75" s="61"/>
      <c r="F75" s="61"/>
      <c r="G75" s="61"/>
      <c r="HW75" s="87"/>
      <c r="HX75" s="87"/>
      <c r="HY75" s="87"/>
      <c r="HZ75"/>
      <c r="IA75"/>
      <c r="IB75"/>
    </row>
    <row r="76" spans="1:236" s="94" customFormat="1" ht="12.75">
      <c r="A76" s="68" t="s">
        <v>77</v>
      </c>
      <c r="B76" s="74" t="s">
        <v>588</v>
      </c>
      <c r="C76" s="12" t="s">
        <v>122</v>
      </c>
      <c r="D76" s="51">
        <v>350</v>
      </c>
      <c r="E76" s="61"/>
      <c r="F76" s="61"/>
      <c r="G76" s="61"/>
      <c r="HW76" s="87"/>
      <c r="HX76" s="87"/>
      <c r="HY76" s="87"/>
      <c r="HZ76"/>
      <c r="IA76"/>
      <c r="IB76"/>
    </row>
    <row r="77" spans="1:236" s="94" customFormat="1" ht="12.75">
      <c r="A77" s="68" t="s">
        <v>79</v>
      </c>
      <c r="B77" s="74" t="s">
        <v>589</v>
      </c>
      <c r="C77" s="12" t="s">
        <v>122</v>
      </c>
      <c r="D77" s="51">
        <v>900</v>
      </c>
      <c r="E77" s="61"/>
      <c r="F77" s="61"/>
      <c r="G77" s="61"/>
      <c r="HW77" s="87"/>
      <c r="HX77" s="87"/>
      <c r="HY77" s="87"/>
      <c r="HZ77"/>
      <c r="IA77"/>
      <c r="IB77"/>
    </row>
    <row r="78" spans="1:236" s="94" customFormat="1" ht="12.75">
      <c r="A78" s="68" t="s">
        <v>81</v>
      </c>
      <c r="B78" s="74" t="s">
        <v>590</v>
      </c>
      <c r="C78" s="12" t="s">
        <v>122</v>
      </c>
      <c r="D78" s="51">
        <v>550</v>
      </c>
      <c r="E78" s="61"/>
      <c r="F78" s="61"/>
      <c r="G78" s="61"/>
      <c r="HW78" s="87"/>
      <c r="HX78" s="87"/>
      <c r="HY78" s="87"/>
      <c r="HZ78"/>
      <c r="IA78"/>
      <c r="IB78"/>
    </row>
    <row r="79" spans="1:236" s="94" customFormat="1" ht="12.75">
      <c r="A79" s="68" t="s">
        <v>83</v>
      </c>
      <c r="B79" s="74" t="s">
        <v>591</v>
      </c>
      <c r="C79" s="12" t="s">
        <v>122</v>
      </c>
      <c r="D79" s="51">
        <v>50</v>
      </c>
      <c r="E79" s="61"/>
      <c r="F79" s="61"/>
      <c r="G79" s="61"/>
      <c r="HW79" s="87"/>
      <c r="HX79" s="87"/>
      <c r="HY79" s="87"/>
      <c r="HZ79"/>
      <c r="IA79"/>
      <c r="IB79"/>
    </row>
    <row r="80" spans="1:236" s="94" customFormat="1" ht="12.75">
      <c r="A80" s="68" t="s">
        <v>85</v>
      </c>
      <c r="B80" s="85" t="s">
        <v>592</v>
      </c>
      <c r="C80" s="68" t="s">
        <v>122</v>
      </c>
      <c r="D80" s="51">
        <v>40</v>
      </c>
      <c r="E80" s="61"/>
      <c r="F80" s="61"/>
      <c r="G80" s="61"/>
      <c r="HW80" s="87"/>
      <c r="HX80" s="87"/>
      <c r="HY80" s="87"/>
      <c r="HZ80"/>
      <c r="IA80"/>
      <c r="IB80"/>
    </row>
    <row r="81" spans="1:236" s="94" customFormat="1" ht="12.75">
      <c r="A81" s="68" t="s">
        <v>87</v>
      </c>
      <c r="B81" s="74" t="s">
        <v>593</v>
      </c>
      <c r="C81" s="12" t="s">
        <v>122</v>
      </c>
      <c r="D81" s="51">
        <v>12000</v>
      </c>
      <c r="E81" s="61"/>
      <c r="F81" s="61"/>
      <c r="G81" s="61"/>
      <c r="HW81" s="87"/>
      <c r="HX81" s="87"/>
      <c r="HY81" s="87"/>
      <c r="HZ81"/>
      <c r="IA81"/>
      <c r="IB81"/>
    </row>
    <row r="82" spans="1:236" s="94" customFormat="1" ht="12.75">
      <c r="A82" s="68" t="s">
        <v>539</v>
      </c>
      <c r="B82" s="74" t="s">
        <v>594</v>
      </c>
      <c r="C82" s="12" t="s">
        <v>122</v>
      </c>
      <c r="D82" s="51">
        <v>12000</v>
      </c>
      <c r="E82" s="61"/>
      <c r="F82" s="61"/>
      <c r="G82" s="61"/>
      <c r="HW82" s="87"/>
      <c r="HX82" s="87"/>
      <c r="HY82" s="87"/>
      <c r="HZ82"/>
      <c r="IA82"/>
      <c r="IB82"/>
    </row>
    <row r="83" spans="1:236" s="94" customFormat="1" ht="12.75">
      <c r="A83" s="68" t="s">
        <v>541</v>
      </c>
      <c r="B83" s="74" t="s">
        <v>595</v>
      </c>
      <c r="C83" s="12" t="s">
        <v>122</v>
      </c>
      <c r="D83" s="51">
        <v>1500</v>
      </c>
      <c r="E83" s="61"/>
      <c r="F83" s="61"/>
      <c r="G83" s="61"/>
      <c r="HW83" s="87"/>
      <c r="HX83" s="87"/>
      <c r="HY83" s="87"/>
      <c r="HZ83"/>
      <c r="IA83"/>
      <c r="IB83"/>
    </row>
    <row r="84" spans="1:236" s="94" customFormat="1" ht="12.75">
      <c r="A84" s="12" t="s">
        <v>9</v>
      </c>
      <c r="B84" s="74" t="s">
        <v>596</v>
      </c>
      <c r="C84" s="12" t="s">
        <v>122</v>
      </c>
      <c r="D84" s="51">
        <v>400</v>
      </c>
      <c r="E84" s="61"/>
      <c r="F84" s="61"/>
      <c r="G84" s="61"/>
      <c r="HW84" s="87"/>
      <c r="HX84" s="87"/>
      <c r="HY84" s="87"/>
      <c r="HZ84"/>
      <c r="IA84"/>
      <c r="IB84"/>
    </row>
    <row r="85" spans="1:4" ht="12.75">
      <c r="A85" s="49">
        <v>13</v>
      </c>
      <c r="B85" s="50" t="s">
        <v>597</v>
      </c>
      <c r="C85" s="49" t="s">
        <v>51</v>
      </c>
      <c r="D85" s="51">
        <v>100</v>
      </c>
    </row>
    <row r="86" spans="1:4" ht="12.75">
      <c r="A86" s="49">
        <v>14</v>
      </c>
      <c r="B86" s="50" t="s">
        <v>598</v>
      </c>
      <c r="C86" s="49" t="s">
        <v>599</v>
      </c>
      <c r="D86" s="51">
        <v>1000</v>
      </c>
    </row>
    <row r="87" spans="1:4" ht="12.75">
      <c r="A87" s="49">
        <v>15</v>
      </c>
      <c r="B87" s="50" t="s">
        <v>600</v>
      </c>
      <c r="C87" s="49" t="s">
        <v>29</v>
      </c>
      <c r="D87" s="51"/>
    </row>
    <row r="88" spans="1:4" ht="12.75">
      <c r="A88" s="49" t="s">
        <v>75</v>
      </c>
      <c r="B88" s="339" t="s">
        <v>601</v>
      </c>
      <c r="C88" s="49" t="s">
        <v>51</v>
      </c>
      <c r="D88" s="51">
        <v>5</v>
      </c>
    </row>
    <row r="89" spans="1:4" ht="12.75">
      <c r="A89" s="49" t="s">
        <v>77</v>
      </c>
      <c r="B89" s="339" t="s">
        <v>602</v>
      </c>
      <c r="C89" s="49" t="s">
        <v>51</v>
      </c>
      <c r="D89" s="51">
        <v>1000</v>
      </c>
    </row>
    <row r="90" spans="1:4" ht="12.75">
      <c r="A90" s="49" t="s">
        <v>79</v>
      </c>
      <c r="B90" s="339" t="s">
        <v>603</v>
      </c>
      <c r="C90" s="49" t="s">
        <v>51</v>
      </c>
      <c r="D90" s="51">
        <v>5</v>
      </c>
    </row>
    <row r="91" spans="1:4" ht="12.75">
      <c r="A91" s="49">
        <v>16</v>
      </c>
      <c r="B91" s="50" t="s">
        <v>604</v>
      </c>
      <c r="C91" s="49" t="s">
        <v>51</v>
      </c>
      <c r="D91" s="51">
        <v>540</v>
      </c>
    </row>
    <row r="92" spans="1:4" ht="12.75">
      <c r="A92" s="64">
        <v>17</v>
      </c>
      <c r="B92" s="76" t="s">
        <v>605</v>
      </c>
      <c r="C92" s="64" t="s">
        <v>51</v>
      </c>
      <c r="D92" s="48">
        <v>600</v>
      </c>
    </row>
    <row r="93" spans="1:4" ht="12.75">
      <c r="A93" s="49">
        <v>18</v>
      </c>
      <c r="B93" s="67" t="s">
        <v>606</v>
      </c>
      <c r="C93" s="49" t="s">
        <v>51</v>
      </c>
      <c r="D93" s="51">
        <v>400</v>
      </c>
    </row>
    <row r="94" spans="1:234" ht="12.75">
      <c r="A94" s="68">
        <v>19</v>
      </c>
      <c r="B94" s="19" t="s">
        <v>607</v>
      </c>
      <c r="C94" s="68" t="s">
        <v>29</v>
      </c>
      <c r="D94" s="51"/>
      <c r="HY94" s="43"/>
      <c r="HZ94" s="43"/>
    </row>
    <row r="95" spans="1:234" ht="12.75">
      <c r="A95" s="68" t="s">
        <v>75</v>
      </c>
      <c r="B95" s="19" t="s">
        <v>608</v>
      </c>
      <c r="C95" s="68" t="s">
        <v>12</v>
      </c>
      <c r="D95" s="51">
        <v>10</v>
      </c>
      <c r="HY95" s="43"/>
      <c r="HZ95" s="43"/>
    </row>
    <row r="96" spans="1:234" ht="12.75">
      <c r="A96" s="68" t="s">
        <v>77</v>
      </c>
      <c r="B96" s="19" t="s">
        <v>609</v>
      </c>
      <c r="C96" s="68" t="s">
        <v>51</v>
      </c>
      <c r="D96" s="51">
        <v>10</v>
      </c>
      <c r="HY96" s="43"/>
      <c r="HZ96" s="43"/>
    </row>
    <row r="97" spans="1:234" ht="12.75">
      <c r="A97" s="68" t="s">
        <v>79</v>
      </c>
      <c r="B97" s="19" t="s">
        <v>610</v>
      </c>
      <c r="C97" s="68" t="s">
        <v>51</v>
      </c>
      <c r="D97" s="51">
        <v>250</v>
      </c>
      <c r="HY97" s="43"/>
      <c r="HZ97" s="43"/>
    </row>
    <row r="98" spans="1:234" ht="12.75">
      <c r="A98" s="68">
        <v>20</v>
      </c>
      <c r="B98" s="19" t="s">
        <v>611</v>
      </c>
      <c r="C98" s="68" t="s">
        <v>612</v>
      </c>
      <c r="D98" s="51">
        <v>50</v>
      </c>
      <c r="HY98" s="43"/>
      <c r="HZ98" s="43"/>
    </row>
    <row r="99" spans="1:234" ht="12.75">
      <c r="A99" s="341">
        <v>21</v>
      </c>
      <c r="B99" s="76" t="s">
        <v>613</v>
      </c>
      <c r="C99" s="64" t="s">
        <v>51</v>
      </c>
      <c r="D99" s="48">
        <v>3600</v>
      </c>
      <c r="HX99" s="43"/>
      <c r="HY99" s="43"/>
      <c r="HZ99" s="43"/>
    </row>
    <row r="100" spans="1:234" ht="12.75">
      <c r="A100" s="66">
        <v>22</v>
      </c>
      <c r="B100" s="50" t="s">
        <v>614</v>
      </c>
      <c r="C100" s="49" t="s">
        <v>51</v>
      </c>
      <c r="D100" s="48">
        <v>750</v>
      </c>
      <c r="HX100" s="43"/>
      <c r="HY100" s="43"/>
      <c r="HZ100" s="43"/>
    </row>
    <row r="101" spans="1:234" ht="12.75">
      <c r="A101" s="49">
        <v>23</v>
      </c>
      <c r="B101" s="50" t="s">
        <v>615</v>
      </c>
      <c r="C101" s="49" t="s">
        <v>29</v>
      </c>
      <c r="D101" s="48"/>
      <c r="HX101" s="43"/>
      <c r="HY101" s="43"/>
      <c r="HZ101" s="43"/>
    </row>
    <row r="102" spans="1:234" ht="12.75">
      <c r="A102" s="49" t="s">
        <v>75</v>
      </c>
      <c r="B102" s="50" t="s">
        <v>616</v>
      </c>
      <c r="C102" s="49" t="s">
        <v>51</v>
      </c>
      <c r="D102" s="48">
        <v>5</v>
      </c>
      <c r="HX102" s="43"/>
      <c r="HY102" s="43"/>
      <c r="HZ102" s="43"/>
    </row>
    <row r="103" spans="1:234" ht="12.75">
      <c r="A103" s="49" t="s">
        <v>77</v>
      </c>
      <c r="B103" s="50" t="s">
        <v>617</v>
      </c>
      <c r="C103" s="49" t="s">
        <v>51</v>
      </c>
      <c r="D103" s="48">
        <v>5</v>
      </c>
      <c r="HX103" s="43"/>
      <c r="HY103" s="43"/>
      <c r="HZ103" s="43"/>
    </row>
    <row r="104" spans="1:234" ht="12.75">
      <c r="A104" s="49">
        <v>24</v>
      </c>
      <c r="B104" s="50" t="s">
        <v>618</v>
      </c>
      <c r="C104" s="49" t="s">
        <v>619</v>
      </c>
      <c r="D104" s="48">
        <v>400</v>
      </c>
      <c r="HX104" s="43"/>
      <c r="HY104" s="43"/>
      <c r="HZ104" s="43"/>
    </row>
    <row r="105" spans="1:234" ht="12.75">
      <c r="A105" s="49">
        <v>25</v>
      </c>
      <c r="B105" s="52" t="s">
        <v>620</v>
      </c>
      <c r="C105" s="49"/>
      <c r="D105" s="48"/>
      <c r="HX105" s="43"/>
      <c r="HY105" s="43"/>
      <c r="HZ105" s="43"/>
    </row>
    <row r="106" spans="1:234" ht="12.75">
      <c r="A106" s="49" t="s">
        <v>75</v>
      </c>
      <c r="B106" s="52" t="s">
        <v>621</v>
      </c>
      <c r="C106" s="49" t="s">
        <v>51</v>
      </c>
      <c r="D106" s="48">
        <v>2</v>
      </c>
      <c r="HX106" s="43"/>
      <c r="HY106" s="43"/>
      <c r="HZ106" s="43"/>
    </row>
    <row r="107" spans="1:234" ht="12.75">
      <c r="A107" s="49" t="s">
        <v>77</v>
      </c>
      <c r="B107" s="52" t="s">
        <v>622</v>
      </c>
      <c r="C107" s="49" t="s">
        <v>51</v>
      </c>
      <c r="D107" s="48">
        <v>5</v>
      </c>
      <c r="HX107" s="43"/>
      <c r="HY107" s="43"/>
      <c r="HZ107" s="43"/>
    </row>
    <row r="108" spans="1:234" ht="12.75">
      <c r="A108" s="66">
        <v>26</v>
      </c>
      <c r="B108" s="50" t="s">
        <v>623</v>
      </c>
      <c r="C108" s="49" t="s">
        <v>51</v>
      </c>
      <c r="D108" s="48">
        <v>2100</v>
      </c>
      <c r="HX108" s="43"/>
      <c r="HY108" s="43"/>
      <c r="HZ108" s="43"/>
    </row>
    <row r="109" spans="1:234" ht="12.75">
      <c r="A109" s="66">
        <v>27</v>
      </c>
      <c r="B109" s="50" t="s">
        <v>624</v>
      </c>
      <c r="C109" s="49" t="s">
        <v>55</v>
      </c>
      <c r="D109" s="48">
        <v>500</v>
      </c>
      <c r="HX109" s="43"/>
      <c r="HY109" s="43"/>
      <c r="HZ109" s="43"/>
    </row>
    <row r="110" spans="1:236" s="94" customFormat="1" ht="12.75">
      <c r="A110" s="68">
        <v>28</v>
      </c>
      <c r="B110" s="19" t="s">
        <v>625</v>
      </c>
      <c r="C110" s="68" t="s">
        <v>122</v>
      </c>
      <c r="D110" s="51">
        <v>170</v>
      </c>
      <c r="E110" s="61"/>
      <c r="F110" s="61"/>
      <c r="HV110" s="87"/>
      <c r="HW110" s="87"/>
      <c r="HX110" s="87"/>
      <c r="HY110" s="40"/>
      <c r="HZ110" s="40"/>
      <c r="IA110" s="40"/>
      <c r="IB110" s="40"/>
    </row>
    <row r="111" spans="1:232" s="94" customFormat="1" ht="12.75">
      <c r="A111" s="68">
        <v>29</v>
      </c>
      <c r="B111" s="19" t="s">
        <v>626</v>
      </c>
      <c r="C111" s="68" t="s">
        <v>29</v>
      </c>
      <c r="D111" s="51"/>
      <c r="E111" s="61"/>
      <c r="F111" s="61"/>
      <c r="HV111" s="87"/>
      <c r="HW111" s="87"/>
      <c r="HX111" s="87"/>
    </row>
    <row r="112" spans="1:232" s="94" customFormat="1" ht="12.75">
      <c r="A112" s="68" t="s">
        <v>75</v>
      </c>
      <c r="B112" s="85" t="s">
        <v>627</v>
      </c>
      <c r="C112" s="68" t="s">
        <v>122</v>
      </c>
      <c r="D112" s="51">
        <v>2</v>
      </c>
      <c r="E112" s="61"/>
      <c r="F112" s="61"/>
      <c r="HV112" s="87"/>
      <c r="HW112" s="87"/>
      <c r="HX112" s="87"/>
    </row>
    <row r="113" spans="1:232" s="94" customFormat="1" ht="12.75">
      <c r="A113" s="68" t="s">
        <v>77</v>
      </c>
      <c r="B113" s="85" t="s">
        <v>628</v>
      </c>
      <c r="C113" s="68" t="s">
        <v>122</v>
      </c>
      <c r="D113" s="51">
        <v>15</v>
      </c>
      <c r="E113" s="61"/>
      <c r="F113" s="61"/>
      <c r="HV113" s="87"/>
      <c r="HW113" s="87"/>
      <c r="HX113" s="87"/>
    </row>
    <row r="114" spans="1:236" s="94" customFormat="1" ht="12.75">
      <c r="A114" s="68" t="s">
        <v>79</v>
      </c>
      <c r="B114" s="85" t="s">
        <v>629</v>
      </c>
      <c r="C114" s="68" t="s">
        <v>122</v>
      </c>
      <c r="D114" s="51">
        <v>15</v>
      </c>
      <c r="E114" s="61"/>
      <c r="F114" s="61"/>
      <c r="HV114" s="87"/>
      <c r="HW114" s="87"/>
      <c r="HX114" s="87"/>
      <c r="HY114" s="40"/>
      <c r="HZ114" s="40"/>
      <c r="IA114" s="40"/>
      <c r="IB114" s="40"/>
    </row>
    <row r="115" spans="1:236" s="94" customFormat="1" ht="12.75">
      <c r="A115" s="68">
        <v>30</v>
      </c>
      <c r="B115" s="52" t="s">
        <v>630</v>
      </c>
      <c r="C115" s="68"/>
      <c r="D115" s="51"/>
      <c r="E115" s="61"/>
      <c r="F115" s="61"/>
      <c r="HV115" s="87"/>
      <c r="HW115" s="87"/>
      <c r="HX115" s="87"/>
      <c r="HY115" s="40"/>
      <c r="HZ115" s="40"/>
      <c r="IA115" s="40"/>
      <c r="IB115" s="40"/>
    </row>
    <row r="116" spans="1:236" s="94" customFormat="1" ht="12.75">
      <c r="A116" s="68" t="s">
        <v>75</v>
      </c>
      <c r="B116" s="48" t="s">
        <v>193</v>
      </c>
      <c r="C116" s="68"/>
      <c r="D116" s="51">
        <v>3</v>
      </c>
      <c r="E116" s="61"/>
      <c r="F116" s="61"/>
      <c r="HV116" s="87"/>
      <c r="HW116" s="87"/>
      <c r="HX116" s="87"/>
      <c r="HY116"/>
      <c r="HZ116"/>
      <c r="IA116"/>
      <c r="IB116"/>
    </row>
    <row r="117" spans="1:236" s="94" customFormat="1" ht="12.75">
      <c r="A117" s="68" t="s">
        <v>77</v>
      </c>
      <c r="B117" s="48" t="s">
        <v>194</v>
      </c>
      <c r="C117" s="68" t="s">
        <v>12</v>
      </c>
      <c r="D117" s="51">
        <v>40</v>
      </c>
      <c r="E117" s="61"/>
      <c r="F117" s="61"/>
      <c r="HV117" s="87"/>
      <c r="HW117" s="87"/>
      <c r="HX117" s="87"/>
      <c r="HY117"/>
      <c r="HZ117"/>
      <c r="IA117"/>
      <c r="IB117"/>
    </row>
    <row r="118" spans="1:236" s="94" customFormat="1" ht="12.75">
      <c r="A118" s="68" t="s">
        <v>79</v>
      </c>
      <c r="B118" s="85" t="s">
        <v>195</v>
      </c>
      <c r="C118" s="68" t="s">
        <v>122</v>
      </c>
      <c r="D118" s="51">
        <v>110</v>
      </c>
      <c r="E118" s="61"/>
      <c r="F118" s="61"/>
      <c r="HV118" s="87"/>
      <c r="HW118" s="87"/>
      <c r="HX118" s="87"/>
      <c r="HY118"/>
      <c r="HZ118"/>
      <c r="IA118"/>
      <c r="IB118"/>
    </row>
    <row r="119" spans="1:236" s="94" customFormat="1" ht="12.75">
      <c r="A119" s="68" t="s">
        <v>81</v>
      </c>
      <c r="B119" s="74" t="s">
        <v>196</v>
      </c>
      <c r="C119" s="12" t="s">
        <v>122</v>
      </c>
      <c r="D119" s="51">
        <v>55</v>
      </c>
      <c r="E119" s="61"/>
      <c r="F119" s="61"/>
      <c r="HV119" s="87"/>
      <c r="HW119" s="87"/>
      <c r="HX119" s="87"/>
      <c r="HY119"/>
      <c r="HZ119"/>
      <c r="IA119"/>
      <c r="IB119"/>
    </row>
    <row r="120" spans="1:236" s="94" customFormat="1" ht="12.75">
      <c r="A120" s="68">
        <v>31</v>
      </c>
      <c r="B120" s="19" t="s">
        <v>631</v>
      </c>
      <c r="C120" s="51" t="s">
        <v>36</v>
      </c>
      <c r="D120" s="51">
        <v>120</v>
      </c>
      <c r="E120" s="61"/>
      <c r="F120" s="61"/>
      <c r="G120" s="61"/>
      <c r="HW120" s="87"/>
      <c r="HX120" s="87"/>
      <c r="HY120" s="87"/>
      <c r="HZ120"/>
      <c r="IA120"/>
      <c r="IB120"/>
    </row>
    <row r="121" spans="1:236" s="94" customFormat="1" ht="32.25" customHeight="1">
      <c r="A121" s="68">
        <v>32</v>
      </c>
      <c r="B121" s="13" t="s">
        <v>632</v>
      </c>
      <c r="C121" s="12" t="s">
        <v>633</v>
      </c>
      <c r="D121" s="51">
        <v>90</v>
      </c>
      <c r="E121" s="61"/>
      <c r="F121" s="61"/>
      <c r="G121" s="61"/>
      <c r="IA121"/>
      <c r="IB121"/>
    </row>
    <row r="122" spans="1:236" s="94" customFormat="1" ht="12.75">
      <c r="A122" s="68">
        <v>33</v>
      </c>
      <c r="B122" s="52" t="s">
        <v>634</v>
      </c>
      <c r="C122" s="68" t="s">
        <v>36</v>
      </c>
      <c r="D122" s="51">
        <v>30</v>
      </c>
      <c r="E122" s="61"/>
      <c r="F122" s="61"/>
      <c r="G122" s="61"/>
      <c r="HW122" s="87"/>
      <c r="HX122" s="87"/>
      <c r="HY122" s="87"/>
      <c r="HZ122"/>
      <c r="IA122"/>
      <c r="IB122"/>
    </row>
    <row r="123" spans="1:236" ht="12.75">
      <c r="A123" s="68">
        <v>34</v>
      </c>
      <c r="B123" s="67" t="s">
        <v>635</v>
      </c>
      <c r="C123" s="66" t="s">
        <v>36</v>
      </c>
      <c r="D123" s="51">
        <v>12</v>
      </c>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ht="12.75">
      <c r="A124" s="5"/>
      <c r="B124" s="5"/>
      <c r="C124" s="5"/>
      <c r="D124" s="59"/>
      <c r="E124" s="5"/>
      <c r="F124" s="5"/>
      <c r="G124" s="5"/>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59"/>
    </row>
    <row r="140" ht="12.75">
      <c r="D140" s="59"/>
    </row>
    <row r="141" ht="12.75">
      <c r="D141" s="59"/>
    </row>
    <row r="142" ht="12.75">
      <c r="D142" s="59"/>
    </row>
    <row r="143" ht="12.75">
      <c r="D143" s="59"/>
    </row>
    <row r="144" ht="12.75">
      <c r="D144" s="72"/>
    </row>
    <row r="145" ht="12.75">
      <c r="D145" s="72"/>
    </row>
    <row r="146" ht="12.75">
      <c r="D146" s="72"/>
    </row>
    <row r="147" ht="12.75">
      <c r="D147" s="206"/>
    </row>
    <row r="148" ht="12.75">
      <c r="D148" s="72"/>
    </row>
    <row r="149" ht="12.75">
      <c r="D149" s="72"/>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IF162"/>
  <sheetViews>
    <sheetView workbookViewId="0" topLeftCell="A1">
      <selection activeCell="C47" sqref="C47"/>
    </sheetView>
  </sheetViews>
  <sheetFormatPr defaultColWidth="12.57421875" defaultRowHeight="12.75"/>
  <cols>
    <col min="1" max="1" width="4.00390625" style="120" customWidth="1"/>
    <col min="2" max="2" width="66.7109375" style="92" customWidth="1"/>
    <col min="3" max="3" width="11.8515625" style="120" customWidth="1"/>
    <col min="4" max="4" width="13.140625" style="32" customWidth="1"/>
    <col min="5" max="228" width="11.57421875" style="92" customWidth="1"/>
    <col min="229" max="235" width="12.140625" style="43" customWidth="1"/>
    <col min="236" max="240" width="12.421875" style="0" customWidth="1"/>
    <col min="241" max="16384" width="11.57421875" style="0" customWidth="1"/>
  </cols>
  <sheetData>
    <row r="1" spans="1:3" ht="12.75">
      <c r="A1" s="120">
        <v>41</v>
      </c>
      <c r="B1" s="5" t="s">
        <v>5</v>
      </c>
      <c r="C1" s="121"/>
    </row>
    <row r="2" spans="2:3" ht="12.75">
      <c r="B2"/>
      <c r="C2"/>
    </row>
    <row r="3" spans="2:3" ht="12.75">
      <c r="B3" s="342" t="s">
        <v>636</v>
      </c>
      <c r="C3" s="1"/>
    </row>
    <row r="5" spans="1:4" ht="12.75">
      <c r="A5" s="46" t="s">
        <v>7</v>
      </c>
      <c r="B5" s="47" t="s">
        <v>8</v>
      </c>
      <c r="C5" s="47" t="s">
        <v>120</v>
      </c>
      <c r="D5" s="48" t="s">
        <v>10</v>
      </c>
    </row>
    <row r="6" spans="1:240" s="61" customFormat="1" ht="12.75">
      <c r="A6" s="12">
        <v>1</v>
      </c>
      <c r="B6" s="70" t="s">
        <v>637</v>
      </c>
      <c r="C6" s="12" t="s">
        <v>633</v>
      </c>
      <c r="D6" s="48">
        <v>1</v>
      </c>
      <c r="IC6" s="43"/>
      <c r="ID6" s="43"/>
      <c r="IE6" s="43"/>
      <c r="IF6" s="43"/>
    </row>
    <row r="7" spans="1:240" s="61" customFormat="1" ht="12.75">
      <c r="A7" s="12">
        <v>2</v>
      </c>
      <c r="B7" s="70" t="s">
        <v>638</v>
      </c>
      <c r="C7" s="12" t="s">
        <v>122</v>
      </c>
      <c r="D7" s="48">
        <v>1</v>
      </c>
      <c r="IC7" s="43"/>
      <c r="ID7" s="43"/>
      <c r="IE7" s="43"/>
      <c r="IF7" s="43"/>
    </row>
    <row r="8" spans="1:240" s="61" customFormat="1" ht="12.75">
      <c r="A8" s="12">
        <v>3</v>
      </c>
      <c r="B8" s="70" t="s">
        <v>639</v>
      </c>
      <c r="C8" s="12" t="s">
        <v>29</v>
      </c>
      <c r="D8" s="48"/>
      <c r="IC8" s="43"/>
      <c r="ID8" s="43"/>
      <c r="IE8" s="43"/>
      <c r="IF8" s="43"/>
    </row>
    <row r="9" spans="1:240" s="61" customFormat="1" ht="12.75">
      <c r="A9" s="12" t="s">
        <v>75</v>
      </c>
      <c r="B9" s="343" t="s">
        <v>640</v>
      </c>
      <c r="C9" s="12" t="s">
        <v>122</v>
      </c>
      <c r="D9" s="48">
        <v>150</v>
      </c>
      <c r="IC9" s="43"/>
      <c r="ID9" s="43"/>
      <c r="IE9" s="43"/>
      <c r="IF9" s="43"/>
    </row>
    <row r="10" spans="1:240" s="61" customFormat="1" ht="12.75">
      <c r="A10" s="12" t="s">
        <v>77</v>
      </c>
      <c r="B10" s="343" t="s">
        <v>641</v>
      </c>
      <c r="C10" s="12" t="s">
        <v>122</v>
      </c>
      <c r="D10" s="48">
        <v>90</v>
      </c>
      <c r="IC10" s="43"/>
      <c r="ID10" s="43"/>
      <c r="IE10" s="43"/>
      <c r="IF10" s="43"/>
    </row>
    <row r="11" spans="1:240" s="61" customFormat="1" ht="12.75">
      <c r="A11" s="12" t="s">
        <v>79</v>
      </c>
      <c r="B11" s="343" t="s">
        <v>642</v>
      </c>
      <c r="C11" s="12" t="s">
        <v>122</v>
      </c>
      <c r="D11" s="48">
        <v>350</v>
      </c>
      <c r="IC11" s="43"/>
      <c r="ID11" s="43"/>
      <c r="IE11" s="43"/>
      <c r="IF11" s="43"/>
    </row>
    <row r="12" spans="1:240" s="61" customFormat="1" ht="12.75">
      <c r="A12" s="12" t="s">
        <v>81</v>
      </c>
      <c r="B12" s="343" t="s">
        <v>643</v>
      </c>
      <c r="C12" s="12" t="s">
        <v>122</v>
      </c>
      <c r="D12" s="48">
        <v>40</v>
      </c>
      <c r="IC12" s="43"/>
      <c r="ID12" s="43"/>
      <c r="IE12" s="43"/>
      <c r="IF12" s="43"/>
    </row>
    <row r="13" spans="1:240" s="61" customFormat="1" ht="12.75">
      <c r="A13" s="12">
        <v>4</v>
      </c>
      <c r="B13" s="344" t="s">
        <v>644</v>
      </c>
      <c r="C13" s="12" t="s">
        <v>122</v>
      </c>
      <c r="D13" s="48">
        <v>90</v>
      </c>
      <c r="IC13" s="43"/>
      <c r="ID13" s="43"/>
      <c r="IE13" s="43"/>
      <c r="IF13" s="43"/>
    </row>
    <row r="14" spans="1:240" s="61" customFormat="1" ht="12.75">
      <c r="A14" s="12">
        <v>5</v>
      </c>
      <c r="B14" s="344" t="s">
        <v>645</v>
      </c>
      <c r="C14" s="12" t="s">
        <v>122</v>
      </c>
      <c r="D14" s="48">
        <v>40</v>
      </c>
      <c r="IC14" s="43"/>
      <c r="ID14" s="43"/>
      <c r="IE14" s="43"/>
      <c r="IF14" s="43"/>
    </row>
    <row r="15" spans="1:240" s="61" customFormat="1" ht="12.75">
      <c r="A15" s="12">
        <v>6</v>
      </c>
      <c r="B15" s="70" t="s">
        <v>646</v>
      </c>
      <c r="C15" s="12" t="s">
        <v>12</v>
      </c>
      <c r="D15" s="48">
        <v>1200</v>
      </c>
      <c r="IC15" s="43"/>
      <c r="ID15" s="43"/>
      <c r="IE15" s="43"/>
      <c r="IF15" s="43"/>
    </row>
    <row r="16" spans="1:240" s="61" customFormat="1" ht="12.75">
      <c r="A16" s="12">
        <v>7</v>
      </c>
      <c r="B16" s="70" t="s">
        <v>647</v>
      </c>
      <c r="C16" s="12" t="s">
        <v>122</v>
      </c>
      <c r="D16" s="48">
        <v>260</v>
      </c>
      <c r="IC16" s="43"/>
      <c r="ID16" s="43"/>
      <c r="IE16" s="43"/>
      <c r="IF16" s="43"/>
    </row>
    <row r="17" spans="1:240" s="61" customFormat="1" ht="12.75">
      <c r="A17" s="12">
        <v>8</v>
      </c>
      <c r="B17" s="70" t="s">
        <v>648</v>
      </c>
      <c r="C17" s="12" t="s">
        <v>29</v>
      </c>
      <c r="D17" s="48"/>
      <c r="IC17" s="43"/>
      <c r="ID17" s="43"/>
      <c r="IE17" s="43"/>
      <c r="IF17" s="43"/>
    </row>
    <row r="18" spans="1:240" s="61" customFormat="1" ht="12.75">
      <c r="A18" s="12" t="s">
        <v>75</v>
      </c>
      <c r="B18" s="343" t="s">
        <v>561</v>
      </c>
      <c r="C18" s="12" t="s">
        <v>122</v>
      </c>
      <c r="D18" s="48">
        <v>1</v>
      </c>
      <c r="IC18" s="43"/>
      <c r="ID18" s="43"/>
      <c r="IE18" s="43"/>
      <c r="IF18" s="43"/>
    </row>
    <row r="19" spans="1:240" s="61" customFormat="1" ht="12.75">
      <c r="A19" s="12" t="s">
        <v>77</v>
      </c>
      <c r="B19" s="343" t="s">
        <v>562</v>
      </c>
      <c r="C19" s="12" t="s">
        <v>122</v>
      </c>
      <c r="D19" s="48">
        <v>1</v>
      </c>
      <c r="IC19" s="43"/>
      <c r="ID19" s="43"/>
      <c r="IE19" s="43"/>
      <c r="IF19" s="43"/>
    </row>
    <row r="20" spans="1:240" s="61" customFormat="1" ht="12.75">
      <c r="A20" s="12">
        <v>9</v>
      </c>
      <c r="B20" s="70" t="s">
        <v>649</v>
      </c>
      <c r="C20" s="12" t="s">
        <v>107</v>
      </c>
      <c r="D20" s="48">
        <v>150</v>
      </c>
      <c r="IC20" s="43"/>
      <c r="ID20" s="43"/>
      <c r="IE20" s="43"/>
      <c r="IF20" s="43"/>
    </row>
    <row r="21" spans="1:240" s="61" customFormat="1" ht="12.75">
      <c r="A21" s="12">
        <v>10</v>
      </c>
      <c r="B21" s="70" t="s">
        <v>650</v>
      </c>
      <c r="C21" s="12" t="s">
        <v>12</v>
      </c>
      <c r="D21" s="48">
        <v>2</v>
      </c>
      <c r="IC21" s="43"/>
      <c r="ID21" s="43"/>
      <c r="IE21" s="43"/>
      <c r="IF21" s="43"/>
    </row>
    <row r="22" spans="1:240" s="61" customFormat="1" ht="12.75">
      <c r="A22" s="12">
        <v>11</v>
      </c>
      <c r="B22" s="70" t="s">
        <v>651</v>
      </c>
      <c r="C22" s="12" t="s">
        <v>12</v>
      </c>
      <c r="D22" s="48">
        <v>5</v>
      </c>
      <c r="IC22" s="43"/>
      <c r="ID22" s="43"/>
      <c r="IE22" s="43"/>
      <c r="IF22" s="43"/>
    </row>
    <row r="23" spans="1:240" s="61" customFormat="1" ht="12.75">
      <c r="A23" s="12">
        <v>12</v>
      </c>
      <c r="B23" s="70" t="s">
        <v>652</v>
      </c>
      <c r="C23" s="12" t="s">
        <v>122</v>
      </c>
      <c r="D23" s="48">
        <v>25</v>
      </c>
      <c r="IC23" s="43"/>
      <c r="ID23" s="43"/>
      <c r="IE23" s="43"/>
      <c r="IF23" s="43"/>
    </row>
    <row r="24" spans="1:240" s="61" customFormat="1" ht="12.75">
      <c r="A24" s="12">
        <v>13</v>
      </c>
      <c r="B24" s="70" t="s">
        <v>653</v>
      </c>
      <c r="C24" s="12" t="s">
        <v>122</v>
      </c>
      <c r="D24" s="48">
        <v>10</v>
      </c>
      <c r="IC24" s="43"/>
      <c r="ID24" s="43"/>
      <c r="IE24" s="43"/>
      <c r="IF24" s="43"/>
    </row>
    <row r="25" spans="1:240" s="61" customFormat="1" ht="12.75">
      <c r="A25" s="12">
        <v>14</v>
      </c>
      <c r="B25" s="70" t="s">
        <v>654</v>
      </c>
      <c r="C25" s="12" t="s">
        <v>122</v>
      </c>
      <c r="D25" s="48">
        <v>110</v>
      </c>
      <c r="IC25" s="43"/>
      <c r="ID25" s="43"/>
      <c r="IE25" s="43"/>
      <c r="IF25" s="43"/>
    </row>
    <row r="26" spans="1:240" s="61" customFormat="1" ht="12.75">
      <c r="A26" s="283">
        <v>15</v>
      </c>
      <c r="B26" s="52" t="s">
        <v>655</v>
      </c>
      <c r="C26" s="51" t="s">
        <v>135</v>
      </c>
      <c r="D26" s="68">
        <v>1</v>
      </c>
      <c r="IC26" s="43"/>
      <c r="ID26" s="43"/>
      <c r="IE26" s="43"/>
      <c r="IF26" s="43"/>
    </row>
    <row r="27" spans="1:4" ht="12.75">
      <c r="A27" s="12">
        <v>16</v>
      </c>
      <c r="B27" s="70" t="s">
        <v>656</v>
      </c>
      <c r="C27" s="12" t="s">
        <v>29</v>
      </c>
      <c r="D27" s="48"/>
    </row>
    <row r="28" spans="1:4" ht="12.75">
      <c r="A28" s="12" t="s">
        <v>75</v>
      </c>
      <c r="B28" s="13" t="s">
        <v>657</v>
      </c>
      <c r="C28" s="12" t="s">
        <v>122</v>
      </c>
      <c r="D28" s="51">
        <v>10</v>
      </c>
    </row>
    <row r="29" spans="1:4" ht="12.75">
      <c r="A29" s="12">
        <v>17</v>
      </c>
      <c r="B29" s="70" t="s">
        <v>658</v>
      </c>
      <c r="C29" s="12" t="s">
        <v>29</v>
      </c>
      <c r="D29" s="51"/>
    </row>
    <row r="30" spans="1:4" ht="12.75">
      <c r="A30" s="12" t="s">
        <v>75</v>
      </c>
      <c r="B30" s="13" t="s">
        <v>659</v>
      </c>
      <c r="C30" s="12" t="s">
        <v>164</v>
      </c>
      <c r="D30" s="51"/>
    </row>
    <row r="31" spans="1:4" ht="12.75">
      <c r="A31" s="12" t="s">
        <v>660</v>
      </c>
      <c r="B31" s="74" t="s">
        <v>661</v>
      </c>
      <c r="C31" s="12" t="s">
        <v>122</v>
      </c>
      <c r="D31" s="51">
        <v>65</v>
      </c>
    </row>
    <row r="32" spans="1:4" ht="12.75">
      <c r="A32" s="12" t="s">
        <v>662</v>
      </c>
      <c r="B32" s="74" t="s">
        <v>663</v>
      </c>
      <c r="C32" s="12" t="s">
        <v>122</v>
      </c>
      <c r="D32" s="51">
        <v>40</v>
      </c>
    </row>
    <row r="33" spans="1:4" ht="12.75">
      <c r="A33" s="209" t="s">
        <v>664</v>
      </c>
      <c r="B33" s="74" t="s">
        <v>665</v>
      </c>
      <c r="C33" s="12" t="s">
        <v>122</v>
      </c>
      <c r="D33" s="51">
        <v>10</v>
      </c>
    </row>
    <row r="34" spans="1:4" ht="12.75">
      <c r="A34" s="12" t="s">
        <v>77</v>
      </c>
      <c r="B34" s="28" t="s">
        <v>666</v>
      </c>
      <c r="C34" s="12"/>
      <c r="D34" s="51"/>
    </row>
    <row r="35" spans="1:4" ht="12.75">
      <c r="A35" s="12" t="s">
        <v>667</v>
      </c>
      <c r="B35" s="74" t="s">
        <v>661</v>
      </c>
      <c r="C35" s="12" t="s">
        <v>122</v>
      </c>
      <c r="D35" s="51">
        <v>75</v>
      </c>
    </row>
    <row r="36" spans="1:4" ht="12.75">
      <c r="A36" s="12" t="s">
        <v>668</v>
      </c>
      <c r="B36" s="74" t="s">
        <v>663</v>
      </c>
      <c r="C36" s="12" t="s">
        <v>122</v>
      </c>
      <c r="D36" s="51">
        <v>55</v>
      </c>
    </row>
    <row r="37" spans="1:4" ht="12.75">
      <c r="A37" s="12" t="s">
        <v>669</v>
      </c>
      <c r="B37" s="74" t="s">
        <v>665</v>
      </c>
      <c r="C37" s="12" t="s">
        <v>122</v>
      </c>
      <c r="D37" s="51">
        <v>20</v>
      </c>
    </row>
    <row r="38" spans="1:4" ht="12.75">
      <c r="A38" s="12" t="s">
        <v>79</v>
      </c>
      <c r="B38" s="28" t="s">
        <v>670</v>
      </c>
      <c r="C38" s="12"/>
      <c r="D38" s="51"/>
    </row>
    <row r="39" spans="1:4" ht="12.75">
      <c r="A39" s="12" t="s">
        <v>671</v>
      </c>
      <c r="B39" s="74" t="s">
        <v>661</v>
      </c>
      <c r="C39" s="12" t="s">
        <v>122</v>
      </c>
      <c r="D39" s="51">
        <v>60</v>
      </c>
    </row>
    <row r="40" spans="1:4" ht="12.75">
      <c r="A40" s="12" t="s">
        <v>672</v>
      </c>
      <c r="B40" s="74" t="s">
        <v>663</v>
      </c>
      <c r="C40" s="12" t="s">
        <v>122</v>
      </c>
      <c r="D40" s="51">
        <v>50</v>
      </c>
    </row>
    <row r="41" spans="1:4" ht="12.75">
      <c r="A41" s="12" t="s">
        <v>81</v>
      </c>
      <c r="B41" s="28" t="s">
        <v>673</v>
      </c>
      <c r="C41" s="12" t="s">
        <v>122</v>
      </c>
      <c r="D41" s="51">
        <v>10</v>
      </c>
    </row>
    <row r="42" spans="1:240" ht="12.75">
      <c r="A42" s="68">
        <v>18</v>
      </c>
      <c r="B42" s="345" t="s">
        <v>674</v>
      </c>
      <c r="C42" s="68" t="s">
        <v>122</v>
      </c>
      <c r="D42" s="51">
        <v>360</v>
      </c>
      <c r="IB42" s="40"/>
      <c r="IC42" s="40"/>
      <c r="ID42" s="40"/>
      <c r="IE42" s="40"/>
      <c r="IF42" s="40"/>
    </row>
    <row r="43" spans="1:4" ht="12.75">
      <c r="A43" s="12">
        <v>19</v>
      </c>
      <c r="B43" s="52" t="s">
        <v>675</v>
      </c>
      <c r="C43" s="12" t="s">
        <v>122</v>
      </c>
      <c r="D43" s="51">
        <v>40</v>
      </c>
    </row>
    <row r="44" spans="1:240" s="42" customFormat="1" ht="12.75">
      <c r="A44" s="12">
        <v>20</v>
      </c>
      <c r="B44" s="13" t="s">
        <v>676</v>
      </c>
      <c r="C44" s="12" t="s">
        <v>122</v>
      </c>
      <c r="D44" s="51">
        <v>240</v>
      </c>
      <c r="IA44" s="43"/>
      <c r="IB44" s="43"/>
      <c r="IC44" s="43"/>
      <c r="ID44" s="43"/>
      <c r="IE44" s="43"/>
      <c r="IF44" s="43"/>
    </row>
    <row r="45" spans="1:240" s="42" customFormat="1" ht="12.75">
      <c r="A45" s="12">
        <v>21</v>
      </c>
      <c r="B45" s="52" t="s">
        <v>677</v>
      </c>
      <c r="C45" s="85" t="s">
        <v>36</v>
      </c>
      <c r="D45" s="51">
        <v>15</v>
      </c>
      <c r="IA45" s="43"/>
      <c r="IB45" s="43"/>
      <c r="IC45" s="43"/>
      <c r="ID45" s="43"/>
      <c r="IE45" s="43"/>
      <c r="IF45" s="43"/>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72"/>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59"/>
    </row>
    <row r="140" ht="12.75">
      <c r="D140" s="59"/>
    </row>
    <row r="141" ht="12.75">
      <c r="D141" s="59"/>
    </row>
    <row r="142" ht="12.75">
      <c r="D142" s="59"/>
    </row>
    <row r="143" ht="12.75">
      <c r="D143" s="60"/>
    </row>
    <row r="144" ht="12.75">
      <c r="D144" s="60"/>
    </row>
    <row r="145" ht="12.75">
      <c r="D145" s="60"/>
    </row>
    <row r="146" ht="12.75">
      <c r="D146" s="59"/>
    </row>
    <row r="147" ht="12.75">
      <c r="D147" s="59"/>
    </row>
    <row r="148" ht="12.75">
      <c r="D148" s="59"/>
    </row>
    <row r="149" ht="12.75">
      <c r="D149" s="59"/>
    </row>
    <row r="150" ht="12.75">
      <c r="D150" s="59"/>
    </row>
    <row r="151" ht="12.75">
      <c r="D151" s="59"/>
    </row>
    <row r="152" ht="12.75">
      <c r="D152" s="59"/>
    </row>
    <row r="153" ht="12.75">
      <c r="D153" s="59"/>
    </row>
    <row r="154" ht="12.75">
      <c r="D154" s="59"/>
    </row>
    <row r="155" ht="12.75">
      <c r="D155" s="59"/>
    </row>
    <row r="156" ht="12.75">
      <c r="D156" s="59"/>
    </row>
    <row r="157" ht="12.75">
      <c r="D157" s="59"/>
    </row>
    <row r="158" ht="12.75">
      <c r="D158" s="59"/>
    </row>
    <row r="159" ht="12.75">
      <c r="D159" s="59"/>
    </row>
    <row r="160" ht="12.75">
      <c r="D160" s="59"/>
    </row>
    <row r="161" ht="12.75">
      <c r="D161" s="59"/>
    </row>
    <row r="162" ht="12.75">
      <c r="D162" s="5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IF31"/>
  <sheetViews>
    <sheetView workbookViewId="0" topLeftCell="A1">
      <selection activeCell="A35" sqref="A35"/>
    </sheetView>
  </sheetViews>
  <sheetFormatPr defaultColWidth="12.57421875" defaultRowHeight="12.75"/>
  <cols>
    <col min="1" max="1" width="7.8515625" style="145" customWidth="1"/>
    <col min="2" max="2" width="66.7109375" style="56" customWidth="1"/>
    <col min="3" max="3" width="7.7109375" style="145" customWidth="1"/>
    <col min="4" max="4" width="11.57421875" style="145" customWidth="1"/>
    <col min="5" max="12" width="11.57421875" style="56" customWidth="1"/>
    <col min="13" max="237" width="11.57421875" style="42" customWidth="1"/>
    <col min="238" max="240" width="12.140625" style="43" customWidth="1"/>
    <col min="241" max="16384" width="11.57421875" style="0" customWidth="1"/>
  </cols>
  <sheetData>
    <row r="1" spans="1:4" ht="12.75">
      <c r="A1" s="346">
        <v>42</v>
      </c>
      <c r="B1" s="57" t="s">
        <v>5</v>
      </c>
      <c r="C1" s="212"/>
      <c r="D1" s="212"/>
    </row>
    <row r="2" spans="1:4" ht="12.75">
      <c r="A2" s="346"/>
      <c r="B2" s="57"/>
      <c r="C2" s="212"/>
      <c r="D2" s="212"/>
    </row>
    <row r="3" spans="1:4" ht="12.75">
      <c r="A3" s="146"/>
      <c r="B3" s="147" t="s">
        <v>678</v>
      </c>
      <c r="C3" s="212"/>
      <c r="D3" s="212"/>
    </row>
    <row r="5" spans="1:4" ht="12.75">
      <c r="A5" s="148" t="s">
        <v>7</v>
      </c>
      <c r="B5" s="149" t="s">
        <v>8</v>
      </c>
      <c r="C5" s="149" t="s">
        <v>9</v>
      </c>
      <c r="D5" s="190" t="s">
        <v>10</v>
      </c>
    </row>
    <row r="6" spans="1:4" ht="12.75">
      <c r="A6" s="54">
        <v>1</v>
      </c>
      <c r="B6" s="347" t="s">
        <v>679</v>
      </c>
      <c r="C6" s="55" t="s">
        <v>29</v>
      </c>
      <c r="D6" s="193"/>
    </row>
    <row r="7" spans="1:4" ht="12.75">
      <c r="A7" s="54" t="s">
        <v>75</v>
      </c>
      <c r="B7" s="348" t="s">
        <v>680</v>
      </c>
      <c r="C7" s="55" t="s">
        <v>21</v>
      </c>
      <c r="D7" s="193">
        <v>650</v>
      </c>
    </row>
    <row r="8" spans="1:4" ht="12.75">
      <c r="A8" s="54" t="s">
        <v>77</v>
      </c>
      <c r="B8" s="348" t="s">
        <v>681</v>
      </c>
      <c r="C8" s="55" t="s">
        <v>21</v>
      </c>
      <c r="D8" s="193">
        <v>710</v>
      </c>
    </row>
    <row r="9" spans="1:4" ht="12.75">
      <c r="A9" s="54" t="s">
        <v>79</v>
      </c>
      <c r="B9" s="348" t="s">
        <v>682</v>
      </c>
      <c r="C9" s="55" t="s">
        <v>21</v>
      </c>
      <c r="D9" s="193">
        <v>700</v>
      </c>
    </row>
    <row r="10" spans="1:4" ht="12.75">
      <c r="A10" s="54" t="s">
        <v>81</v>
      </c>
      <c r="B10" s="348" t="s">
        <v>683</v>
      </c>
      <c r="C10" s="55" t="s">
        <v>21</v>
      </c>
      <c r="D10" s="193">
        <v>700</v>
      </c>
    </row>
    <row r="11" spans="1:4" ht="12.75">
      <c r="A11" s="54">
        <v>2</v>
      </c>
      <c r="B11" s="347" t="s">
        <v>684</v>
      </c>
      <c r="C11" s="55" t="s">
        <v>29</v>
      </c>
      <c r="D11" s="193"/>
    </row>
    <row r="12" spans="1:4" ht="12.75">
      <c r="A12" s="54" t="s">
        <v>75</v>
      </c>
      <c r="B12" s="53" t="s">
        <v>685</v>
      </c>
      <c r="C12" s="55" t="s">
        <v>51</v>
      </c>
      <c r="D12" s="193">
        <v>1810</v>
      </c>
    </row>
    <row r="13" spans="1:4" ht="12.75">
      <c r="A13" s="54" t="s">
        <v>77</v>
      </c>
      <c r="B13" s="347" t="s">
        <v>686</v>
      </c>
      <c r="C13" s="55" t="s">
        <v>51</v>
      </c>
      <c r="D13" s="193">
        <v>1000</v>
      </c>
    </row>
    <row r="14" spans="1:4" ht="12.75">
      <c r="A14" s="54" t="s">
        <v>79</v>
      </c>
      <c r="B14" s="347" t="s">
        <v>687</v>
      </c>
      <c r="C14" s="55" t="s">
        <v>51</v>
      </c>
      <c r="D14" s="193">
        <v>700</v>
      </c>
    </row>
    <row r="15" spans="1:4" ht="12.75">
      <c r="A15" s="54">
        <v>3</v>
      </c>
      <c r="B15" s="347" t="s">
        <v>688</v>
      </c>
      <c r="C15" s="55" t="s">
        <v>51</v>
      </c>
      <c r="D15" s="193">
        <v>1500</v>
      </c>
    </row>
    <row r="16" spans="1:4" ht="12.75">
      <c r="A16" s="54">
        <v>4</v>
      </c>
      <c r="B16" s="53" t="s">
        <v>689</v>
      </c>
      <c r="C16" s="55" t="s">
        <v>51</v>
      </c>
      <c r="D16" s="193">
        <v>2200</v>
      </c>
    </row>
    <row r="17" spans="1:4" ht="12.75">
      <c r="A17" s="54">
        <v>5</v>
      </c>
      <c r="B17" s="53" t="s">
        <v>690</v>
      </c>
      <c r="C17" s="55" t="s">
        <v>55</v>
      </c>
      <c r="D17" s="193">
        <v>50</v>
      </c>
    </row>
    <row r="18" spans="1:4" ht="12.75">
      <c r="A18" s="349">
        <v>6</v>
      </c>
      <c r="B18" s="350" t="s">
        <v>691</v>
      </c>
      <c r="C18" s="351" t="s">
        <v>51</v>
      </c>
      <c r="D18" s="352">
        <v>50</v>
      </c>
    </row>
    <row r="19" spans="1:4" ht="12.75">
      <c r="A19" s="349">
        <v>7</v>
      </c>
      <c r="B19" s="350" t="s">
        <v>692</v>
      </c>
      <c r="C19" s="351" t="s">
        <v>51</v>
      </c>
      <c r="D19" s="352">
        <v>50</v>
      </c>
    </row>
    <row r="20" spans="1:4" ht="12.75">
      <c r="A20" s="101">
        <v>8</v>
      </c>
      <c r="B20" s="353" t="s">
        <v>693</v>
      </c>
      <c r="C20" s="81" t="s">
        <v>51</v>
      </c>
      <c r="D20" s="291">
        <v>2</v>
      </c>
    </row>
    <row r="21" spans="1:4" ht="12.75">
      <c r="A21" s="54">
        <v>9</v>
      </c>
      <c r="B21" s="354" t="s">
        <v>694</v>
      </c>
      <c r="C21" s="193" t="s">
        <v>36</v>
      </c>
      <c r="D21" s="193">
        <v>100</v>
      </c>
    </row>
    <row r="22" spans="1:4" ht="12.75">
      <c r="A22" s="54">
        <v>10</v>
      </c>
      <c r="B22" s="355" t="s">
        <v>695</v>
      </c>
      <c r="C22" s="55" t="s">
        <v>55</v>
      </c>
      <c r="D22" s="193">
        <v>1100</v>
      </c>
    </row>
    <row r="23" spans="1:240" s="42" customFormat="1" ht="12.75">
      <c r="A23" s="49">
        <v>11</v>
      </c>
      <c r="B23" s="50" t="s">
        <v>696</v>
      </c>
      <c r="C23" s="12"/>
      <c r="D23" s="48"/>
      <c r="IB23" s="43"/>
      <c r="IC23" s="43"/>
      <c r="ID23" s="43"/>
      <c r="IE23" s="43"/>
      <c r="IF23" s="43"/>
    </row>
    <row r="24" spans="1:240" s="42" customFormat="1" ht="12.75">
      <c r="A24" s="49" t="s">
        <v>30</v>
      </c>
      <c r="B24" s="50" t="s">
        <v>697</v>
      </c>
      <c r="C24" s="12" t="s">
        <v>51</v>
      </c>
      <c r="D24" s="48">
        <v>5600</v>
      </c>
      <c r="IB24" s="43"/>
      <c r="IC24" s="43"/>
      <c r="ID24" s="43"/>
      <c r="IE24" s="43"/>
      <c r="IF24" s="43"/>
    </row>
    <row r="25" spans="1:240" s="42" customFormat="1" ht="12.75">
      <c r="A25" s="49" t="s">
        <v>32</v>
      </c>
      <c r="B25" s="50" t="s">
        <v>698</v>
      </c>
      <c r="C25" s="12" t="s">
        <v>51</v>
      </c>
      <c r="D25" s="48">
        <v>800</v>
      </c>
      <c r="IB25" s="43"/>
      <c r="IC25" s="43"/>
      <c r="ID25" s="43"/>
      <c r="IE25" s="43"/>
      <c r="IF25" s="43"/>
    </row>
    <row r="26" spans="1:240" s="42" customFormat="1" ht="12.75">
      <c r="A26" s="66">
        <v>12</v>
      </c>
      <c r="B26" s="67" t="s">
        <v>699</v>
      </c>
      <c r="C26" s="68"/>
      <c r="D26" s="68"/>
      <c r="ID26" s="43"/>
      <c r="IE26" s="43"/>
      <c r="IF26" s="43"/>
    </row>
    <row r="27" spans="1:240" s="42" customFormat="1" ht="12.75">
      <c r="A27" s="66" t="s">
        <v>77</v>
      </c>
      <c r="B27" s="89" t="s">
        <v>700</v>
      </c>
      <c r="C27" s="68" t="s">
        <v>55</v>
      </c>
      <c r="D27" s="68">
        <v>1000</v>
      </c>
      <c r="ID27" s="43"/>
      <c r="IE27" s="43"/>
      <c r="IF27" s="43"/>
    </row>
    <row r="28" spans="1:240" s="42" customFormat="1" ht="12.75">
      <c r="A28" s="66" t="s">
        <v>79</v>
      </c>
      <c r="B28" s="89" t="s">
        <v>701</v>
      </c>
      <c r="C28" s="68" t="s">
        <v>55</v>
      </c>
      <c r="D28" s="68">
        <v>2000</v>
      </c>
      <c r="ID28" s="43"/>
      <c r="IE28" s="43"/>
      <c r="IF28" s="43"/>
    </row>
    <row r="29" spans="1:240" s="42" customFormat="1" ht="12.75">
      <c r="A29" s="66" t="s">
        <v>81</v>
      </c>
      <c r="B29" s="89" t="s">
        <v>702</v>
      </c>
      <c r="C29" s="68" t="s">
        <v>55</v>
      </c>
      <c r="D29" s="68">
        <v>500</v>
      </c>
      <c r="ID29" s="43"/>
      <c r="IE29" s="43"/>
      <c r="IF29" s="43"/>
    </row>
    <row r="30" spans="1:240" ht="12.75">
      <c r="A30" s="156"/>
      <c r="B30" s="156"/>
      <c r="C30" s="156"/>
      <c r="D30" s="57"/>
      <c r="E30" s="156"/>
      <c r="F30" s="156"/>
      <c r="G30" s="156"/>
      <c r="H30" s="156"/>
      <c r="I30" s="156"/>
      <c r="J30" s="156"/>
      <c r="K30" s="156"/>
      <c r="L30" s="156"/>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row>
    <row r="31" spans="1:240" ht="12.75">
      <c r="A31" s="156"/>
      <c r="B31" s="156"/>
      <c r="C31" s="156"/>
      <c r="D31" s="57"/>
      <c r="E31" s="156"/>
      <c r="F31" s="156"/>
      <c r="G31" s="156"/>
      <c r="H31" s="156"/>
      <c r="I31" s="156"/>
      <c r="J31" s="156"/>
      <c r="K31" s="156"/>
      <c r="L31" s="156"/>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IV68"/>
  <sheetViews>
    <sheetView workbookViewId="0" topLeftCell="A1">
      <selection activeCell="I18" sqref="I18"/>
    </sheetView>
  </sheetViews>
  <sheetFormatPr defaultColWidth="12.57421875" defaultRowHeight="12.75"/>
  <cols>
    <col min="1" max="1" width="7.28125" style="73" customWidth="1"/>
    <col min="2" max="2" width="66.7109375" style="43" customWidth="1"/>
    <col min="3" max="3" width="10.00390625" style="43" customWidth="1"/>
    <col min="4" max="4" width="11.7109375" style="43" customWidth="1"/>
    <col min="5" max="228" width="11.57421875" style="43" customWidth="1"/>
    <col min="229" max="16384" width="11.57421875" style="0" customWidth="1"/>
  </cols>
  <sheetData>
    <row r="1" spans="1:4" ht="12.75">
      <c r="A1" s="307">
        <v>43</v>
      </c>
      <c r="B1" s="43" t="s">
        <v>703</v>
      </c>
      <c r="C1" s="62"/>
      <c r="D1" s="62"/>
    </row>
    <row r="2" spans="1:4" ht="12.75">
      <c r="A2" s="307"/>
      <c r="C2" s="62"/>
      <c r="D2" s="62"/>
    </row>
    <row r="3" spans="1:4" ht="12.75">
      <c r="A3" s="356"/>
      <c r="B3" s="63" t="s">
        <v>704</v>
      </c>
      <c r="C3" s="62"/>
      <c r="D3" s="62"/>
    </row>
    <row r="4" spans="1:4" ht="12.75">
      <c r="A4" s="356"/>
      <c r="B4" s="63"/>
      <c r="C4" s="62"/>
      <c r="D4" s="62"/>
    </row>
    <row r="5" spans="1:4" ht="39" customHeight="1">
      <c r="A5" s="356"/>
      <c r="B5" s="357" t="s">
        <v>705</v>
      </c>
      <c r="C5" s="357"/>
      <c r="D5" s="357"/>
    </row>
    <row r="6" spans="1:4" ht="12.75">
      <c r="A6" s="356"/>
      <c r="B6" s="356"/>
      <c r="C6" s="356"/>
      <c r="D6" s="356"/>
    </row>
    <row r="7" spans="1:4" ht="12.75">
      <c r="A7" s="46" t="s">
        <v>7</v>
      </c>
      <c r="B7" s="47" t="s">
        <v>8</v>
      </c>
      <c r="C7" s="47" t="s">
        <v>9</v>
      </c>
      <c r="D7" s="48" t="s">
        <v>10</v>
      </c>
    </row>
    <row r="8" spans="1:4" s="43" customFormat="1" ht="12.75">
      <c r="A8" s="341">
        <v>1</v>
      </c>
      <c r="B8" s="65" t="s">
        <v>706</v>
      </c>
      <c r="C8" s="68" t="s">
        <v>29</v>
      </c>
      <c r="D8" s="68"/>
    </row>
    <row r="9" spans="1:4" s="43" customFormat="1" ht="12.75">
      <c r="A9" s="66" t="s">
        <v>75</v>
      </c>
      <c r="B9" s="89" t="s">
        <v>707</v>
      </c>
      <c r="C9" s="68" t="s">
        <v>21</v>
      </c>
      <c r="D9" s="68">
        <v>5</v>
      </c>
    </row>
    <row r="10" spans="1:4" s="43" customFormat="1" ht="12.75">
      <c r="A10" s="66" t="s">
        <v>77</v>
      </c>
      <c r="B10" s="89" t="s">
        <v>708</v>
      </c>
      <c r="C10" s="68" t="s">
        <v>21</v>
      </c>
      <c r="D10" s="68">
        <v>75</v>
      </c>
    </row>
    <row r="11" spans="1:4" s="43" customFormat="1" ht="12.75">
      <c r="A11" s="66" t="s">
        <v>79</v>
      </c>
      <c r="B11" s="89" t="s">
        <v>709</v>
      </c>
      <c r="C11" s="68"/>
      <c r="D11" s="68">
        <v>25</v>
      </c>
    </row>
    <row r="12" spans="1:4" s="43" customFormat="1" ht="12.75">
      <c r="A12" s="66" t="s">
        <v>81</v>
      </c>
      <c r="B12" s="89" t="s">
        <v>710</v>
      </c>
      <c r="C12" s="68" t="s">
        <v>21</v>
      </c>
      <c r="D12" s="68">
        <v>50</v>
      </c>
    </row>
    <row r="13" spans="1:4" s="43" customFormat="1" ht="12.75">
      <c r="A13" s="66" t="s">
        <v>83</v>
      </c>
      <c r="B13" s="89" t="s">
        <v>711</v>
      </c>
      <c r="C13" s="68" t="s">
        <v>21</v>
      </c>
      <c r="D13" s="68">
        <v>40</v>
      </c>
    </row>
    <row r="14" spans="1:4" s="43" customFormat="1" ht="12.75">
      <c r="A14" s="66" t="s">
        <v>85</v>
      </c>
      <c r="B14" s="89" t="s">
        <v>712</v>
      </c>
      <c r="C14" s="68"/>
      <c r="D14" s="68">
        <v>80</v>
      </c>
    </row>
    <row r="15" spans="1:4" s="43" customFormat="1" ht="12.75">
      <c r="A15" s="66" t="s">
        <v>87</v>
      </c>
      <c r="B15" s="89" t="s">
        <v>713</v>
      </c>
      <c r="C15" s="68" t="s">
        <v>21</v>
      </c>
      <c r="D15" s="68">
        <v>285</v>
      </c>
    </row>
    <row r="16" spans="1:4" s="43" customFormat="1" ht="12.75">
      <c r="A16" s="66" t="s">
        <v>539</v>
      </c>
      <c r="B16" s="89" t="s">
        <v>714</v>
      </c>
      <c r="C16" s="68" t="s">
        <v>21</v>
      </c>
      <c r="D16" s="68">
        <v>110</v>
      </c>
    </row>
    <row r="17" spans="1:4" s="43" customFormat="1" ht="12.75">
      <c r="A17" s="66" t="s">
        <v>541</v>
      </c>
      <c r="B17" s="89" t="s">
        <v>715</v>
      </c>
      <c r="C17" s="68" t="s">
        <v>21</v>
      </c>
      <c r="D17" s="68">
        <v>130</v>
      </c>
    </row>
    <row r="18" spans="1:4" s="43" customFormat="1" ht="12.75">
      <c r="A18" s="66" t="s">
        <v>9</v>
      </c>
      <c r="B18" s="89" t="s">
        <v>716</v>
      </c>
      <c r="C18" s="68" t="s">
        <v>21</v>
      </c>
      <c r="D18" s="68">
        <v>1200</v>
      </c>
    </row>
    <row r="19" spans="1:4" s="43" customFormat="1" ht="12.75">
      <c r="A19" s="66" t="s">
        <v>544</v>
      </c>
      <c r="B19" s="89" t="s">
        <v>717</v>
      </c>
      <c r="C19" s="68" t="s">
        <v>21</v>
      </c>
      <c r="D19" s="68">
        <v>20</v>
      </c>
    </row>
    <row r="20" spans="1:4" s="43" customFormat="1" ht="12.75">
      <c r="A20" s="66">
        <v>2</v>
      </c>
      <c r="B20" s="67" t="s">
        <v>718</v>
      </c>
      <c r="C20" s="68" t="s">
        <v>51</v>
      </c>
      <c r="D20" s="68">
        <v>3300</v>
      </c>
    </row>
    <row r="21" spans="1:4" s="43" customFormat="1" ht="12.75">
      <c r="A21" s="66">
        <v>3</v>
      </c>
      <c r="B21" s="67" t="s">
        <v>719</v>
      </c>
      <c r="C21" s="68" t="s">
        <v>51</v>
      </c>
      <c r="D21" s="68">
        <v>2100</v>
      </c>
    </row>
    <row r="22" spans="1:4" s="43" customFormat="1" ht="12.75">
      <c r="A22" s="66">
        <v>4</v>
      </c>
      <c r="B22" s="67" t="s">
        <v>720</v>
      </c>
      <c r="C22" s="68" t="s">
        <v>29</v>
      </c>
      <c r="D22" s="68"/>
    </row>
    <row r="23" spans="1:4" s="43" customFormat="1" ht="12.75">
      <c r="A23" s="66" t="s">
        <v>75</v>
      </c>
      <c r="B23" s="89" t="s">
        <v>721</v>
      </c>
      <c r="C23" s="68" t="s">
        <v>51</v>
      </c>
      <c r="D23" s="68">
        <v>9000</v>
      </c>
    </row>
    <row r="24" spans="1:228" s="42" customFormat="1" ht="12.75">
      <c r="A24" s="341">
        <v>5</v>
      </c>
      <c r="B24" s="65" t="s">
        <v>722</v>
      </c>
      <c r="C24" s="68" t="s">
        <v>29</v>
      </c>
      <c r="D24" s="68"/>
      <c r="HR24" s="43"/>
      <c r="HS24" s="43"/>
      <c r="HT24" s="43"/>
    </row>
    <row r="25" spans="1:228" s="42" customFormat="1" ht="12.75">
      <c r="A25" s="66" t="s">
        <v>75</v>
      </c>
      <c r="B25" s="67" t="s">
        <v>723</v>
      </c>
      <c r="C25" s="68" t="s">
        <v>55</v>
      </c>
      <c r="D25" s="68">
        <v>3000</v>
      </c>
      <c r="HR25" s="43"/>
      <c r="HS25" s="43"/>
      <c r="HT25" s="43"/>
    </row>
    <row r="26" spans="1:228" s="42" customFormat="1" ht="12.75">
      <c r="A26" s="66" t="s">
        <v>77</v>
      </c>
      <c r="B26" s="67" t="s">
        <v>724</v>
      </c>
      <c r="C26" s="68" t="s">
        <v>55</v>
      </c>
      <c r="D26" s="68">
        <v>7000</v>
      </c>
      <c r="HR26" s="43"/>
      <c r="HS26" s="43"/>
      <c r="HT26" s="43"/>
    </row>
    <row r="27" spans="1:228" s="42" customFormat="1" ht="12.75">
      <c r="A27" s="66" t="s">
        <v>79</v>
      </c>
      <c r="B27" s="67" t="s">
        <v>725</v>
      </c>
      <c r="C27" s="68" t="s">
        <v>55</v>
      </c>
      <c r="D27" s="68">
        <v>13000</v>
      </c>
      <c r="HR27" s="43"/>
      <c r="HS27" s="43"/>
      <c r="HT27" s="43"/>
    </row>
    <row r="28" spans="1:228" s="42" customFormat="1" ht="12.75">
      <c r="A28" s="66" t="s">
        <v>81</v>
      </c>
      <c r="B28" s="67" t="s">
        <v>726</v>
      </c>
      <c r="C28" s="68" t="s">
        <v>55</v>
      </c>
      <c r="D28" s="68">
        <v>3000</v>
      </c>
      <c r="HR28" s="43"/>
      <c r="HS28" s="43"/>
      <c r="HT28" s="43"/>
    </row>
    <row r="29" spans="1:228" s="42" customFormat="1" ht="12.75">
      <c r="A29" s="66" t="s">
        <v>83</v>
      </c>
      <c r="B29" s="67" t="s">
        <v>727</v>
      </c>
      <c r="C29" s="68" t="s">
        <v>55</v>
      </c>
      <c r="D29" s="68">
        <v>50</v>
      </c>
      <c r="HR29" s="43"/>
      <c r="HS29" s="43"/>
      <c r="HT29" s="43"/>
    </row>
    <row r="30" spans="1:228" s="42" customFormat="1" ht="12.75">
      <c r="A30" s="66" t="s">
        <v>85</v>
      </c>
      <c r="B30" s="67" t="s">
        <v>728</v>
      </c>
      <c r="C30" s="68" t="s">
        <v>55</v>
      </c>
      <c r="D30" s="68">
        <v>150</v>
      </c>
      <c r="HR30" s="43"/>
      <c r="HS30" s="43"/>
      <c r="HT30" s="43"/>
    </row>
    <row r="31" spans="1:228" s="42" customFormat="1" ht="12.75">
      <c r="A31" s="66" t="s">
        <v>87</v>
      </c>
      <c r="B31" s="67" t="s">
        <v>729</v>
      </c>
      <c r="C31" s="68" t="s">
        <v>55</v>
      </c>
      <c r="D31" s="68">
        <v>200</v>
      </c>
      <c r="HR31" s="43"/>
      <c r="HS31" s="43"/>
      <c r="HT31" s="43"/>
    </row>
    <row r="32" spans="1:228" s="42" customFormat="1" ht="12.75">
      <c r="A32" s="66">
        <v>6</v>
      </c>
      <c r="B32" s="67" t="s">
        <v>730</v>
      </c>
      <c r="C32" s="68" t="s">
        <v>29</v>
      </c>
      <c r="D32" s="68"/>
      <c r="HR32" s="43"/>
      <c r="HS32" s="43"/>
      <c r="HT32" s="43"/>
    </row>
    <row r="33" spans="1:228" s="42" customFormat="1" ht="12.75">
      <c r="A33" s="66" t="s">
        <v>75</v>
      </c>
      <c r="B33" s="89" t="s">
        <v>731</v>
      </c>
      <c r="C33" s="68" t="s">
        <v>55</v>
      </c>
      <c r="D33" s="68">
        <v>300</v>
      </c>
      <c r="HR33" s="43"/>
      <c r="HS33" s="43"/>
      <c r="HT33" s="43"/>
    </row>
    <row r="34" spans="1:228" s="42" customFormat="1" ht="12.75">
      <c r="A34" s="66" t="s">
        <v>77</v>
      </c>
      <c r="B34" s="89" t="s">
        <v>732</v>
      </c>
      <c r="C34" s="68" t="s">
        <v>55</v>
      </c>
      <c r="D34" s="68">
        <v>6000</v>
      </c>
      <c r="HR34" s="43"/>
      <c r="HS34" s="43"/>
      <c r="HT34" s="43"/>
    </row>
    <row r="35" spans="1:228" s="42" customFormat="1" ht="12.75">
      <c r="A35" s="66" t="s">
        <v>79</v>
      </c>
      <c r="B35" s="89" t="s">
        <v>733</v>
      </c>
      <c r="C35" s="68" t="s">
        <v>55</v>
      </c>
      <c r="D35" s="68">
        <v>15000</v>
      </c>
      <c r="HR35" s="43"/>
      <c r="HS35" s="43"/>
      <c r="HT35" s="43"/>
    </row>
    <row r="36" spans="1:228" s="42" customFormat="1" ht="12.75">
      <c r="A36" s="66" t="s">
        <v>81</v>
      </c>
      <c r="B36" s="89" t="s">
        <v>734</v>
      </c>
      <c r="C36" s="68" t="s">
        <v>55</v>
      </c>
      <c r="D36" s="68">
        <v>2000</v>
      </c>
      <c r="HR36" s="43"/>
      <c r="HS36" s="43"/>
      <c r="HT36" s="43"/>
    </row>
    <row r="37" spans="1:228" s="42" customFormat="1" ht="12.75">
      <c r="A37" s="66" t="s">
        <v>83</v>
      </c>
      <c r="B37" s="89" t="s">
        <v>735</v>
      </c>
      <c r="C37" s="68" t="s">
        <v>55</v>
      </c>
      <c r="D37" s="68">
        <v>150</v>
      </c>
      <c r="HR37" s="43"/>
      <c r="HS37" s="43"/>
      <c r="HT37" s="43"/>
    </row>
    <row r="38" spans="1:228" s="42" customFormat="1" ht="12.75">
      <c r="A38" s="66" t="s">
        <v>85</v>
      </c>
      <c r="B38" s="89" t="s">
        <v>736</v>
      </c>
      <c r="C38" s="68" t="s">
        <v>55</v>
      </c>
      <c r="D38" s="68">
        <v>100</v>
      </c>
      <c r="HR38" s="43"/>
      <c r="HS38" s="43"/>
      <c r="HT38" s="43"/>
    </row>
    <row r="39" spans="1:228" s="42" customFormat="1" ht="12.75">
      <c r="A39" s="68">
        <v>7</v>
      </c>
      <c r="B39" s="19" t="s">
        <v>737</v>
      </c>
      <c r="C39" s="68"/>
      <c r="D39" s="68"/>
      <c r="HP39" s="43"/>
      <c r="HQ39" s="43"/>
      <c r="HR39" s="43"/>
      <c r="HS39" s="43"/>
      <c r="HT39" s="43"/>
    </row>
    <row r="40" spans="1:228" s="42" customFormat="1" ht="12.75">
      <c r="A40" s="68" t="s">
        <v>75</v>
      </c>
      <c r="B40" s="68">
        <v>0.5</v>
      </c>
      <c r="C40" s="68" t="s">
        <v>51</v>
      </c>
      <c r="D40" s="68">
        <v>65</v>
      </c>
      <c r="HP40" s="43"/>
      <c r="HQ40" s="43"/>
      <c r="HR40" s="43"/>
      <c r="HS40" s="43"/>
      <c r="HT40" s="43"/>
    </row>
    <row r="41" spans="1:228" s="42" customFormat="1" ht="12.75">
      <c r="A41" s="68" t="s">
        <v>77</v>
      </c>
      <c r="B41" s="68">
        <v>0.8</v>
      </c>
      <c r="C41" s="68" t="s">
        <v>51</v>
      </c>
      <c r="D41" s="68">
        <v>60</v>
      </c>
      <c r="HP41" s="43"/>
      <c r="HQ41" s="43"/>
      <c r="HR41" s="43"/>
      <c r="HS41" s="43"/>
      <c r="HT41" s="43"/>
    </row>
    <row r="42" spans="1:228" s="86" customFormat="1" ht="12.75">
      <c r="A42" s="66">
        <v>8</v>
      </c>
      <c r="B42" s="67" t="s">
        <v>738</v>
      </c>
      <c r="C42" s="68" t="s">
        <v>232</v>
      </c>
      <c r="D42" s="51">
        <v>30</v>
      </c>
      <c r="HP42" s="87"/>
      <c r="HQ42" s="87"/>
      <c r="HR42" s="87"/>
      <c r="HS42" s="87"/>
      <c r="HT42" s="87"/>
    </row>
    <row r="43" spans="229:256" ht="12.75">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row>
    <row r="44" spans="229:256" ht="12.75">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row>
    <row r="45" spans="229:256" ht="12.75">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row>
    <row r="46" spans="229:256" ht="12.75">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row>
    <row r="47" spans="229:256" ht="12.75">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row>
    <row r="48" spans="229:256" ht="12.75">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row>
    <row r="49" spans="229:256" ht="12.75">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row>
    <row r="50" spans="229:256" ht="12.75">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229:256" ht="12.75">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row>
    <row r="52" spans="229:256" ht="12.75">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229:256" ht="12.75">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row>
    <row r="54" spans="229:256" ht="12.75">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229:256" ht="12.75">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229:256" ht="12.75">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row>
    <row r="57" spans="229:256" ht="12.75">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row>
    <row r="58" spans="229:256" ht="12.75">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row>
    <row r="59" spans="229:256" ht="12.75">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row>
    <row r="60" spans="229:256" ht="12.75">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pans="229:256" ht="12.75">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pans="229:256" ht="12.75">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229:256" ht="12.75">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229:256" ht="12.75">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229:256" ht="12.75">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229:256" ht="12.75">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229:256" ht="12.75">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229:256" ht="12.75">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sheetData>
  <sheetProtection selectLockedCells="1" selectUnlockedCells="1"/>
  <mergeCells count="1">
    <mergeCell ref="B5:D5"/>
  </mergeCells>
  <printOptions/>
  <pageMargins left="0.7875" right="0.7875" top="0.7875" bottom="0.78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HW12"/>
  <sheetViews>
    <sheetView workbookViewId="0" topLeftCell="A1">
      <selection activeCell="D3" sqref="D3"/>
    </sheetView>
  </sheetViews>
  <sheetFormatPr defaultColWidth="12.57421875" defaultRowHeight="12.75"/>
  <cols>
    <col min="1" max="1" width="8.140625" style="1" customWidth="1"/>
    <col min="2" max="2" width="66.8515625" style="5" customWidth="1"/>
    <col min="3" max="3" width="10.421875" style="5" customWidth="1"/>
    <col min="4" max="15" width="11.57421875" style="5" customWidth="1"/>
    <col min="16" max="232" width="11.57421875" style="0" customWidth="1"/>
    <col min="233" max="16384" width="11.57421875" style="0" customWidth="1"/>
  </cols>
  <sheetData>
    <row r="1" spans="1:4" ht="12.75">
      <c r="A1" s="1">
        <v>44</v>
      </c>
      <c r="B1" s="43" t="s">
        <v>703</v>
      </c>
      <c r="C1" s="62"/>
      <c r="D1" s="62"/>
    </row>
    <row r="2" spans="2:4" ht="12.75">
      <c r="B2" s="43"/>
      <c r="C2" s="62"/>
      <c r="D2" s="62"/>
    </row>
    <row r="3" spans="2:4" ht="12.75">
      <c r="B3" s="63" t="s">
        <v>739</v>
      </c>
      <c r="C3" s="62"/>
      <c r="D3" s="62"/>
    </row>
    <row r="5" spans="1:4" ht="12.75">
      <c r="A5" s="46" t="s">
        <v>7</v>
      </c>
      <c r="B5" s="47" t="s">
        <v>8</v>
      </c>
      <c r="C5" s="47" t="s">
        <v>9</v>
      </c>
      <c r="D5" s="48" t="s">
        <v>10</v>
      </c>
    </row>
    <row r="6" spans="1:4" s="42" customFormat="1" ht="156" customHeight="1">
      <c r="A6" s="64">
        <v>1</v>
      </c>
      <c r="B6" s="358" t="s">
        <v>740</v>
      </c>
      <c r="C6" s="12" t="s">
        <v>51</v>
      </c>
      <c r="D6" s="12">
        <v>500</v>
      </c>
    </row>
    <row r="7" spans="1:4" ht="157.5" customHeight="1">
      <c r="A7" s="64">
        <v>2</v>
      </c>
      <c r="B7" s="358" t="s">
        <v>741</v>
      </c>
      <c r="C7" s="12" t="s">
        <v>51</v>
      </c>
      <c r="D7" s="12">
        <v>2300</v>
      </c>
    </row>
    <row r="8" spans="1:4" s="360" customFormat="1" ht="55.5" customHeight="1">
      <c r="A8" s="64">
        <v>3</v>
      </c>
      <c r="B8" s="359" t="s">
        <v>742</v>
      </c>
      <c r="C8" s="317" t="s">
        <v>51</v>
      </c>
      <c r="D8" s="317">
        <v>20</v>
      </c>
    </row>
    <row r="9" spans="1:231" s="42" customFormat="1" ht="45" customHeight="1">
      <c r="A9" s="64">
        <v>4</v>
      </c>
      <c r="B9" s="361" t="s">
        <v>743</v>
      </c>
      <c r="C9" s="68" t="s">
        <v>51</v>
      </c>
      <c r="D9" s="48">
        <v>25</v>
      </c>
      <c r="HS9" s="43"/>
      <c r="HT9" s="43"/>
      <c r="HU9" s="43"/>
      <c r="HV9" s="43"/>
      <c r="HW9" s="43"/>
    </row>
    <row r="10" spans="1:15" ht="12.75">
      <c r="A10"/>
      <c r="B10"/>
      <c r="C10"/>
      <c r="D10"/>
      <c r="E10"/>
      <c r="F10"/>
      <c r="G10"/>
      <c r="H10"/>
      <c r="I10"/>
      <c r="J10"/>
      <c r="K10"/>
      <c r="L10"/>
      <c r="M10"/>
      <c r="N10"/>
      <c r="O10"/>
    </row>
    <row r="11" spans="1:15" ht="12.75">
      <c r="A11"/>
      <c r="B11"/>
      <c r="C11"/>
      <c r="D11"/>
      <c r="E11"/>
      <c r="F11"/>
      <c r="G11"/>
      <c r="H11"/>
      <c r="I11"/>
      <c r="J11"/>
      <c r="K11"/>
      <c r="L11"/>
      <c r="M11"/>
      <c r="N11"/>
      <c r="O11"/>
    </row>
    <row r="12" spans="1:2" ht="12.75">
      <c r="A12"/>
      <c r="B12"/>
    </row>
  </sheetData>
  <sheetProtection selectLockedCells="1" selectUnlockedCells="1"/>
  <conditionalFormatting sqref="B6:B8">
    <cfRule type="expression" priority="1" dxfId="0" stopIfTrue="1">
      <formula>NOT("#REF!="""")")</formula>
    </cfRule>
  </conditionalFormatting>
  <printOptions/>
  <pageMargins left="0.7875" right="0.7875" top="0.7875" bottom="0.78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D7"/>
  <sheetViews>
    <sheetView workbookViewId="0" topLeftCell="A1">
      <selection activeCell="E1" sqref="E1"/>
    </sheetView>
  </sheetViews>
  <sheetFormatPr defaultColWidth="12.57421875" defaultRowHeight="12.75"/>
  <cols>
    <col min="1" max="1" width="4.28125" style="41" customWidth="1"/>
    <col min="2" max="2" width="66.7109375" style="42" customWidth="1"/>
    <col min="3" max="3" width="8.140625" style="41" customWidth="1"/>
    <col min="4" max="4" width="11.57421875" style="41" customWidth="1"/>
    <col min="5" max="234" width="11.57421875" style="42" customWidth="1"/>
    <col min="235" max="240" width="12.140625" style="43" customWidth="1"/>
    <col min="241" max="16384" width="11.57421875" style="0" customWidth="1"/>
  </cols>
  <sheetData>
    <row r="1" spans="1:4" ht="12.75">
      <c r="A1" s="41">
        <v>45</v>
      </c>
      <c r="B1" s="43" t="s">
        <v>5</v>
      </c>
      <c r="C1" s="44"/>
      <c r="D1" s="44"/>
    </row>
    <row r="2" spans="2:4" ht="12.75">
      <c r="B2" s="43"/>
      <c r="C2" s="44"/>
      <c r="D2" s="44"/>
    </row>
    <row r="3" spans="2:4" ht="12.75">
      <c r="B3" s="45" t="s">
        <v>744</v>
      </c>
      <c r="C3" s="44"/>
      <c r="D3" s="44"/>
    </row>
    <row r="5" spans="1:4" ht="12.75">
      <c r="A5" s="46" t="s">
        <v>7</v>
      </c>
      <c r="B5" s="47" t="s">
        <v>8</v>
      </c>
      <c r="C5" s="47" t="s">
        <v>9</v>
      </c>
      <c r="D5" s="48" t="s">
        <v>10</v>
      </c>
    </row>
    <row r="6" spans="1:4" ht="12.75">
      <c r="A6" s="64">
        <v>1</v>
      </c>
      <c r="B6" s="19" t="s">
        <v>745</v>
      </c>
      <c r="C6" s="12" t="s">
        <v>55</v>
      </c>
      <c r="D6" s="12">
        <v>2500</v>
      </c>
    </row>
    <row r="7" spans="1:4" ht="39" customHeight="1">
      <c r="A7" s="49">
        <v>2</v>
      </c>
      <c r="B7" s="50" t="s">
        <v>746</v>
      </c>
      <c r="C7" s="12" t="s">
        <v>747</v>
      </c>
      <c r="D7" s="12">
        <v>2000</v>
      </c>
    </row>
    <row r="8" ht="17.25" customHeight="1"/>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D9"/>
  <sheetViews>
    <sheetView workbookViewId="0" topLeftCell="A1">
      <selection activeCell="E1" sqref="E1"/>
    </sheetView>
  </sheetViews>
  <sheetFormatPr defaultColWidth="12.57421875" defaultRowHeight="12.75"/>
  <cols>
    <col min="1" max="1" width="3.7109375" style="41" customWidth="1"/>
    <col min="2" max="2" width="66.7109375" style="42" customWidth="1"/>
    <col min="3" max="3" width="10.7109375" style="42" customWidth="1"/>
    <col min="4" max="231" width="11.57421875" style="42" customWidth="1"/>
    <col min="232" max="237" width="12.140625" style="43" customWidth="1"/>
    <col min="238" max="239" width="11.57421875" style="0" customWidth="1"/>
    <col min="240" max="16384" width="11.57421875" style="0" customWidth="1"/>
  </cols>
  <sheetData>
    <row r="1" spans="1:4" ht="12.75">
      <c r="A1" s="41">
        <v>46</v>
      </c>
      <c r="B1" s="43" t="s">
        <v>5</v>
      </c>
      <c r="C1" s="44"/>
      <c r="D1" s="44"/>
    </row>
    <row r="2" spans="2:4" ht="12.75">
      <c r="B2" s="43"/>
      <c r="C2" s="44"/>
      <c r="D2" s="44"/>
    </row>
    <row r="3" spans="2:4" ht="12.75">
      <c r="B3" s="63" t="s">
        <v>748</v>
      </c>
      <c r="C3" s="44"/>
      <c r="D3" s="44"/>
    </row>
    <row r="5" spans="1:4" ht="23.25" customHeight="1">
      <c r="A5" s="46" t="s">
        <v>7</v>
      </c>
      <c r="B5" s="47" t="s">
        <v>8</v>
      </c>
      <c r="C5" s="47" t="s">
        <v>9</v>
      </c>
      <c r="D5" s="48" t="s">
        <v>10</v>
      </c>
    </row>
    <row r="6" spans="1:4" ht="23.25" customHeight="1">
      <c r="A6" s="362"/>
      <c r="B6" s="363"/>
      <c r="C6" s="363"/>
      <c r="D6" s="48"/>
    </row>
    <row r="7" spans="1:4" ht="12.75">
      <c r="A7" s="64">
        <v>1</v>
      </c>
      <c r="B7" s="364" t="s">
        <v>749</v>
      </c>
      <c r="C7" s="64" t="s">
        <v>51</v>
      </c>
      <c r="D7" s="12">
        <v>50000</v>
      </c>
    </row>
    <row r="8" spans="1:4" ht="12.75">
      <c r="A8" s="64">
        <v>2</v>
      </c>
      <c r="B8" s="364" t="s">
        <v>750</v>
      </c>
      <c r="C8" s="64" t="s">
        <v>36</v>
      </c>
      <c r="D8" s="12">
        <v>22200</v>
      </c>
    </row>
    <row r="9" spans="1:4" ht="12.75">
      <c r="A9" s="64">
        <v>3</v>
      </c>
      <c r="B9" s="364" t="s">
        <v>751</v>
      </c>
      <c r="C9" s="64" t="s">
        <v>51</v>
      </c>
      <c r="D9" s="12">
        <v>5300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D141"/>
  <sheetViews>
    <sheetView workbookViewId="0" topLeftCell="A1">
      <selection activeCell="E1" sqref="E1"/>
    </sheetView>
  </sheetViews>
  <sheetFormatPr defaultColWidth="12.57421875" defaultRowHeight="12.75"/>
  <cols>
    <col min="1" max="1" width="4.7109375" style="42" customWidth="1"/>
    <col min="2" max="2" width="66.7109375" style="42" customWidth="1"/>
    <col min="3" max="3" width="9.8515625" style="42" customWidth="1"/>
    <col min="4" max="4" width="13.140625" style="32" customWidth="1"/>
    <col min="5" max="234" width="11.57421875" style="42" customWidth="1"/>
    <col min="235" max="240" width="12.140625" style="43" customWidth="1"/>
    <col min="241" max="242" width="11.57421875" style="0" customWidth="1"/>
    <col min="243" max="16384" width="11.57421875" style="0" customWidth="1"/>
  </cols>
  <sheetData>
    <row r="1" spans="1:3" ht="12.75">
      <c r="A1" s="307">
        <v>47</v>
      </c>
      <c r="B1" s="43" t="s">
        <v>5</v>
      </c>
      <c r="C1" s="226"/>
    </row>
    <row r="2" spans="1:3" ht="12.75">
      <c r="A2" s="307"/>
      <c r="B2" s="43"/>
      <c r="C2" s="226"/>
    </row>
    <row r="3" spans="1:3" ht="12.75">
      <c r="A3" s="44"/>
      <c r="B3" s="45" t="s">
        <v>752</v>
      </c>
      <c r="C3" s="226"/>
    </row>
    <row r="4" spans="1:3" ht="18" customHeight="1">
      <c r="A4" s="41"/>
      <c r="C4" s="41"/>
    </row>
    <row r="5" spans="1:4" ht="12.75">
      <c r="A5" s="46" t="s">
        <v>7</v>
      </c>
      <c r="B5" s="47" t="s">
        <v>8</v>
      </c>
      <c r="C5" s="47" t="s">
        <v>9</v>
      </c>
      <c r="D5" s="48" t="s">
        <v>10</v>
      </c>
    </row>
    <row r="6" spans="1:4" ht="12.75">
      <c r="A6" s="49">
        <v>1</v>
      </c>
      <c r="B6" s="50" t="s">
        <v>753</v>
      </c>
      <c r="C6" s="12" t="s">
        <v>51</v>
      </c>
      <c r="D6" s="48">
        <v>13000</v>
      </c>
    </row>
    <row r="7" ht="12.75">
      <c r="D7" s="72"/>
    </row>
    <row r="8" ht="12.75">
      <c r="D8" s="72"/>
    </row>
    <row r="9" ht="12.75">
      <c r="D9" s="72"/>
    </row>
    <row r="10" ht="18.75" customHeight="1">
      <c r="D10" s="72"/>
    </row>
    <row r="11" ht="12.75">
      <c r="D11" s="72"/>
    </row>
    <row r="12" ht="12.75">
      <c r="D12" s="72"/>
    </row>
    <row r="13" ht="12.75">
      <c r="D13" s="72"/>
    </row>
    <row r="14" ht="12.75">
      <c r="D14" s="59"/>
    </row>
    <row r="15" ht="12.75">
      <c r="D15" s="72"/>
    </row>
    <row r="16" ht="12.75">
      <c r="D16" s="72"/>
    </row>
    <row r="17" ht="12.75">
      <c r="D17" s="72"/>
    </row>
    <row r="18" ht="12.75">
      <c r="D18" s="72"/>
    </row>
    <row r="19" ht="12.75">
      <c r="D19" s="72"/>
    </row>
    <row r="20" ht="12.75">
      <c r="D20" s="72"/>
    </row>
    <row r="21" ht="12.75">
      <c r="D21" s="59"/>
    </row>
    <row r="22" ht="12.75">
      <c r="D22" s="59"/>
    </row>
    <row r="23" ht="12.75">
      <c r="D23" s="59"/>
    </row>
    <row r="24" ht="12.75">
      <c r="D24" s="59"/>
    </row>
    <row r="25" ht="12.75">
      <c r="D25" s="59"/>
    </row>
    <row r="26" ht="12.75">
      <c r="D26" s="59"/>
    </row>
    <row r="27" ht="12.75">
      <c r="D27" s="59"/>
    </row>
    <row r="28" ht="12.75">
      <c r="D28" s="59"/>
    </row>
    <row r="29" ht="12.75">
      <c r="D29" s="72"/>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72"/>
    </row>
    <row r="40" ht="12.75">
      <c r="D40" s="72"/>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72"/>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60"/>
    </row>
    <row r="140" ht="12.75">
      <c r="D140" s="60"/>
    </row>
    <row r="141" ht="12.75">
      <c r="D141" s="60"/>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HW9"/>
  <sheetViews>
    <sheetView workbookViewId="0" topLeftCell="A1">
      <selection activeCell="A10" sqref="A10"/>
    </sheetView>
  </sheetViews>
  <sheetFormatPr defaultColWidth="12.57421875" defaultRowHeight="12.75"/>
  <cols>
    <col min="1" max="1" width="4.7109375" style="73" customWidth="1"/>
    <col min="2" max="2" width="66.421875" style="92" customWidth="1"/>
    <col min="3" max="3" width="11.421875" style="92" customWidth="1"/>
    <col min="4" max="227" width="11.57421875" style="92" customWidth="1"/>
    <col min="228" max="231" width="12.140625" style="43" customWidth="1"/>
    <col min="232" max="16384" width="11.57421875" style="0" customWidth="1"/>
  </cols>
  <sheetData>
    <row r="1" spans="1:4" ht="12.75">
      <c r="A1" s="73">
        <v>48</v>
      </c>
      <c r="B1" s="43" t="s">
        <v>5</v>
      </c>
      <c r="C1" s="121"/>
      <c r="D1" s="121"/>
    </row>
    <row r="2" spans="2:4" ht="12.75">
      <c r="B2" s="43"/>
      <c r="C2" s="121"/>
      <c r="D2" s="121"/>
    </row>
    <row r="3" spans="2:4" ht="13.5" customHeight="1">
      <c r="B3" s="63" t="s">
        <v>754</v>
      </c>
      <c r="C3" s="121"/>
      <c r="D3" s="121"/>
    </row>
    <row r="5" spans="1:231" s="204" customFormat="1" ht="12.75">
      <c r="A5" s="46" t="s">
        <v>7</v>
      </c>
      <c r="B5" s="47" t="s">
        <v>8</v>
      </c>
      <c r="C5" s="47" t="s">
        <v>9</v>
      </c>
      <c r="D5" s="47" t="s">
        <v>10</v>
      </c>
      <c r="HT5" s="152"/>
      <c r="HU5" s="152"/>
      <c r="HV5" s="152"/>
      <c r="HW5" s="152"/>
    </row>
    <row r="6" spans="1:4" ht="12.75">
      <c r="A6" s="64">
        <v>1</v>
      </c>
      <c r="B6" s="76" t="s">
        <v>755</v>
      </c>
      <c r="C6" s="64" t="s">
        <v>21</v>
      </c>
      <c r="D6" s="12">
        <v>500</v>
      </c>
    </row>
    <row r="7" spans="1:4" ht="12.75">
      <c r="A7" s="68">
        <v>2</v>
      </c>
      <c r="B7" s="19" t="s">
        <v>756</v>
      </c>
      <c r="C7" s="85" t="s">
        <v>21</v>
      </c>
      <c r="D7" s="85">
        <v>300</v>
      </c>
    </row>
    <row r="9" spans="2:3" ht="12.75">
      <c r="B9"/>
      <c r="C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Y7"/>
  <sheetViews>
    <sheetView workbookViewId="0" topLeftCell="A1">
      <selection activeCell="A25" sqref="A25"/>
    </sheetView>
  </sheetViews>
  <sheetFormatPr defaultColWidth="12.57421875" defaultRowHeight="12.75"/>
  <cols>
    <col min="1" max="1" width="7.8515625" style="41" customWidth="1"/>
    <col min="2" max="2" width="66.7109375" style="42" customWidth="1"/>
    <col min="3" max="3" width="7.7109375" style="41" customWidth="1"/>
    <col min="4" max="4" width="11.57421875" style="41" customWidth="1"/>
    <col min="5" max="233" width="11.57421875" style="42" customWidth="1"/>
    <col min="234" max="236" width="12.140625" style="43" customWidth="1"/>
    <col min="237" max="16384" width="11.57421875" style="0" customWidth="1"/>
  </cols>
  <sheetData>
    <row r="1" spans="1:233" ht="12.75">
      <c r="A1" s="32">
        <v>4</v>
      </c>
      <c r="B1" s="43" t="s">
        <v>5</v>
      </c>
      <c r="C1" s="44"/>
      <c r="D1" s="44"/>
      <c r="HW1" s="43"/>
      <c r="HX1" s="43"/>
      <c r="HY1" s="43"/>
    </row>
    <row r="2" spans="1:233" ht="12.75">
      <c r="A2" s="32"/>
      <c r="B2" s="43"/>
      <c r="C2" s="44"/>
      <c r="D2" s="44"/>
      <c r="HW2" s="43"/>
      <c r="HX2" s="43"/>
      <c r="HY2" s="43"/>
    </row>
    <row r="3" spans="1:233" ht="12.75" customHeight="1">
      <c r="A3" s="32"/>
      <c r="B3" s="45" t="s">
        <v>49</v>
      </c>
      <c r="C3" s="44"/>
      <c r="D3" s="44"/>
      <c r="HW3" s="43"/>
      <c r="HX3" s="43"/>
      <c r="HY3" s="43"/>
    </row>
    <row r="4" spans="3:233" ht="12.75">
      <c r="C4" s="42"/>
      <c r="D4" s="42"/>
      <c r="HW4" s="43"/>
      <c r="HX4" s="43"/>
      <c r="HY4" s="43"/>
    </row>
    <row r="5" spans="1:233" ht="15" customHeight="1">
      <c r="A5" s="46" t="s">
        <v>7</v>
      </c>
      <c r="B5" s="47" t="s">
        <v>8</v>
      </c>
      <c r="C5" s="47" t="s">
        <v>9</v>
      </c>
      <c r="D5" s="48" t="s">
        <v>10</v>
      </c>
      <c r="HW5" s="43"/>
      <c r="HX5" s="43"/>
      <c r="HY5" s="43"/>
    </row>
    <row r="6" spans="1:233" ht="12.75">
      <c r="A6" s="49">
        <v>1</v>
      </c>
      <c r="B6" s="50" t="s">
        <v>50</v>
      </c>
      <c r="C6" s="49" t="s">
        <v>51</v>
      </c>
      <c r="D6" s="12">
        <v>720</v>
      </c>
      <c r="HW6" s="43"/>
      <c r="HX6" s="43"/>
      <c r="HY6" s="43"/>
    </row>
    <row r="7" spans="1:233" ht="12.75">
      <c r="A7" s="49">
        <v>2</v>
      </c>
      <c r="B7" s="50" t="s">
        <v>52</v>
      </c>
      <c r="C7" s="49" t="s">
        <v>51</v>
      </c>
      <c r="D7" s="12">
        <v>10</v>
      </c>
      <c r="HW7" s="43"/>
      <c r="HX7" s="43"/>
      <c r="HY7" s="4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0.xml><?xml version="1.0" encoding="utf-8"?>
<worksheet xmlns="http://schemas.openxmlformats.org/spreadsheetml/2006/main" xmlns:r="http://schemas.openxmlformats.org/officeDocument/2006/relationships">
  <dimension ref="A1:IE12"/>
  <sheetViews>
    <sheetView workbookViewId="0" topLeftCell="A1">
      <selection activeCell="D21" sqref="D21"/>
    </sheetView>
  </sheetViews>
  <sheetFormatPr defaultColWidth="12.57421875" defaultRowHeight="12.75"/>
  <cols>
    <col min="1" max="1" width="6.00390625" style="158" customWidth="1"/>
    <col min="2" max="2" width="68.140625" style="156" customWidth="1"/>
    <col min="3" max="4" width="11.57421875" style="156" customWidth="1"/>
    <col min="5" max="244" width="11.57421875" style="0" customWidth="1"/>
    <col min="245" max="16384" width="11.57421875" style="0" customWidth="1"/>
  </cols>
  <sheetData>
    <row r="1" spans="1:4" ht="12.75">
      <c r="A1" s="144">
        <v>49</v>
      </c>
      <c r="B1" s="57" t="s">
        <v>5</v>
      </c>
      <c r="C1" s="146"/>
      <c r="D1" s="146"/>
    </row>
    <row r="2" spans="1:4" ht="12.75">
      <c r="A2" s="144"/>
      <c r="B2" s="57"/>
      <c r="C2" s="146"/>
      <c r="D2" s="146"/>
    </row>
    <row r="3" spans="1:4" ht="12.75">
      <c r="A3" s="144"/>
      <c r="B3" s="147" t="s">
        <v>757</v>
      </c>
      <c r="C3" s="146"/>
      <c r="D3" s="146"/>
    </row>
    <row r="4" spans="1:4" ht="12.75">
      <c r="A4" s="145"/>
      <c r="B4" s="56"/>
      <c r="C4" s="56"/>
      <c r="D4" s="56"/>
    </row>
    <row r="5" spans="1:4" ht="12.75">
      <c r="A5" s="148" t="s">
        <v>7</v>
      </c>
      <c r="B5" s="149" t="s">
        <v>8</v>
      </c>
      <c r="C5" s="149" t="s">
        <v>9</v>
      </c>
      <c r="D5" s="190" t="s">
        <v>10</v>
      </c>
    </row>
    <row r="6" spans="1:4" ht="12.75">
      <c r="A6" s="81">
        <v>1</v>
      </c>
      <c r="B6" s="365" t="s">
        <v>758</v>
      </c>
      <c r="C6" s="81" t="s">
        <v>36</v>
      </c>
      <c r="D6" s="55">
        <v>20</v>
      </c>
    </row>
    <row r="7" spans="1:4" ht="17.25" customHeight="1">
      <c r="A7" s="81">
        <v>2</v>
      </c>
      <c r="B7" s="366" t="s">
        <v>759</v>
      </c>
      <c r="C7" s="81" t="s">
        <v>36</v>
      </c>
      <c r="D7" s="55">
        <v>5</v>
      </c>
    </row>
    <row r="8" spans="1:4" ht="12.75">
      <c r="A8" s="81">
        <v>3</v>
      </c>
      <c r="B8" s="367" t="s">
        <v>760</v>
      </c>
      <c r="C8" s="81" t="s">
        <v>36</v>
      </c>
      <c r="D8" s="55">
        <v>5</v>
      </c>
    </row>
    <row r="9" spans="1:4" ht="12.75">
      <c r="A9" s="81">
        <v>4</v>
      </c>
      <c r="B9" s="367" t="s">
        <v>761</v>
      </c>
      <c r="C9" s="81" t="s">
        <v>36</v>
      </c>
      <c r="D9" s="55">
        <v>5</v>
      </c>
    </row>
    <row r="10" spans="1:4" ht="12.75">
      <c r="A10" s="81">
        <v>5</v>
      </c>
      <c r="B10" s="366" t="s">
        <v>762</v>
      </c>
      <c r="C10" s="81" t="s">
        <v>36</v>
      </c>
      <c r="D10" s="55">
        <v>5</v>
      </c>
    </row>
    <row r="11" spans="1:4" ht="30" customHeight="1">
      <c r="A11" s="81">
        <v>6</v>
      </c>
      <c r="B11" s="366" t="s">
        <v>763</v>
      </c>
      <c r="C11" s="81" t="s">
        <v>36</v>
      </c>
      <c r="D11" s="55">
        <v>10</v>
      </c>
    </row>
    <row r="12" spans="1:239" s="86" customFormat="1" ht="12.75">
      <c r="A12" s="291">
        <v>7</v>
      </c>
      <c r="B12" s="67" t="s">
        <v>764</v>
      </c>
      <c r="C12" s="66" t="s">
        <v>232</v>
      </c>
      <c r="D12" s="51">
        <v>2</v>
      </c>
      <c r="E12" s="42"/>
      <c r="F12" s="42"/>
      <c r="IA12" s="87"/>
      <c r="IB12" s="87"/>
      <c r="IC12" s="87"/>
      <c r="ID12" s="87"/>
      <c r="IE12" s="87"/>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ID43"/>
  <sheetViews>
    <sheetView workbookViewId="0" topLeftCell="A1">
      <selection activeCell="A15" sqref="A15"/>
    </sheetView>
  </sheetViews>
  <sheetFormatPr defaultColWidth="12.57421875" defaultRowHeight="12.75"/>
  <cols>
    <col min="1" max="1" width="5.7109375" style="145" customWidth="1"/>
    <col min="2" max="2" width="120.7109375" style="56" customWidth="1"/>
    <col min="3" max="3" width="11.28125" style="56" customWidth="1"/>
    <col min="4" max="4" width="13.140625" style="144" customWidth="1"/>
    <col min="5" max="232" width="11.57421875" style="56" customWidth="1"/>
    <col min="233" max="238" width="12.140625" style="57" customWidth="1"/>
    <col min="239" max="245" width="11.57421875" style="156" customWidth="1"/>
    <col min="246" max="16384" width="11.57421875" style="0" customWidth="1"/>
  </cols>
  <sheetData>
    <row r="1" spans="1:238" ht="19.5" customHeight="1">
      <c r="A1" s="145">
        <v>50</v>
      </c>
      <c r="B1" s="57" t="s">
        <v>5</v>
      </c>
      <c r="C1" s="146"/>
      <c r="HX1" s="57"/>
      <c r="ID1" s="156"/>
    </row>
    <row r="2" spans="2:238" ht="12.75">
      <c r="B2" s="57"/>
      <c r="C2" s="146"/>
      <c r="HX2" s="57"/>
      <c r="ID2" s="156"/>
    </row>
    <row r="3" spans="2:238" ht="15" customHeight="1">
      <c r="B3" s="214" t="s">
        <v>765</v>
      </c>
      <c r="C3" s="146"/>
      <c r="HX3" s="57"/>
      <c r="ID3" s="156"/>
    </row>
    <row r="5" spans="1:238" ht="12.75">
      <c r="A5" s="148" t="s">
        <v>7</v>
      </c>
      <c r="B5" s="149" t="s">
        <v>8</v>
      </c>
      <c r="C5" s="149" t="s">
        <v>9</v>
      </c>
      <c r="D5" s="190" t="s">
        <v>10</v>
      </c>
      <c r="HX5" s="57"/>
      <c r="ID5" s="156"/>
    </row>
    <row r="6" spans="1:238" ht="208.5" customHeight="1">
      <c r="A6" s="193">
        <v>1</v>
      </c>
      <c r="B6" s="368" t="s">
        <v>766</v>
      </c>
      <c r="C6" s="193" t="s">
        <v>36</v>
      </c>
      <c r="D6" s="315">
        <v>50</v>
      </c>
      <c r="HX6" s="57"/>
      <c r="ID6" s="156"/>
    </row>
    <row r="7" spans="1:238" ht="20.25" customHeight="1">
      <c r="A7" s="193">
        <v>2</v>
      </c>
      <c r="B7" s="369" t="s">
        <v>767</v>
      </c>
      <c r="C7" s="193" t="s">
        <v>36</v>
      </c>
      <c r="D7" s="193">
        <v>20</v>
      </c>
      <c r="HX7" s="57"/>
      <c r="ID7" s="156"/>
    </row>
    <row r="8" spans="1:238" ht="72" customHeight="1">
      <c r="A8" s="193">
        <v>3</v>
      </c>
      <c r="B8" s="370" t="s">
        <v>768</v>
      </c>
      <c r="C8" s="193" t="s">
        <v>36</v>
      </c>
      <c r="D8" s="315">
        <v>20</v>
      </c>
      <c r="HX8" s="57"/>
      <c r="ID8" s="156"/>
    </row>
    <row r="9" spans="1:238" ht="180.75" customHeight="1">
      <c r="A9" s="193">
        <v>4</v>
      </c>
      <c r="B9" s="368" t="s">
        <v>769</v>
      </c>
      <c r="C9" s="193" t="s">
        <v>36</v>
      </c>
      <c r="D9" s="315">
        <v>60</v>
      </c>
      <c r="HX9" s="57"/>
      <c r="ID9" s="156"/>
    </row>
    <row r="10" spans="1:238" ht="180.75" customHeight="1">
      <c r="A10" s="193">
        <v>5</v>
      </c>
      <c r="B10" s="371" t="s">
        <v>770</v>
      </c>
      <c r="C10" s="193" t="s">
        <v>36</v>
      </c>
      <c r="D10" s="315">
        <v>20</v>
      </c>
      <c r="HX10" s="57"/>
      <c r="ID10" s="156"/>
    </row>
    <row r="11" spans="1:238" ht="31.5" customHeight="1">
      <c r="A11" s="193">
        <v>6</v>
      </c>
      <c r="B11" s="71" t="s">
        <v>771</v>
      </c>
      <c r="C11" s="193" t="s">
        <v>135</v>
      </c>
      <c r="D11" s="315">
        <v>1</v>
      </c>
      <c r="HX11" s="57"/>
      <c r="ID11" s="156"/>
    </row>
    <row r="12" spans="1:238" ht="17.25" customHeight="1">
      <c r="A12" s="193">
        <v>7</v>
      </c>
      <c r="B12" s="71" t="s">
        <v>772</v>
      </c>
      <c r="C12" s="193" t="s">
        <v>36</v>
      </c>
      <c r="D12" s="315">
        <v>10</v>
      </c>
      <c r="HX12" s="57"/>
      <c r="ID12" s="156"/>
    </row>
    <row r="13" spans="1:238" ht="18.75" customHeight="1">
      <c r="A13" s="193">
        <v>8</v>
      </c>
      <c r="B13" s="71" t="s">
        <v>773</v>
      </c>
      <c r="C13" s="193" t="s">
        <v>36</v>
      </c>
      <c r="D13" s="315">
        <v>10</v>
      </c>
      <c r="HX13" s="57"/>
      <c r="ID13" s="156"/>
    </row>
    <row r="14" ht="20.25" customHeight="1">
      <c r="D14" s="188"/>
    </row>
    <row r="15" ht="12.75">
      <c r="D15" s="188"/>
    </row>
    <row r="16" ht="12.75">
      <c r="D16" s="188"/>
    </row>
    <row r="17" ht="12.75">
      <c r="D17" s="188"/>
    </row>
    <row r="18" ht="12.75">
      <c r="D18" s="188"/>
    </row>
    <row r="19" ht="12.75">
      <c r="D19" s="188"/>
    </row>
    <row r="20" ht="12.75">
      <c r="D20" s="188"/>
    </row>
    <row r="21" ht="12.75">
      <c r="D21" s="188"/>
    </row>
    <row r="22" ht="12.75">
      <c r="D22" s="188"/>
    </row>
    <row r="23" ht="12.75">
      <c r="D23" s="188"/>
    </row>
    <row r="24" ht="12.75">
      <c r="D24" s="188"/>
    </row>
    <row r="25" ht="12.75">
      <c r="D25" s="188"/>
    </row>
    <row r="26" ht="12.75">
      <c r="D26" s="188"/>
    </row>
    <row r="27" ht="12.75">
      <c r="D27" s="188"/>
    </row>
    <row r="28" ht="12.75">
      <c r="D28" s="188"/>
    </row>
    <row r="29" ht="12.75">
      <c r="D29" s="188"/>
    </row>
    <row r="30" ht="12.75">
      <c r="D30" s="188"/>
    </row>
    <row r="31" ht="12.75">
      <c r="D31" s="188"/>
    </row>
    <row r="32" ht="12.75">
      <c r="D32" s="188"/>
    </row>
    <row r="33" ht="12.75">
      <c r="D33" s="188"/>
    </row>
    <row r="34" ht="12.75">
      <c r="D34" s="188"/>
    </row>
    <row r="35" ht="12.75">
      <c r="D35" s="188"/>
    </row>
    <row r="36" ht="12.75">
      <c r="D36" s="188"/>
    </row>
    <row r="37" ht="12.75">
      <c r="D37" s="188"/>
    </row>
    <row r="38" ht="12.75">
      <c r="D38" s="327"/>
    </row>
    <row r="39" ht="12.75">
      <c r="D39" s="327"/>
    </row>
    <row r="40" ht="12.75">
      <c r="D40" s="327"/>
    </row>
    <row r="41" ht="12.75">
      <c r="D41" s="188"/>
    </row>
    <row r="42" ht="12.75">
      <c r="D42" s="327"/>
    </row>
    <row r="43" ht="12.75">
      <c r="D43" s="32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Q113"/>
  <sheetViews>
    <sheetView workbookViewId="0" topLeftCell="A1">
      <selection activeCell="B19" sqref="B19"/>
    </sheetView>
  </sheetViews>
  <sheetFormatPr defaultColWidth="12.57421875" defaultRowHeight="12.75"/>
  <cols>
    <col min="1" max="1" width="4.57421875" style="32" customWidth="1"/>
    <col min="2" max="2" width="66.7109375" style="61" customWidth="1"/>
    <col min="3" max="3" width="14.140625" style="61" customWidth="1"/>
    <col min="4" max="4" width="13.140625" style="32" customWidth="1"/>
    <col min="5" max="238" width="11.57421875" style="61" customWidth="1"/>
    <col min="239" max="242" width="12.140625" style="43" customWidth="1"/>
    <col min="243" max="16384" width="11.57421875" style="0" customWidth="1"/>
  </cols>
  <sheetData>
    <row r="1" spans="1:3" ht="12.75">
      <c r="A1" s="32">
        <v>51</v>
      </c>
      <c r="B1" s="5" t="s">
        <v>5</v>
      </c>
      <c r="C1" s="44"/>
    </row>
    <row r="2" spans="2:3" ht="12.75">
      <c r="B2" s="5"/>
      <c r="C2" s="44"/>
    </row>
    <row r="3" spans="2:3" ht="33" customHeight="1">
      <c r="B3" s="372" t="s">
        <v>774</v>
      </c>
      <c r="C3" s="372"/>
    </row>
    <row r="4" spans="2:3" ht="12.75">
      <c r="B4" s="42"/>
      <c r="C4" s="42"/>
    </row>
    <row r="5" spans="1:4" ht="12.75">
      <c r="A5" s="46" t="s">
        <v>7</v>
      </c>
      <c r="B5" s="47" t="s">
        <v>8</v>
      </c>
      <c r="C5" s="47" t="s">
        <v>9</v>
      </c>
      <c r="D5" s="48" t="s">
        <v>10</v>
      </c>
    </row>
    <row r="6" spans="1:4" ht="12.75">
      <c r="A6" s="64">
        <v>1</v>
      </c>
      <c r="B6" s="76" t="s">
        <v>775</v>
      </c>
      <c r="C6" s="12" t="s">
        <v>776</v>
      </c>
      <c r="D6" s="48">
        <v>440</v>
      </c>
    </row>
    <row r="7" spans="1:4" ht="90" customHeight="1">
      <c r="A7" s="49">
        <v>2</v>
      </c>
      <c r="B7" s="50" t="s">
        <v>777</v>
      </c>
      <c r="C7" s="12" t="s">
        <v>29</v>
      </c>
      <c r="D7" s="48"/>
    </row>
    <row r="8" spans="1:4" ht="12.75">
      <c r="A8" s="49" t="s">
        <v>75</v>
      </c>
      <c r="B8" s="50" t="s">
        <v>778</v>
      </c>
      <c r="C8" s="12" t="s">
        <v>776</v>
      </c>
      <c r="D8" s="48">
        <v>5</v>
      </c>
    </row>
    <row r="9" spans="1:4" ht="12.75">
      <c r="A9" s="49" t="s">
        <v>77</v>
      </c>
      <c r="B9" s="50" t="s">
        <v>779</v>
      </c>
      <c r="C9" s="12" t="s">
        <v>776</v>
      </c>
      <c r="D9" s="48">
        <v>10</v>
      </c>
    </row>
    <row r="10" spans="1:17" s="40" customFormat="1" ht="157.5" customHeight="1">
      <c r="A10" s="66">
        <v>3</v>
      </c>
      <c r="B10" s="373" t="s">
        <v>780</v>
      </c>
      <c r="C10" s="68" t="s">
        <v>51</v>
      </c>
      <c r="D10" s="68">
        <v>20</v>
      </c>
      <c r="E10" s="43"/>
      <c r="F10" s="43"/>
      <c r="G10" s="43"/>
      <c r="H10" s="43"/>
      <c r="I10" s="43"/>
      <c r="J10" s="43"/>
      <c r="K10" s="43"/>
      <c r="L10" s="43"/>
      <c r="M10" s="43"/>
      <c r="N10" s="43"/>
      <c r="O10" s="43"/>
      <c r="P10" s="43"/>
      <c r="Q10" s="43"/>
    </row>
    <row r="11" spans="1:4" s="43" customFormat="1" ht="12.75">
      <c r="A11" s="64">
        <v>4</v>
      </c>
      <c r="B11" s="76" t="s">
        <v>781</v>
      </c>
      <c r="C11" s="209" t="s">
        <v>164</v>
      </c>
      <c r="D11" s="12"/>
    </row>
    <row r="12" spans="1:4" s="43" customFormat="1" ht="12.75">
      <c r="A12" s="64" t="s">
        <v>75</v>
      </c>
      <c r="B12" s="76" t="s">
        <v>782</v>
      </c>
      <c r="C12" s="209" t="s">
        <v>51</v>
      </c>
      <c r="D12" s="12">
        <v>80</v>
      </c>
    </row>
    <row r="13" spans="1:4" s="43" customFormat="1" ht="12.75">
      <c r="A13" s="64" t="s">
        <v>77</v>
      </c>
      <c r="B13" s="76" t="s">
        <v>783</v>
      </c>
      <c r="C13" s="209" t="s">
        <v>51</v>
      </c>
      <c r="D13" s="12">
        <v>10</v>
      </c>
    </row>
    <row r="14" ht="12.75">
      <c r="D14" s="72"/>
    </row>
    <row r="15" ht="12.75">
      <c r="D15" s="59"/>
    </row>
    <row r="16" ht="12.75">
      <c r="D16" s="59"/>
    </row>
    <row r="17" ht="12.75">
      <c r="D17" s="59"/>
    </row>
    <row r="18" ht="12.75">
      <c r="D18" s="59"/>
    </row>
    <row r="19" ht="12.75">
      <c r="D19" s="59"/>
    </row>
    <row r="20" ht="12.75">
      <c r="D20" s="59"/>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60"/>
    </row>
    <row r="82" ht="12.75">
      <c r="D82" s="60"/>
    </row>
    <row r="83" ht="12.75">
      <c r="D83" s="60"/>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59"/>
    </row>
    <row r="105" ht="12.75">
      <c r="D105" s="59"/>
    </row>
    <row r="106" ht="12.75">
      <c r="D106" s="59"/>
    </row>
    <row r="107" ht="12.75">
      <c r="D107" s="59"/>
    </row>
    <row r="108" ht="12.75">
      <c r="D108" s="72"/>
    </row>
    <row r="109" ht="12.75">
      <c r="D109" s="72"/>
    </row>
    <row r="110" ht="12.75">
      <c r="D110" s="72"/>
    </row>
    <row r="111" ht="12.75">
      <c r="D111" s="206"/>
    </row>
    <row r="112" ht="12.75">
      <c r="D112" s="72"/>
    </row>
    <row r="113" ht="12.75">
      <c r="D113" s="72"/>
    </row>
  </sheetData>
  <sheetProtection selectLockedCells="1" selectUnlockedCells="1"/>
  <mergeCells count="1">
    <mergeCell ref="B3:C3"/>
  </mergeCells>
  <printOptions/>
  <pageMargins left="0.7875" right="0.7875" top="0.7875" bottom="0.7875"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HU105"/>
  <sheetViews>
    <sheetView workbookViewId="0" topLeftCell="A1">
      <selection activeCell="A108" sqref="A108"/>
    </sheetView>
  </sheetViews>
  <sheetFormatPr defaultColWidth="12.57421875" defaultRowHeight="12.75"/>
  <cols>
    <col min="1" max="1" width="5.7109375" style="32" customWidth="1"/>
    <col min="2" max="2" width="66.421875" style="42" customWidth="1"/>
    <col min="3" max="3" width="11.421875" style="32" customWidth="1"/>
    <col min="4" max="4" width="13.140625" style="32" customWidth="1"/>
    <col min="5" max="226" width="11.57421875" style="94" customWidth="1"/>
    <col min="227" max="229" width="12.140625" style="87" customWidth="1"/>
    <col min="230" max="233" width="11.57421875" style="0" customWidth="1"/>
    <col min="234" max="16384" width="11.57421875" style="0" customWidth="1"/>
  </cols>
  <sheetData>
    <row r="1" spans="1:3" ht="12.75">
      <c r="A1" s="32">
        <v>52</v>
      </c>
      <c r="B1" s="210" t="s">
        <v>5</v>
      </c>
      <c r="C1" s="62"/>
    </row>
    <row r="2" spans="2:3" ht="12.75">
      <c r="B2" s="210"/>
      <c r="C2" s="62"/>
    </row>
    <row r="3" spans="2:3" ht="12.75">
      <c r="B3" s="374" t="s">
        <v>784</v>
      </c>
      <c r="C3" s="62"/>
    </row>
    <row r="5" spans="1:229" s="375" customFormat="1" ht="12.75">
      <c r="A5" s="46" t="s">
        <v>7</v>
      </c>
      <c r="B5" s="47" t="s">
        <v>8</v>
      </c>
      <c r="C5" s="47" t="s">
        <v>120</v>
      </c>
      <c r="D5" s="48" t="s">
        <v>10</v>
      </c>
      <c r="HS5" s="376"/>
      <c r="HT5" s="376"/>
      <c r="HU5" s="376"/>
    </row>
    <row r="6" spans="1:229" ht="12.75">
      <c r="A6" s="377" t="s">
        <v>785</v>
      </c>
      <c r="B6" s="377"/>
      <c r="C6" s="377"/>
      <c r="D6" s="377"/>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row>
    <row r="7" spans="1:4" ht="12.75">
      <c r="A7" s="68">
        <v>1</v>
      </c>
      <c r="B7" s="93" t="s">
        <v>786</v>
      </c>
      <c r="C7" s="68" t="s">
        <v>29</v>
      </c>
      <c r="D7" s="51"/>
    </row>
    <row r="8" spans="1:4" ht="12.75">
      <c r="A8" s="68" t="s">
        <v>75</v>
      </c>
      <c r="B8" s="85" t="s">
        <v>787</v>
      </c>
      <c r="C8" s="68" t="s">
        <v>122</v>
      </c>
      <c r="D8" s="51">
        <v>5</v>
      </c>
    </row>
    <row r="9" spans="1:4" ht="12.75">
      <c r="A9" s="68" t="s">
        <v>77</v>
      </c>
      <c r="B9" s="85" t="s">
        <v>788</v>
      </c>
      <c r="C9" s="68" t="s">
        <v>122</v>
      </c>
      <c r="D9" s="51">
        <v>8</v>
      </c>
    </row>
    <row r="10" spans="1:4" ht="12.75">
      <c r="A10" s="68" t="s">
        <v>79</v>
      </c>
      <c r="B10" s="85" t="s">
        <v>789</v>
      </c>
      <c r="C10" s="68" t="s">
        <v>122</v>
      </c>
      <c r="D10" s="51">
        <v>4</v>
      </c>
    </row>
    <row r="11" spans="1:4" ht="12.75">
      <c r="A11" s="68" t="s">
        <v>81</v>
      </c>
      <c r="B11" s="85" t="s">
        <v>790</v>
      </c>
      <c r="C11" s="68" t="s">
        <v>122</v>
      </c>
      <c r="D11" s="51">
        <v>6</v>
      </c>
    </row>
    <row r="12" spans="1:4" ht="12.75">
      <c r="A12" s="68" t="s">
        <v>83</v>
      </c>
      <c r="B12" s="85" t="s">
        <v>791</v>
      </c>
      <c r="C12" s="68" t="s">
        <v>122</v>
      </c>
      <c r="D12" s="51">
        <v>140</v>
      </c>
    </row>
    <row r="13" spans="1:4" ht="12.75">
      <c r="A13" s="68" t="s">
        <v>85</v>
      </c>
      <c r="B13" s="85" t="s">
        <v>792</v>
      </c>
      <c r="C13" s="68" t="s">
        <v>122</v>
      </c>
      <c r="D13" s="51">
        <v>70</v>
      </c>
    </row>
    <row r="14" spans="1:4" ht="12.75">
      <c r="A14" s="68" t="s">
        <v>87</v>
      </c>
      <c r="B14" s="85" t="s">
        <v>793</v>
      </c>
      <c r="C14" s="68" t="s">
        <v>122</v>
      </c>
      <c r="D14" s="51">
        <v>25</v>
      </c>
    </row>
    <row r="15" spans="1:4" ht="12.75">
      <c r="A15" s="68" t="s">
        <v>539</v>
      </c>
      <c r="B15" s="85" t="s">
        <v>794</v>
      </c>
      <c r="C15" s="68" t="s">
        <v>122</v>
      </c>
      <c r="D15" s="51">
        <v>25</v>
      </c>
    </row>
    <row r="16" spans="1:4" ht="12.75">
      <c r="A16" s="68" t="s">
        <v>541</v>
      </c>
      <c r="B16" s="85" t="s">
        <v>795</v>
      </c>
      <c r="C16" s="68" t="s">
        <v>122</v>
      </c>
      <c r="D16" s="51">
        <v>20</v>
      </c>
    </row>
    <row r="17" spans="1:4" ht="12.75">
      <c r="A17" s="378" t="s">
        <v>796</v>
      </c>
      <c r="B17" s="378"/>
      <c r="C17" s="378"/>
      <c r="D17" s="378"/>
    </row>
    <row r="18" spans="1:4" ht="12.75">
      <c r="A18" s="68">
        <v>2</v>
      </c>
      <c r="B18" s="93" t="s">
        <v>797</v>
      </c>
      <c r="C18" s="68" t="s">
        <v>29</v>
      </c>
      <c r="D18" s="51"/>
    </row>
    <row r="19" spans="1:4" ht="12.75">
      <c r="A19" s="68" t="s">
        <v>75</v>
      </c>
      <c r="B19" s="85" t="s">
        <v>192</v>
      </c>
      <c r="C19" s="68" t="s">
        <v>36</v>
      </c>
      <c r="D19" s="51">
        <v>1</v>
      </c>
    </row>
    <row r="20" spans="1:4" ht="12.75">
      <c r="A20" s="68" t="s">
        <v>77</v>
      </c>
      <c r="B20" s="85" t="s">
        <v>193</v>
      </c>
      <c r="C20" s="68" t="s">
        <v>36</v>
      </c>
      <c r="D20" s="51">
        <v>1</v>
      </c>
    </row>
    <row r="21" spans="1:4" ht="12.75">
      <c r="A21" s="68" t="s">
        <v>79</v>
      </c>
      <c r="B21" s="85" t="s">
        <v>627</v>
      </c>
      <c r="C21" s="68" t="s">
        <v>122</v>
      </c>
      <c r="D21" s="51">
        <v>20</v>
      </c>
    </row>
    <row r="22" spans="1:4" ht="12.75">
      <c r="A22" s="68" t="s">
        <v>81</v>
      </c>
      <c r="B22" s="85" t="s">
        <v>628</v>
      </c>
      <c r="C22" s="68" t="s">
        <v>122</v>
      </c>
      <c r="D22" s="51">
        <v>130</v>
      </c>
    </row>
    <row r="23" spans="1:4" ht="12.75">
      <c r="A23" s="68" t="s">
        <v>83</v>
      </c>
      <c r="B23" s="85" t="s">
        <v>629</v>
      </c>
      <c r="C23" s="68" t="s">
        <v>122</v>
      </c>
      <c r="D23" s="51">
        <v>120</v>
      </c>
    </row>
    <row r="24" spans="1:4" ht="12.75">
      <c r="A24" s="378" t="s">
        <v>798</v>
      </c>
      <c r="B24" s="378"/>
      <c r="C24" s="378"/>
      <c r="D24" s="378"/>
    </row>
    <row r="25" spans="1:4" ht="12.75">
      <c r="A25" s="68">
        <v>3</v>
      </c>
      <c r="B25" s="93" t="s">
        <v>799</v>
      </c>
      <c r="C25" s="68" t="s">
        <v>29</v>
      </c>
      <c r="D25" s="51"/>
    </row>
    <row r="26" spans="1:4" ht="12.75">
      <c r="A26" s="68" t="s">
        <v>75</v>
      </c>
      <c r="B26" s="85">
        <v>2</v>
      </c>
      <c r="C26" s="68" t="s">
        <v>122</v>
      </c>
      <c r="D26" s="51">
        <v>2</v>
      </c>
    </row>
    <row r="27" spans="1:4" ht="12.75">
      <c r="A27" s="68" t="s">
        <v>77</v>
      </c>
      <c r="B27" s="85">
        <v>2.5</v>
      </c>
      <c r="C27" s="68" t="s">
        <v>122</v>
      </c>
      <c r="D27" s="51">
        <v>3</v>
      </c>
    </row>
    <row r="28" spans="1:4" ht="12.75">
      <c r="A28" s="68" t="s">
        <v>79</v>
      </c>
      <c r="B28" s="85">
        <v>3</v>
      </c>
      <c r="C28" s="68" t="s">
        <v>122</v>
      </c>
      <c r="D28" s="51">
        <v>4</v>
      </c>
    </row>
    <row r="29" spans="1:4" ht="12.75">
      <c r="A29" s="68" t="s">
        <v>81</v>
      </c>
      <c r="B29" s="85">
        <v>3.5</v>
      </c>
      <c r="C29" s="68" t="s">
        <v>122</v>
      </c>
      <c r="D29" s="51">
        <v>3</v>
      </c>
    </row>
    <row r="30" spans="1:4" ht="12.75">
      <c r="A30" s="68" t="s">
        <v>83</v>
      </c>
      <c r="B30" s="85">
        <v>4</v>
      </c>
      <c r="C30" s="68" t="s">
        <v>122</v>
      </c>
      <c r="D30" s="51">
        <v>3</v>
      </c>
    </row>
    <row r="31" spans="1:4" ht="12.75">
      <c r="A31" s="68" t="s">
        <v>85</v>
      </c>
      <c r="B31" s="85">
        <v>4.5</v>
      </c>
      <c r="C31" s="68" t="s">
        <v>12</v>
      </c>
      <c r="D31" s="51">
        <v>3</v>
      </c>
    </row>
    <row r="32" spans="1:4" ht="12.75">
      <c r="A32" s="68" t="s">
        <v>87</v>
      </c>
      <c r="B32" s="85">
        <v>5</v>
      </c>
      <c r="C32" s="68" t="s">
        <v>36</v>
      </c>
      <c r="D32" s="51">
        <v>9</v>
      </c>
    </row>
    <row r="33" spans="1:4" ht="12.75">
      <c r="A33" s="68" t="s">
        <v>539</v>
      </c>
      <c r="B33" s="85">
        <v>5.5</v>
      </c>
      <c r="C33" s="68" t="s">
        <v>12</v>
      </c>
      <c r="D33" s="51">
        <v>9</v>
      </c>
    </row>
    <row r="34" spans="1:4" ht="12.75">
      <c r="A34" s="68" t="s">
        <v>541</v>
      </c>
      <c r="B34" s="85">
        <v>6</v>
      </c>
      <c r="C34" s="68" t="s">
        <v>122</v>
      </c>
      <c r="D34" s="51">
        <v>5</v>
      </c>
    </row>
    <row r="35" spans="1:4" ht="12.75">
      <c r="A35" s="68" t="s">
        <v>9</v>
      </c>
      <c r="B35" s="85">
        <v>6.5</v>
      </c>
      <c r="C35" s="68" t="s">
        <v>122</v>
      </c>
      <c r="D35" s="51">
        <v>5</v>
      </c>
    </row>
    <row r="36" spans="1:4" ht="12.75">
      <c r="A36" s="68" t="s">
        <v>544</v>
      </c>
      <c r="B36" s="85">
        <v>7</v>
      </c>
      <c r="C36" s="68" t="s">
        <v>122</v>
      </c>
      <c r="D36" s="51">
        <v>680</v>
      </c>
    </row>
    <row r="37" spans="1:4" ht="12.75">
      <c r="A37" s="68" t="s">
        <v>522</v>
      </c>
      <c r="B37" s="85">
        <v>7.5</v>
      </c>
      <c r="C37" s="68" t="s">
        <v>122</v>
      </c>
      <c r="D37" s="51">
        <v>170</v>
      </c>
    </row>
    <row r="38" spans="1:4" ht="12.75">
      <c r="A38" s="68" t="s">
        <v>521</v>
      </c>
      <c r="B38" s="85">
        <v>8</v>
      </c>
      <c r="C38" s="68" t="s">
        <v>122</v>
      </c>
      <c r="D38" s="51">
        <v>550</v>
      </c>
    </row>
    <row r="39" spans="1:4" ht="12.75">
      <c r="A39" s="68" t="s">
        <v>800</v>
      </c>
      <c r="B39" s="85">
        <v>8.5</v>
      </c>
      <c r="C39" s="68" t="s">
        <v>122</v>
      </c>
      <c r="D39" s="51">
        <v>60</v>
      </c>
    </row>
    <row r="40" spans="1:4" ht="12.75">
      <c r="A40" s="68" t="s">
        <v>801</v>
      </c>
      <c r="B40" s="85">
        <v>9</v>
      </c>
      <c r="C40" s="68" t="s">
        <v>122</v>
      </c>
      <c r="D40" s="51">
        <v>30</v>
      </c>
    </row>
    <row r="41" spans="1:4" ht="12.75">
      <c r="A41" s="68" t="s">
        <v>802</v>
      </c>
      <c r="B41" s="85">
        <v>9.5</v>
      </c>
      <c r="C41" s="68" t="s">
        <v>36</v>
      </c>
      <c r="D41" s="51">
        <v>5</v>
      </c>
    </row>
    <row r="42" spans="1:4" ht="12.75">
      <c r="A42" s="68" t="s">
        <v>803</v>
      </c>
      <c r="B42" s="85">
        <v>10</v>
      </c>
      <c r="C42" s="68" t="s">
        <v>122</v>
      </c>
      <c r="D42" s="51">
        <v>2</v>
      </c>
    </row>
    <row r="43" spans="1:4" ht="12.75">
      <c r="A43" s="68">
        <v>4</v>
      </c>
      <c r="B43" s="93" t="s">
        <v>804</v>
      </c>
      <c r="C43" s="68" t="s">
        <v>29</v>
      </c>
      <c r="D43" s="51"/>
    </row>
    <row r="44" spans="1:4" ht="12.75">
      <c r="A44" s="68" t="s">
        <v>75</v>
      </c>
      <c r="B44" s="85">
        <v>6</v>
      </c>
      <c r="C44" s="68" t="s">
        <v>122</v>
      </c>
      <c r="D44" s="51">
        <v>4</v>
      </c>
    </row>
    <row r="45" spans="1:4" ht="12.75">
      <c r="A45" s="68" t="s">
        <v>77</v>
      </c>
      <c r="B45" s="85">
        <v>6.5</v>
      </c>
      <c r="C45" s="68" t="s">
        <v>12</v>
      </c>
      <c r="D45" s="51">
        <v>10</v>
      </c>
    </row>
    <row r="46" spans="1:4" ht="12.75">
      <c r="A46" s="68" t="s">
        <v>79</v>
      </c>
      <c r="B46" s="85">
        <v>7</v>
      </c>
      <c r="C46" s="68" t="s">
        <v>122</v>
      </c>
      <c r="D46" s="51">
        <v>30</v>
      </c>
    </row>
    <row r="47" spans="1:4" ht="12.75">
      <c r="A47" s="68" t="s">
        <v>81</v>
      </c>
      <c r="B47" s="85">
        <v>7.5</v>
      </c>
      <c r="C47" s="68" t="s">
        <v>122</v>
      </c>
      <c r="D47" s="51">
        <v>10</v>
      </c>
    </row>
    <row r="48" spans="1:4" ht="12.75">
      <c r="A48" s="68" t="s">
        <v>83</v>
      </c>
      <c r="B48" s="85">
        <v>8</v>
      </c>
      <c r="C48" s="68" t="s">
        <v>122</v>
      </c>
      <c r="D48" s="51">
        <v>15</v>
      </c>
    </row>
    <row r="49" spans="1:4" ht="12.75">
      <c r="A49" s="68" t="s">
        <v>85</v>
      </c>
      <c r="B49" s="85">
        <v>8.5</v>
      </c>
      <c r="C49" s="68" t="s">
        <v>122</v>
      </c>
      <c r="D49" s="51">
        <v>5</v>
      </c>
    </row>
    <row r="50" spans="1:4" ht="12.75">
      <c r="A50" s="68" t="s">
        <v>87</v>
      </c>
      <c r="B50" s="85">
        <v>9</v>
      </c>
      <c r="C50" s="68" t="s">
        <v>122</v>
      </c>
      <c r="D50" s="51">
        <v>5</v>
      </c>
    </row>
    <row r="51" spans="1:4" ht="12.75">
      <c r="A51" s="68" t="s">
        <v>539</v>
      </c>
      <c r="B51" s="85">
        <v>9.5</v>
      </c>
      <c r="C51" s="68" t="s">
        <v>122</v>
      </c>
      <c r="D51" s="51">
        <v>2</v>
      </c>
    </row>
    <row r="52" spans="1:4" ht="12.75">
      <c r="A52" s="68" t="s">
        <v>541</v>
      </c>
      <c r="B52" s="85">
        <v>10</v>
      </c>
      <c r="C52" s="68" t="s">
        <v>122</v>
      </c>
      <c r="D52" s="51">
        <v>2</v>
      </c>
    </row>
    <row r="53" spans="1:4" ht="12.75">
      <c r="A53" s="68">
        <v>5</v>
      </c>
      <c r="B53" s="93" t="s">
        <v>805</v>
      </c>
      <c r="C53" s="68" t="s">
        <v>29</v>
      </c>
      <c r="D53" s="51"/>
    </row>
    <row r="54" spans="1:4" ht="12.75">
      <c r="A54" s="68" t="s">
        <v>75</v>
      </c>
      <c r="B54" s="85">
        <v>2</v>
      </c>
      <c r="C54" s="68" t="s">
        <v>122</v>
      </c>
      <c r="D54" s="51">
        <v>5</v>
      </c>
    </row>
    <row r="55" spans="1:4" ht="12.75">
      <c r="A55" s="68" t="s">
        <v>77</v>
      </c>
      <c r="B55" s="85">
        <v>2.5</v>
      </c>
      <c r="C55" s="68" t="s">
        <v>122</v>
      </c>
      <c r="D55" s="51">
        <v>15</v>
      </c>
    </row>
    <row r="56" spans="1:4" ht="12.75">
      <c r="A56" s="68" t="s">
        <v>79</v>
      </c>
      <c r="B56" s="85">
        <v>3</v>
      </c>
      <c r="C56" s="68" t="s">
        <v>122</v>
      </c>
      <c r="D56" s="51">
        <v>10</v>
      </c>
    </row>
    <row r="57" spans="1:4" ht="12.75">
      <c r="A57" s="68" t="s">
        <v>81</v>
      </c>
      <c r="B57" s="85">
        <v>3.5</v>
      </c>
      <c r="C57" s="68" t="s">
        <v>36</v>
      </c>
      <c r="D57" s="51">
        <v>10</v>
      </c>
    </row>
    <row r="58" spans="1:4" ht="12.75">
      <c r="A58" s="68" t="s">
        <v>83</v>
      </c>
      <c r="B58" s="85">
        <v>4</v>
      </c>
      <c r="C58" s="68" t="s">
        <v>122</v>
      </c>
      <c r="D58" s="51">
        <v>5</v>
      </c>
    </row>
    <row r="59" spans="1:4" ht="88.5" customHeight="1">
      <c r="A59" s="68">
        <v>6</v>
      </c>
      <c r="B59" s="19" t="s">
        <v>806</v>
      </c>
      <c r="C59" s="85"/>
      <c r="D59" s="85"/>
    </row>
    <row r="60" spans="1:4" ht="12.75">
      <c r="A60" s="68" t="s">
        <v>75</v>
      </c>
      <c r="B60" s="85">
        <v>6</v>
      </c>
      <c r="C60" s="68" t="s">
        <v>122</v>
      </c>
      <c r="D60" s="51">
        <v>2</v>
      </c>
    </row>
    <row r="61" spans="1:4" ht="12.75">
      <c r="A61" s="68" t="s">
        <v>77</v>
      </c>
      <c r="B61" s="85">
        <v>7</v>
      </c>
      <c r="C61" s="68" t="s">
        <v>122</v>
      </c>
      <c r="D61" s="51">
        <v>25</v>
      </c>
    </row>
    <row r="62" spans="1:4" ht="12.75">
      <c r="A62" s="68" t="s">
        <v>79</v>
      </c>
      <c r="B62" s="85">
        <v>7.5</v>
      </c>
      <c r="C62" s="68" t="s">
        <v>122</v>
      </c>
      <c r="D62" s="51">
        <v>20</v>
      </c>
    </row>
    <row r="63" spans="1:4" ht="12.75">
      <c r="A63" s="68" t="s">
        <v>81</v>
      </c>
      <c r="B63" s="85">
        <v>8</v>
      </c>
      <c r="C63" s="68" t="s">
        <v>122</v>
      </c>
      <c r="D63" s="51">
        <v>20</v>
      </c>
    </row>
    <row r="64" spans="1:4" ht="12.75">
      <c r="A64" s="68" t="s">
        <v>83</v>
      </c>
      <c r="B64" s="85">
        <v>9</v>
      </c>
      <c r="C64" s="68" t="s">
        <v>122</v>
      </c>
      <c r="D64" s="51">
        <v>2</v>
      </c>
    </row>
    <row r="65" spans="1:4" ht="12.75">
      <c r="A65" s="68">
        <v>7</v>
      </c>
      <c r="B65" s="93" t="s">
        <v>807</v>
      </c>
      <c r="C65" s="43"/>
      <c r="D65" s="51"/>
    </row>
    <row r="66" spans="1:4" ht="12.75">
      <c r="A66" s="68" t="s">
        <v>75</v>
      </c>
      <c r="B66" s="85">
        <v>7.5</v>
      </c>
      <c r="C66" s="68" t="s">
        <v>122</v>
      </c>
      <c r="D66" s="51">
        <v>2</v>
      </c>
    </row>
    <row r="67" spans="1:4" ht="12.75">
      <c r="A67" s="68" t="s">
        <v>77</v>
      </c>
      <c r="B67" s="85">
        <v>8</v>
      </c>
      <c r="C67" s="68" t="s">
        <v>122</v>
      </c>
      <c r="D67" s="51">
        <v>20</v>
      </c>
    </row>
    <row r="68" spans="1:4" ht="12.75">
      <c r="A68" s="68" t="s">
        <v>79</v>
      </c>
      <c r="B68" s="85">
        <v>8.5</v>
      </c>
      <c r="C68" s="68" t="s">
        <v>122</v>
      </c>
      <c r="D68" s="51">
        <v>2</v>
      </c>
    </row>
    <row r="69" spans="1:4" ht="12.75">
      <c r="A69" s="68" t="s">
        <v>81</v>
      </c>
      <c r="B69" s="85">
        <v>9</v>
      </c>
      <c r="C69" s="68" t="s">
        <v>122</v>
      </c>
      <c r="D69" s="51">
        <v>2</v>
      </c>
    </row>
    <row r="70" spans="1:4" ht="12.75">
      <c r="A70" s="68">
        <v>8</v>
      </c>
      <c r="B70" s="93" t="s">
        <v>808</v>
      </c>
      <c r="C70" s="68"/>
      <c r="D70" s="51"/>
    </row>
    <row r="71" spans="1:4" ht="12.75">
      <c r="A71" s="68" t="s">
        <v>75</v>
      </c>
      <c r="B71" s="19" t="s">
        <v>809</v>
      </c>
      <c r="C71" s="68" t="s">
        <v>36</v>
      </c>
      <c r="D71" s="51">
        <v>5</v>
      </c>
    </row>
    <row r="72" spans="1:4" ht="12.75">
      <c r="A72" s="68" t="s">
        <v>77</v>
      </c>
      <c r="B72" s="19" t="s">
        <v>810</v>
      </c>
      <c r="C72" s="68" t="s">
        <v>36</v>
      </c>
      <c r="D72" s="51">
        <v>25</v>
      </c>
    </row>
    <row r="73" spans="1:4" ht="12.75">
      <c r="A73" s="68">
        <v>9</v>
      </c>
      <c r="B73" s="93" t="s">
        <v>811</v>
      </c>
      <c r="C73" s="68" t="s">
        <v>164</v>
      </c>
      <c r="D73" s="51"/>
    </row>
    <row r="74" spans="1:4" ht="12.75">
      <c r="A74" s="68" t="s">
        <v>75</v>
      </c>
      <c r="B74" s="19" t="s">
        <v>812</v>
      </c>
      <c r="C74" s="68" t="s">
        <v>36</v>
      </c>
      <c r="D74" s="51">
        <v>2</v>
      </c>
    </row>
    <row r="75" spans="1:4" ht="12.75">
      <c r="A75" s="68" t="s">
        <v>77</v>
      </c>
      <c r="B75" s="19" t="s">
        <v>813</v>
      </c>
      <c r="C75" s="68" t="s">
        <v>36</v>
      </c>
      <c r="D75" s="51">
        <v>5</v>
      </c>
    </row>
    <row r="76" spans="1:4" ht="12.75">
      <c r="A76" s="68" t="s">
        <v>79</v>
      </c>
      <c r="B76" s="19" t="s">
        <v>814</v>
      </c>
      <c r="C76" s="68" t="s">
        <v>36</v>
      </c>
      <c r="D76" s="51">
        <v>5</v>
      </c>
    </row>
    <row r="77" spans="1:4" ht="12.75">
      <c r="A77" s="68" t="s">
        <v>81</v>
      </c>
      <c r="B77" s="19" t="s">
        <v>815</v>
      </c>
      <c r="C77" s="68" t="s">
        <v>36</v>
      </c>
      <c r="D77" s="51">
        <v>10</v>
      </c>
    </row>
    <row r="78" spans="1:4" ht="12.75">
      <c r="A78" s="68">
        <v>10</v>
      </c>
      <c r="B78" s="93" t="s">
        <v>816</v>
      </c>
      <c r="C78" s="68" t="s">
        <v>36</v>
      </c>
      <c r="D78" s="51">
        <v>1000</v>
      </c>
    </row>
    <row r="79" spans="1:4" ht="12.75">
      <c r="A79" s="378" t="s">
        <v>817</v>
      </c>
      <c r="B79" s="378"/>
      <c r="C79" s="378"/>
      <c r="D79" s="378"/>
    </row>
    <row r="80" spans="1:4" ht="12.75">
      <c r="A80" s="68">
        <v>11</v>
      </c>
      <c r="B80" s="93" t="s">
        <v>818</v>
      </c>
      <c r="C80" s="68" t="s">
        <v>29</v>
      </c>
      <c r="D80" s="51"/>
    </row>
    <row r="81" spans="1:4" ht="12.75">
      <c r="A81" s="68" t="s">
        <v>75</v>
      </c>
      <c r="B81" s="85">
        <v>6</v>
      </c>
      <c r="C81" s="68" t="s">
        <v>36</v>
      </c>
      <c r="D81" s="51">
        <v>2</v>
      </c>
    </row>
    <row r="82" spans="1:4" ht="12.75">
      <c r="A82" s="68" t="s">
        <v>77</v>
      </c>
      <c r="B82" s="85">
        <v>7</v>
      </c>
      <c r="C82" s="68" t="s">
        <v>122</v>
      </c>
      <c r="D82" s="51">
        <v>10</v>
      </c>
    </row>
    <row r="83" spans="1:4" ht="12.75">
      <c r="A83" s="68" t="s">
        <v>79</v>
      </c>
      <c r="B83" s="85">
        <v>8</v>
      </c>
      <c r="C83" s="68" t="s">
        <v>122</v>
      </c>
      <c r="D83" s="51">
        <v>20</v>
      </c>
    </row>
    <row r="84" spans="1:4" ht="12.75">
      <c r="A84" s="68" t="s">
        <v>81</v>
      </c>
      <c r="B84" s="85">
        <v>9</v>
      </c>
      <c r="C84" s="68" t="s">
        <v>122</v>
      </c>
      <c r="D84" s="51">
        <v>15</v>
      </c>
    </row>
    <row r="85" spans="1:4" ht="12.75">
      <c r="A85" s="68" t="s">
        <v>83</v>
      </c>
      <c r="B85" s="85">
        <v>10</v>
      </c>
      <c r="C85" s="68" t="s">
        <v>122</v>
      </c>
      <c r="D85" s="51">
        <v>2</v>
      </c>
    </row>
    <row r="86" spans="1:4" ht="12.75">
      <c r="A86" s="68">
        <v>12</v>
      </c>
      <c r="B86" s="93" t="s">
        <v>819</v>
      </c>
      <c r="C86" s="68" t="s">
        <v>29</v>
      </c>
      <c r="D86" s="51"/>
    </row>
    <row r="87" spans="1:4" ht="12.75">
      <c r="A87" s="68" t="s">
        <v>75</v>
      </c>
      <c r="B87" s="85">
        <v>4</v>
      </c>
      <c r="C87" s="68" t="s">
        <v>12</v>
      </c>
      <c r="D87" s="51">
        <v>1</v>
      </c>
    </row>
    <row r="88" spans="1:4" ht="12.75">
      <c r="A88" s="68" t="s">
        <v>77</v>
      </c>
      <c r="B88" s="85">
        <v>5</v>
      </c>
      <c r="C88" s="68" t="s">
        <v>36</v>
      </c>
      <c r="D88" s="51">
        <v>1</v>
      </c>
    </row>
    <row r="89" spans="1:4" ht="12.75">
      <c r="A89" s="68" t="s">
        <v>79</v>
      </c>
      <c r="B89" s="85">
        <v>6</v>
      </c>
      <c r="C89" s="68" t="s">
        <v>36</v>
      </c>
      <c r="D89" s="51">
        <v>1</v>
      </c>
    </row>
    <row r="90" spans="1:4" ht="12.75">
      <c r="A90" s="68" t="s">
        <v>81</v>
      </c>
      <c r="B90" s="85">
        <v>7</v>
      </c>
      <c r="C90" s="68" t="s">
        <v>122</v>
      </c>
      <c r="D90" s="51">
        <v>2</v>
      </c>
    </row>
    <row r="91" spans="1:4" ht="12.75">
      <c r="A91" s="68" t="s">
        <v>83</v>
      </c>
      <c r="B91" s="85">
        <v>7.5</v>
      </c>
      <c r="C91" s="68" t="s">
        <v>122</v>
      </c>
      <c r="D91" s="51">
        <v>2</v>
      </c>
    </row>
    <row r="92" spans="1:4" ht="12.75">
      <c r="A92" s="68" t="s">
        <v>85</v>
      </c>
      <c r="B92" s="85">
        <v>8</v>
      </c>
      <c r="C92" s="68" t="s">
        <v>122</v>
      </c>
      <c r="D92" s="51">
        <v>2</v>
      </c>
    </row>
    <row r="93" spans="1:4" ht="12.75">
      <c r="A93" s="68" t="s">
        <v>87</v>
      </c>
      <c r="B93" s="85">
        <v>8.5</v>
      </c>
      <c r="C93" s="68" t="s">
        <v>122</v>
      </c>
      <c r="D93" s="51">
        <v>1</v>
      </c>
    </row>
    <row r="94" spans="1:4" ht="12.75">
      <c r="A94" s="68" t="s">
        <v>539</v>
      </c>
      <c r="B94" s="85">
        <v>9</v>
      </c>
      <c r="C94" s="68" t="s">
        <v>122</v>
      </c>
      <c r="D94" s="51">
        <v>1</v>
      </c>
    </row>
    <row r="95" spans="1:4" ht="12.75">
      <c r="A95" s="68" t="s">
        <v>541</v>
      </c>
      <c r="B95" s="85">
        <v>10</v>
      </c>
      <c r="C95" s="68" t="s">
        <v>122</v>
      </c>
      <c r="D95" s="51">
        <v>1</v>
      </c>
    </row>
    <row r="96" spans="1:4" ht="12.75">
      <c r="A96" s="68">
        <v>13</v>
      </c>
      <c r="B96" s="93" t="s">
        <v>820</v>
      </c>
      <c r="C96" s="68" t="s">
        <v>29</v>
      </c>
      <c r="D96" s="51"/>
    </row>
    <row r="97" spans="1:4" ht="12.75">
      <c r="A97" s="68" t="s">
        <v>75</v>
      </c>
      <c r="B97" s="85">
        <v>7</v>
      </c>
      <c r="C97" s="68" t="s">
        <v>122</v>
      </c>
      <c r="D97" s="51">
        <v>2</v>
      </c>
    </row>
    <row r="98" spans="1:4" ht="12.75">
      <c r="A98" s="68" t="s">
        <v>77</v>
      </c>
      <c r="B98" s="85">
        <v>8</v>
      </c>
      <c r="C98" s="68" t="s">
        <v>122</v>
      </c>
      <c r="D98" s="51">
        <v>2</v>
      </c>
    </row>
    <row r="99" spans="1:4" ht="12.75">
      <c r="A99" s="68" t="s">
        <v>79</v>
      </c>
      <c r="B99" s="85">
        <v>9</v>
      </c>
      <c r="C99" s="68" t="s">
        <v>122</v>
      </c>
      <c r="D99" s="51">
        <v>2</v>
      </c>
    </row>
    <row r="100" spans="1:4" ht="12.75">
      <c r="A100" s="68">
        <v>14</v>
      </c>
      <c r="B100" s="93" t="s">
        <v>821</v>
      </c>
      <c r="C100" s="68" t="s">
        <v>122</v>
      </c>
      <c r="D100" s="51">
        <v>900</v>
      </c>
    </row>
    <row r="101" spans="1:4" ht="12.75">
      <c r="A101" s="68">
        <v>15</v>
      </c>
      <c r="B101" s="93" t="s">
        <v>822</v>
      </c>
      <c r="C101" s="68" t="s">
        <v>122</v>
      </c>
      <c r="D101" s="51">
        <v>2</v>
      </c>
    </row>
    <row r="102" spans="1:4" ht="12.75">
      <c r="A102" s="68">
        <v>16</v>
      </c>
      <c r="B102" s="19" t="s">
        <v>823</v>
      </c>
      <c r="C102" s="68"/>
      <c r="D102" s="51"/>
    </row>
    <row r="103" spans="1:4" ht="12.75">
      <c r="A103" s="68" t="s">
        <v>75</v>
      </c>
      <c r="B103" s="19" t="s">
        <v>824</v>
      </c>
      <c r="C103" s="68" t="s">
        <v>36</v>
      </c>
      <c r="D103" s="51">
        <v>600</v>
      </c>
    </row>
    <row r="104" spans="1:4" ht="12.75">
      <c r="A104" s="68" t="s">
        <v>77</v>
      </c>
      <c r="B104" s="19" t="s">
        <v>825</v>
      </c>
      <c r="C104" s="68" t="s">
        <v>36</v>
      </c>
      <c r="D104" s="51">
        <v>150</v>
      </c>
    </row>
    <row r="105" spans="1:4" ht="12.75">
      <c r="A105" s="51">
        <v>17</v>
      </c>
      <c r="B105" s="52" t="s">
        <v>826</v>
      </c>
      <c r="C105" s="51" t="s">
        <v>36</v>
      </c>
      <c r="D105" s="51">
        <v>20</v>
      </c>
    </row>
  </sheetData>
  <sheetProtection selectLockedCells="1" selectUnlockedCells="1"/>
  <mergeCells count="4">
    <mergeCell ref="A6:D6"/>
    <mergeCell ref="A17:D17"/>
    <mergeCell ref="A24:D24"/>
    <mergeCell ref="A79:D79"/>
  </mergeCells>
  <printOptions/>
  <pageMargins left="0.7875" right="0.7875" top="0.7875" bottom="0.7875"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ID37"/>
  <sheetViews>
    <sheetView workbookViewId="0" topLeftCell="A1">
      <selection activeCell="A38" sqref="A38"/>
    </sheetView>
  </sheetViews>
  <sheetFormatPr defaultColWidth="12.57421875" defaultRowHeight="12.75"/>
  <cols>
    <col min="1" max="1" width="4.140625" style="32" customWidth="1"/>
    <col min="2" max="2" width="67.28125" style="61" customWidth="1"/>
    <col min="3" max="3" width="7.7109375" style="61" customWidth="1"/>
    <col min="4" max="238" width="11.57421875" style="61" customWidth="1"/>
    <col min="239" max="242" width="12.140625" style="43" customWidth="1"/>
    <col min="243" max="16384" width="11.57421875" style="0" customWidth="1"/>
  </cols>
  <sheetData>
    <row r="1" spans="1:4" ht="12.75">
      <c r="A1" s="32">
        <v>53</v>
      </c>
      <c r="B1" s="43" t="s">
        <v>5</v>
      </c>
      <c r="C1" s="62"/>
      <c r="D1" s="62"/>
    </row>
    <row r="2" spans="2:4" ht="12.75">
      <c r="B2" s="43"/>
      <c r="C2" s="62"/>
      <c r="D2" s="62"/>
    </row>
    <row r="3" spans="2:4" ht="12.75">
      <c r="B3" s="63" t="s">
        <v>827</v>
      </c>
      <c r="C3" s="379"/>
      <c r="D3" s="62"/>
    </row>
    <row r="5" spans="1:4" ht="12.75">
      <c r="A5" s="46" t="s">
        <v>7</v>
      </c>
      <c r="B5" s="47" t="s">
        <v>8</v>
      </c>
      <c r="C5" s="47" t="s">
        <v>9</v>
      </c>
      <c r="D5" s="48" t="s">
        <v>10</v>
      </c>
    </row>
    <row r="6" spans="1:4" ht="12.75">
      <c r="A6" s="12">
        <v>1</v>
      </c>
      <c r="B6" s="13" t="s">
        <v>828</v>
      </c>
      <c r="C6" s="12" t="s">
        <v>164</v>
      </c>
      <c r="D6" s="12"/>
    </row>
    <row r="7" spans="1:4" ht="12.75">
      <c r="A7" s="12" t="s">
        <v>30</v>
      </c>
      <c r="B7" s="74">
        <v>7.5</v>
      </c>
      <c r="C7" s="12" t="s">
        <v>55</v>
      </c>
      <c r="D7" s="68">
        <v>5</v>
      </c>
    </row>
    <row r="8" spans="1:4" ht="12.75">
      <c r="A8" s="12" t="s">
        <v>32</v>
      </c>
      <c r="B8" s="74">
        <v>8</v>
      </c>
      <c r="C8" s="12" t="s">
        <v>55</v>
      </c>
      <c r="D8" s="68">
        <v>10</v>
      </c>
    </row>
    <row r="9" spans="1:4" ht="17.25" customHeight="1">
      <c r="A9" s="12" t="s">
        <v>34</v>
      </c>
      <c r="B9" s="74">
        <v>8.5</v>
      </c>
      <c r="C9" s="12" t="s">
        <v>55</v>
      </c>
      <c r="D9" s="68">
        <v>2</v>
      </c>
    </row>
    <row r="10" spans="1:4" ht="17.25" customHeight="1">
      <c r="A10" s="12" t="s">
        <v>37</v>
      </c>
      <c r="B10" s="74">
        <v>9</v>
      </c>
      <c r="C10" s="12" t="s">
        <v>55</v>
      </c>
      <c r="D10" s="68">
        <v>2</v>
      </c>
    </row>
    <row r="11" spans="1:4" ht="12.75">
      <c r="A11" s="12">
        <v>2</v>
      </c>
      <c r="B11" s="13" t="s">
        <v>829</v>
      </c>
      <c r="C11" s="12" t="s">
        <v>164</v>
      </c>
      <c r="D11" s="12"/>
    </row>
    <row r="12" spans="1:4" ht="12.75">
      <c r="A12" s="12" t="s">
        <v>30</v>
      </c>
      <c r="B12" s="74">
        <v>7</v>
      </c>
      <c r="C12" s="12" t="s">
        <v>55</v>
      </c>
      <c r="D12" s="12">
        <v>1</v>
      </c>
    </row>
    <row r="13" spans="1:4" ht="12.75">
      <c r="A13" s="12" t="s">
        <v>32</v>
      </c>
      <c r="B13" s="74">
        <v>7.5</v>
      </c>
      <c r="C13" s="12" t="s">
        <v>55</v>
      </c>
      <c r="D13" s="12">
        <v>1</v>
      </c>
    </row>
    <row r="14" spans="1:4" ht="12.75">
      <c r="A14" s="12" t="s">
        <v>34</v>
      </c>
      <c r="B14" s="74">
        <v>8</v>
      </c>
      <c r="C14" s="12" t="s">
        <v>55</v>
      </c>
      <c r="D14" s="12">
        <v>4</v>
      </c>
    </row>
    <row r="15" spans="1:4" ht="12.75">
      <c r="A15" s="12" t="s">
        <v>37</v>
      </c>
      <c r="B15" s="74">
        <v>9</v>
      </c>
      <c r="C15" s="12" t="s">
        <v>55</v>
      </c>
      <c r="D15" s="12">
        <v>2</v>
      </c>
    </row>
    <row r="16" spans="1:4" ht="12.75">
      <c r="A16" s="12" t="s">
        <v>39</v>
      </c>
      <c r="B16" s="74">
        <v>10</v>
      </c>
      <c r="C16" s="12" t="s">
        <v>55</v>
      </c>
      <c r="D16" s="12">
        <v>1</v>
      </c>
    </row>
    <row r="17" spans="1:4" ht="12.75">
      <c r="A17" s="12">
        <v>3</v>
      </c>
      <c r="B17" s="13" t="s">
        <v>830</v>
      </c>
      <c r="C17" s="12" t="s">
        <v>164</v>
      </c>
      <c r="D17" s="12"/>
    </row>
    <row r="18" spans="1:4" ht="12.75">
      <c r="A18" s="12" t="s">
        <v>30</v>
      </c>
      <c r="B18" s="74">
        <v>7</v>
      </c>
      <c r="C18" s="12" t="s">
        <v>55</v>
      </c>
      <c r="D18" s="12">
        <v>3</v>
      </c>
    </row>
    <row r="19" spans="1:4" ht="12.75">
      <c r="A19" s="12" t="s">
        <v>32</v>
      </c>
      <c r="B19" s="74">
        <v>7.5</v>
      </c>
      <c r="C19" s="12" t="s">
        <v>55</v>
      </c>
      <c r="D19" s="12">
        <v>6</v>
      </c>
    </row>
    <row r="20" spans="1:4" ht="12.75">
      <c r="A20" s="12" t="s">
        <v>34</v>
      </c>
      <c r="B20" s="74">
        <v>8</v>
      </c>
      <c r="C20" s="12" t="s">
        <v>55</v>
      </c>
      <c r="D20" s="12">
        <v>7</v>
      </c>
    </row>
    <row r="21" spans="1:4" ht="12.75">
      <c r="A21" s="12" t="s">
        <v>37</v>
      </c>
      <c r="B21" s="74">
        <v>8.5</v>
      </c>
      <c r="C21" s="12" t="s">
        <v>55</v>
      </c>
      <c r="D21" s="12">
        <v>7</v>
      </c>
    </row>
    <row r="22" spans="1:4" ht="12.75">
      <c r="A22" s="12">
        <v>4</v>
      </c>
      <c r="B22" s="13" t="s">
        <v>831</v>
      </c>
      <c r="C22" s="12" t="s">
        <v>164</v>
      </c>
      <c r="D22" s="12"/>
    </row>
    <row r="23" spans="1:4" ht="12.75">
      <c r="A23" s="12" t="s">
        <v>30</v>
      </c>
      <c r="B23" s="74">
        <v>6</v>
      </c>
      <c r="C23" s="12" t="s">
        <v>55</v>
      </c>
      <c r="D23" s="12">
        <v>2</v>
      </c>
    </row>
    <row r="24" spans="1:4" ht="12.75">
      <c r="A24" s="12" t="s">
        <v>32</v>
      </c>
      <c r="B24" s="74">
        <v>7</v>
      </c>
      <c r="C24" s="12" t="s">
        <v>55</v>
      </c>
      <c r="D24" s="12">
        <v>1</v>
      </c>
    </row>
    <row r="25" spans="1:4" ht="12.75">
      <c r="A25" s="12" t="s">
        <v>34</v>
      </c>
      <c r="B25" s="74">
        <v>8</v>
      </c>
      <c r="C25" s="12" t="s">
        <v>55</v>
      </c>
      <c r="D25" s="12">
        <v>2</v>
      </c>
    </row>
    <row r="26" spans="1:4" ht="12.75">
      <c r="A26" s="12" t="s">
        <v>37</v>
      </c>
      <c r="B26" s="74">
        <v>9</v>
      </c>
      <c r="C26" s="12" t="s">
        <v>55</v>
      </c>
      <c r="D26" s="12">
        <v>1</v>
      </c>
    </row>
    <row r="27" spans="1:4" ht="12.75">
      <c r="A27" s="12" t="s">
        <v>39</v>
      </c>
      <c r="B27" s="74">
        <v>10</v>
      </c>
      <c r="C27" s="12" t="s">
        <v>55</v>
      </c>
      <c r="D27" s="12">
        <v>2</v>
      </c>
    </row>
    <row r="28" spans="1:4" ht="12.75">
      <c r="A28" s="12">
        <v>5</v>
      </c>
      <c r="B28" s="13" t="s">
        <v>832</v>
      </c>
      <c r="C28" s="12" t="s">
        <v>164</v>
      </c>
      <c r="D28" s="12"/>
    </row>
    <row r="29" spans="1:4" ht="12.75">
      <c r="A29" s="12" t="s">
        <v>30</v>
      </c>
      <c r="B29" s="74">
        <v>7</v>
      </c>
      <c r="C29" s="12" t="s">
        <v>55</v>
      </c>
      <c r="D29" s="12">
        <v>3</v>
      </c>
    </row>
    <row r="30" spans="1:4" ht="12.75">
      <c r="A30" s="12" t="s">
        <v>32</v>
      </c>
      <c r="B30" s="74">
        <v>8</v>
      </c>
      <c r="C30" s="12" t="s">
        <v>55</v>
      </c>
      <c r="D30" s="12">
        <v>16</v>
      </c>
    </row>
    <row r="31" spans="1:4" ht="12.75">
      <c r="A31" s="12" t="s">
        <v>34</v>
      </c>
      <c r="B31" s="74">
        <v>9</v>
      </c>
      <c r="C31" s="12" t="s">
        <v>55</v>
      </c>
      <c r="D31" s="12">
        <v>10</v>
      </c>
    </row>
    <row r="32" spans="1:4" ht="12.75">
      <c r="A32" s="12">
        <v>6</v>
      </c>
      <c r="B32" s="13" t="s">
        <v>833</v>
      </c>
      <c r="C32" s="12" t="s">
        <v>55</v>
      </c>
      <c r="D32" s="68">
        <v>2</v>
      </c>
    </row>
    <row r="33" spans="1:4" ht="12.75">
      <c r="A33" s="12">
        <v>7</v>
      </c>
      <c r="B33" s="13" t="s">
        <v>834</v>
      </c>
      <c r="C33" s="12" t="s">
        <v>164</v>
      </c>
      <c r="D33" s="12"/>
    </row>
    <row r="34" spans="1:4" ht="12.75">
      <c r="A34" s="12" t="s">
        <v>30</v>
      </c>
      <c r="B34" s="74" t="s">
        <v>835</v>
      </c>
      <c r="C34" s="12" t="s">
        <v>21</v>
      </c>
      <c r="D34" s="12">
        <v>1</v>
      </c>
    </row>
    <row r="35" spans="1:4" ht="12.75">
      <c r="A35" s="12" t="s">
        <v>32</v>
      </c>
      <c r="B35" s="74" t="s">
        <v>836</v>
      </c>
      <c r="C35" s="12" t="s">
        <v>21</v>
      </c>
      <c r="D35" s="12">
        <v>1</v>
      </c>
    </row>
    <row r="36" spans="1:4" ht="202.5" customHeight="1">
      <c r="A36" s="12">
        <v>8</v>
      </c>
      <c r="B36" s="93" t="s">
        <v>837</v>
      </c>
      <c r="C36" s="12" t="s">
        <v>55</v>
      </c>
      <c r="D36" s="68">
        <v>25</v>
      </c>
    </row>
    <row r="37" spans="1:238" s="42" customFormat="1" ht="35.25" customHeight="1">
      <c r="A37" s="380">
        <v>9</v>
      </c>
      <c r="B37" s="71" t="s">
        <v>838</v>
      </c>
      <c r="C37" s="380" t="s">
        <v>232</v>
      </c>
      <c r="D37" s="380">
        <v>2</v>
      </c>
      <c r="E37" s="109"/>
      <c r="F37" s="109"/>
      <c r="HW37" s="105"/>
      <c r="HX37" s="105"/>
      <c r="HY37" s="105"/>
      <c r="HZ37" s="105"/>
      <c r="IA37" s="105"/>
      <c r="IB37" s="105"/>
      <c r="IC37" s="105"/>
      <c r="ID37" s="10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D20"/>
  <sheetViews>
    <sheetView workbookViewId="0" topLeftCell="A1">
      <selection activeCell="A22" sqref="A22"/>
    </sheetView>
  </sheetViews>
  <sheetFormatPr defaultColWidth="12.57421875" defaultRowHeight="12.75"/>
  <cols>
    <col min="1" max="1" width="8.7109375" style="73" customWidth="1"/>
    <col min="2" max="2" width="66.8515625" style="43" customWidth="1"/>
    <col min="3" max="3" width="10.28125" style="43" customWidth="1"/>
    <col min="4" max="241" width="11.57421875" style="43" customWidth="1"/>
    <col min="242" max="16384" width="11.57421875" style="0" customWidth="1"/>
  </cols>
  <sheetData>
    <row r="1" spans="1:4" ht="12.75">
      <c r="A1" s="73">
        <v>54</v>
      </c>
      <c r="B1" s="43" t="s">
        <v>5</v>
      </c>
      <c r="C1" s="62"/>
      <c r="D1" s="62"/>
    </row>
    <row r="2" spans="3:4" ht="12.75">
      <c r="C2" s="62"/>
      <c r="D2" s="62"/>
    </row>
    <row r="3" spans="2:4" ht="12.75" customHeight="1">
      <c r="B3" s="63" t="s">
        <v>839</v>
      </c>
      <c r="C3" s="62"/>
      <c r="D3" s="62"/>
    </row>
    <row r="5" spans="1:4" ht="12.75">
      <c r="A5" s="46" t="s">
        <v>7</v>
      </c>
      <c r="B5" s="47" t="s">
        <v>8</v>
      </c>
      <c r="C5" s="47" t="s">
        <v>9</v>
      </c>
      <c r="D5" s="48" t="s">
        <v>10</v>
      </c>
    </row>
    <row r="6" spans="1:4" s="42" customFormat="1" ht="12.75">
      <c r="A6" s="64">
        <v>1</v>
      </c>
      <c r="B6" s="76" t="s">
        <v>840</v>
      </c>
      <c r="C6" s="12" t="s">
        <v>29</v>
      </c>
      <c r="D6" s="12"/>
    </row>
    <row r="7" spans="1:4" ht="12.75">
      <c r="A7" s="49" t="s">
        <v>75</v>
      </c>
      <c r="B7" s="50" t="s">
        <v>841</v>
      </c>
      <c r="C7" s="12" t="s">
        <v>122</v>
      </c>
      <c r="D7" s="12">
        <v>2300</v>
      </c>
    </row>
    <row r="8" spans="1:4" ht="12.75">
      <c r="A8" s="49" t="s">
        <v>77</v>
      </c>
      <c r="B8" s="50" t="s">
        <v>842</v>
      </c>
      <c r="C8" s="12" t="s">
        <v>122</v>
      </c>
      <c r="D8" s="12">
        <v>10</v>
      </c>
    </row>
    <row r="9" spans="1:4" ht="12.75">
      <c r="A9" s="49" t="s">
        <v>79</v>
      </c>
      <c r="B9" s="50" t="s">
        <v>843</v>
      </c>
      <c r="C9" s="12" t="s">
        <v>122</v>
      </c>
      <c r="D9" s="12">
        <v>25</v>
      </c>
    </row>
    <row r="10" spans="1:4" ht="12.75">
      <c r="A10" s="49" t="s">
        <v>81</v>
      </c>
      <c r="B10" s="50" t="s">
        <v>844</v>
      </c>
      <c r="C10" s="12" t="s">
        <v>122</v>
      </c>
      <c r="D10" s="12">
        <v>5</v>
      </c>
    </row>
    <row r="11" spans="1:4" ht="12.75">
      <c r="A11" s="49">
        <v>2</v>
      </c>
      <c r="B11" s="67" t="s">
        <v>845</v>
      </c>
      <c r="C11" s="12" t="s">
        <v>29</v>
      </c>
      <c r="D11" s="12"/>
    </row>
    <row r="12" spans="1:4" ht="12.75">
      <c r="A12" s="49" t="s">
        <v>75</v>
      </c>
      <c r="B12" s="50" t="s">
        <v>846</v>
      </c>
      <c r="C12" s="12" t="s">
        <v>51</v>
      </c>
      <c r="D12" s="12">
        <v>20</v>
      </c>
    </row>
    <row r="13" spans="1:4" ht="12.75">
      <c r="A13" s="49" t="s">
        <v>77</v>
      </c>
      <c r="B13" s="50" t="s">
        <v>847</v>
      </c>
      <c r="C13" s="12" t="s">
        <v>51</v>
      </c>
      <c r="D13" s="12">
        <v>1400</v>
      </c>
    </row>
    <row r="14" spans="1:4" ht="12.75">
      <c r="A14" s="49" t="s">
        <v>79</v>
      </c>
      <c r="B14" s="50" t="s">
        <v>848</v>
      </c>
      <c r="C14" s="12" t="s">
        <v>51</v>
      </c>
      <c r="D14" s="12">
        <v>800</v>
      </c>
    </row>
    <row r="15" spans="1:4" ht="12.75">
      <c r="A15" s="64">
        <v>3</v>
      </c>
      <c r="B15" s="76" t="s">
        <v>849</v>
      </c>
      <c r="C15" s="12" t="s">
        <v>164</v>
      </c>
      <c r="D15" s="12"/>
    </row>
    <row r="16" spans="1:4" ht="12.75">
      <c r="A16" s="49" t="s">
        <v>75</v>
      </c>
      <c r="B16" s="50" t="s">
        <v>850</v>
      </c>
      <c r="C16" s="12" t="s">
        <v>232</v>
      </c>
      <c r="D16" s="12">
        <v>200</v>
      </c>
    </row>
    <row r="17" spans="1:4" ht="12.75">
      <c r="A17" s="49" t="s">
        <v>77</v>
      </c>
      <c r="B17" s="50" t="s">
        <v>851</v>
      </c>
      <c r="C17" s="12" t="s">
        <v>232</v>
      </c>
      <c r="D17" s="12">
        <v>700</v>
      </c>
    </row>
    <row r="18" spans="1:4" ht="12.75">
      <c r="A18" s="49" t="s">
        <v>79</v>
      </c>
      <c r="B18" s="50" t="s">
        <v>852</v>
      </c>
      <c r="C18" s="12" t="s">
        <v>232</v>
      </c>
      <c r="D18" s="12">
        <v>3100</v>
      </c>
    </row>
    <row r="19" spans="1:4" ht="12.75">
      <c r="A19" s="49">
        <v>4</v>
      </c>
      <c r="B19" s="50" t="s">
        <v>853</v>
      </c>
      <c r="C19" s="12" t="s">
        <v>51</v>
      </c>
      <c r="D19" s="12">
        <v>750</v>
      </c>
    </row>
    <row r="20" spans="1:4" ht="57" customHeight="1">
      <c r="A20" s="49">
        <v>5</v>
      </c>
      <c r="B20" s="50" t="s">
        <v>854</v>
      </c>
      <c r="C20" s="12" t="s">
        <v>51</v>
      </c>
      <c r="D20" s="12">
        <v>35</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IH43"/>
  <sheetViews>
    <sheetView workbookViewId="0" topLeftCell="A1">
      <selection activeCell="A47" sqref="A47"/>
    </sheetView>
  </sheetViews>
  <sheetFormatPr defaultColWidth="12.57421875" defaultRowHeight="12.75"/>
  <cols>
    <col min="1" max="1" width="5.7109375" style="5" customWidth="1"/>
    <col min="2" max="2" width="66.8515625" style="5" customWidth="1"/>
    <col min="3" max="3" width="6.8515625" style="1" customWidth="1"/>
    <col min="4" max="4" width="11.57421875" style="1" customWidth="1"/>
    <col min="5" max="23" width="11.57421875" style="5" customWidth="1"/>
    <col min="24" max="242" width="11.57421875" style="0" customWidth="1"/>
    <col min="243" max="16384" width="11.57421875" style="0" customWidth="1"/>
  </cols>
  <sheetData>
    <row r="1" spans="1:4" ht="12.75">
      <c r="A1" s="32">
        <v>55</v>
      </c>
      <c r="B1" s="43" t="s">
        <v>5</v>
      </c>
      <c r="C1" s="44"/>
      <c r="D1" s="44"/>
    </row>
    <row r="2" spans="1:4" ht="12.75">
      <c r="A2" s="32"/>
      <c r="B2" s="43"/>
      <c r="C2" s="44"/>
      <c r="D2" s="44"/>
    </row>
    <row r="3" spans="1:4" ht="12.75">
      <c r="A3" s="32"/>
      <c r="B3" s="45" t="s">
        <v>855</v>
      </c>
      <c r="C3" s="44"/>
      <c r="D3" s="44"/>
    </row>
    <row r="4" spans="1:4" ht="12.75">
      <c r="A4" s="41"/>
      <c r="B4" s="42"/>
      <c r="C4" s="41"/>
      <c r="D4" s="41"/>
    </row>
    <row r="5" spans="1:4" ht="12.75">
      <c r="A5" s="46" t="s">
        <v>7</v>
      </c>
      <c r="B5" s="47" t="s">
        <v>8</v>
      </c>
      <c r="C5" s="47" t="s">
        <v>9</v>
      </c>
      <c r="D5" s="48" t="s">
        <v>10</v>
      </c>
    </row>
    <row r="6" spans="1:4" ht="12.75">
      <c r="A6" s="381">
        <v>1</v>
      </c>
      <c r="B6" s="382" t="s">
        <v>856</v>
      </c>
      <c r="C6" s="383" t="s">
        <v>29</v>
      </c>
      <c r="D6" s="383"/>
    </row>
    <row r="7" spans="1:4" ht="12.75">
      <c r="A7" s="381" t="s">
        <v>75</v>
      </c>
      <c r="B7" s="384" t="s">
        <v>857</v>
      </c>
      <c r="C7" s="383" t="s">
        <v>51</v>
      </c>
      <c r="D7" s="383">
        <v>2</v>
      </c>
    </row>
    <row r="8" spans="1:4" ht="12.75">
      <c r="A8" s="381" t="s">
        <v>77</v>
      </c>
      <c r="B8" s="384" t="s">
        <v>858</v>
      </c>
      <c r="C8" s="383" t="s">
        <v>51</v>
      </c>
      <c r="D8" s="383">
        <v>10</v>
      </c>
    </row>
    <row r="9" spans="1:4" ht="12.75">
      <c r="A9" s="381" t="s">
        <v>79</v>
      </c>
      <c r="B9" s="89" t="s">
        <v>859</v>
      </c>
      <c r="C9" s="383" t="s">
        <v>51</v>
      </c>
      <c r="D9" s="383">
        <v>10</v>
      </c>
    </row>
    <row r="10" spans="1:4" ht="12.75">
      <c r="A10" s="381" t="s">
        <v>81</v>
      </c>
      <c r="B10" s="384" t="s">
        <v>860</v>
      </c>
      <c r="C10" s="383" t="s">
        <v>51</v>
      </c>
      <c r="D10" s="383">
        <v>20</v>
      </c>
    </row>
    <row r="11" spans="1:4" ht="12.75">
      <c r="A11" s="381" t="s">
        <v>83</v>
      </c>
      <c r="B11" s="384" t="s">
        <v>577</v>
      </c>
      <c r="C11" s="383" t="s">
        <v>51</v>
      </c>
      <c r="D11" s="383">
        <v>110</v>
      </c>
    </row>
    <row r="12" spans="1:4" ht="12.75">
      <c r="A12" s="381" t="s">
        <v>85</v>
      </c>
      <c r="B12" s="384" t="s">
        <v>578</v>
      </c>
      <c r="C12" s="383" t="s">
        <v>51</v>
      </c>
      <c r="D12" s="383">
        <v>1500</v>
      </c>
    </row>
    <row r="13" spans="1:4" ht="12.75">
      <c r="A13" s="381" t="s">
        <v>87</v>
      </c>
      <c r="B13" s="384" t="s">
        <v>579</v>
      </c>
      <c r="C13" s="383" t="s">
        <v>51</v>
      </c>
      <c r="D13" s="383">
        <v>2500</v>
      </c>
    </row>
    <row r="14" spans="1:4" ht="12.75">
      <c r="A14" s="381" t="s">
        <v>539</v>
      </c>
      <c r="B14" s="384" t="s">
        <v>580</v>
      </c>
      <c r="C14" s="383" t="s">
        <v>51</v>
      </c>
      <c r="D14" s="383">
        <v>250</v>
      </c>
    </row>
    <row r="15" spans="1:4" ht="12.75">
      <c r="A15" s="381" t="s">
        <v>541</v>
      </c>
      <c r="B15" s="384" t="s">
        <v>581</v>
      </c>
      <c r="C15" s="383" t="s">
        <v>51</v>
      </c>
      <c r="D15" s="383">
        <v>110</v>
      </c>
    </row>
    <row r="16" spans="1:4" ht="12.75">
      <c r="A16" s="381" t="s">
        <v>9</v>
      </c>
      <c r="B16" s="384" t="s">
        <v>582</v>
      </c>
      <c r="C16" s="383" t="s">
        <v>51</v>
      </c>
      <c r="D16" s="383">
        <v>100</v>
      </c>
    </row>
    <row r="17" spans="1:4" ht="12.75">
      <c r="A17" s="381">
        <v>2</v>
      </c>
      <c r="B17" s="382" t="s">
        <v>861</v>
      </c>
      <c r="C17" s="383" t="s">
        <v>164</v>
      </c>
      <c r="D17" s="383"/>
    </row>
    <row r="18" spans="1:4" ht="12.75">
      <c r="A18" s="381"/>
      <c r="B18" s="384">
        <v>14</v>
      </c>
      <c r="C18" s="383" t="s">
        <v>12</v>
      </c>
      <c r="D18" s="383">
        <v>5</v>
      </c>
    </row>
    <row r="19" spans="1:4" ht="12.75">
      <c r="A19" s="381"/>
      <c r="B19" s="384">
        <v>16</v>
      </c>
      <c r="C19" s="383" t="s">
        <v>12</v>
      </c>
      <c r="D19" s="383">
        <v>5</v>
      </c>
    </row>
    <row r="20" spans="1:4" ht="12.75">
      <c r="A20" s="381"/>
      <c r="B20" s="384">
        <v>18</v>
      </c>
      <c r="C20" s="383" t="s">
        <v>12</v>
      </c>
      <c r="D20" s="383">
        <v>15</v>
      </c>
    </row>
    <row r="21" spans="1:4" ht="12.75">
      <c r="A21" s="381" t="s">
        <v>75</v>
      </c>
      <c r="B21" s="384">
        <v>20</v>
      </c>
      <c r="C21" s="383" t="s">
        <v>12</v>
      </c>
      <c r="D21" s="383">
        <v>15</v>
      </c>
    </row>
    <row r="22" spans="1:4" ht="12.75">
      <c r="A22" s="381" t="s">
        <v>77</v>
      </c>
      <c r="B22" s="384">
        <v>22</v>
      </c>
      <c r="C22" s="383" t="s">
        <v>12</v>
      </c>
      <c r="D22" s="383">
        <v>15</v>
      </c>
    </row>
    <row r="23" spans="1:4" ht="12.75">
      <c r="A23" s="381">
        <v>3</v>
      </c>
      <c r="B23" s="382" t="s">
        <v>862</v>
      </c>
      <c r="C23" s="383" t="s">
        <v>164</v>
      </c>
      <c r="D23" s="383"/>
    </row>
    <row r="24" spans="1:4" ht="12.75">
      <c r="A24" s="381" t="s">
        <v>75</v>
      </c>
      <c r="B24" s="384">
        <v>14</v>
      </c>
      <c r="C24" s="383" t="s">
        <v>12</v>
      </c>
      <c r="D24" s="383">
        <v>25</v>
      </c>
    </row>
    <row r="25" spans="1:4" ht="12.75">
      <c r="A25" s="381" t="s">
        <v>77</v>
      </c>
      <c r="B25" s="384">
        <v>16</v>
      </c>
      <c r="C25" s="383" t="s">
        <v>12</v>
      </c>
      <c r="D25" s="383">
        <v>260</v>
      </c>
    </row>
    <row r="26" spans="1:4" ht="12.75">
      <c r="A26" s="381" t="s">
        <v>79</v>
      </c>
      <c r="B26" s="384">
        <v>18</v>
      </c>
      <c r="C26" s="383" t="s">
        <v>12</v>
      </c>
      <c r="D26" s="383">
        <v>300</v>
      </c>
    </row>
    <row r="27" spans="1:4" ht="12.75">
      <c r="A27" s="381" t="s">
        <v>81</v>
      </c>
      <c r="B27" s="384">
        <v>20</v>
      </c>
      <c r="C27" s="383" t="s">
        <v>12</v>
      </c>
      <c r="D27" s="383">
        <v>80</v>
      </c>
    </row>
    <row r="28" spans="1:4" ht="12.75">
      <c r="A28" s="381"/>
      <c r="B28" s="384">
        <v>22</v>
      </c>
      <c r="C28" s="383" t="s">
        <v>232</v>
      </c>
      <c r="D28" s="383">
        <v>30</v>
      </c>
    </row>
    <row r="29" spans="1:242" s="86" customFormat="1" ht="12.75">
      <c r="A29" s="49">
        <v>4</v>
      </c>
      <c r="B29" s="50" t="s">
        <v>863</v>
      </c>
      <c r="C29" s="12" t="s">
        <v>29</v>
      </c>
      <c r="D29" s="383"/>
      <c r="E29" s="42"/>
      <c r="F29" s="42"/>
      <c r="G29" s="42"/>
      <c r="H29" s="42"/>
      <c r="I29" s="42"/>
      <c r="J29" s="42"/>
      <c r="K29" s="42"/>
      <c r="L29" s="42"/>
      <c r="M29" s="42"/>
      <c r="N29" s="42"/>
      <c r="O29" s="42"/>
      <c r="P29" s="42"/>
      <c r="Q29" s="42"/>
      <c r="R29" s="42"/>
      <c r="S29" s="42"/>
      <c r="T29" s="42"/>
      <c r="U29" s="42"/>
      <c r="V29" s="42"/>
      <c r="W29" s="42"/>
      <c r="ID29" s="87"/>
      <c r="IE29" s="87"/>
      <c r="IF29" s="87"/>
      <c r="IG29" s="87"/>
      <c r="IH29" s="87"/>
    </row>
    <row r="30" spans="1:242" s="86" customFormat="1" ht="12.75">
      <c r="A30" s="49" t="s">
        <v>75</v>
      </c>
      <c r="B30" s="339" t="s">
        <v>864</v>
      </c>
      <c r="C30" s="12" t="s">
        <v>51</v>
      </c>
      <c r="D30" s="383">
        <v>15</v>
      </c>
      <c r="E30" s="42"/>
      <c r="F30" s="42"/>
      <c r="G30" s="42"/>
      <c r="H30" s="42"/>
      <c r="I30" s="42"/>
      <c r="J30" s="42"/>
      <c r="K30" s="42"/>
      <c r="L30" s="42"/>
      <c r="M30" s="42"/>
      <c r="N30" s="42"/>
      <c r="O30" s="42"/>
      <c r="P30" s="42"/>
      <c r="Q30" s="42"/>
      <c r="R30" s="42"/>
      <c r="S30" s="42"/>
      <c r="T30" s="42"/>
      <c r="U30" s="42"/>
      <c r="V30" s="42"/>
      <c r="W30" s="42"/>
      <c r="ID30" s="87"/>
      <c r="IE30" s="87"/>
      <c r="IF30" s="87"/>
      <c r="IG30" s="87"/>
      <c r="IH30" s="87"/>
    </row>
    <row r="31" spans="1:242" s="86" customFormat="1" ht="12.75">
      <c r="A31" s="49" t="s">
        <v>77</v>
      </c>
      <c r="B31" s="339" t="s">
        <v>865</v>
      </c>
      <c r="C31" s="12" t="s">
        <v>51</v>
      </c>
      <c r="D31" s="383">
        <v>15</v>
      </c>
      <c r="E31" s="42"/>
      <c r="F31" s="42"/>
      <c r="G31" s="42"/>
      <c r="H31" s="42"/>
      <c r="I31" s="42"/>
      <c r="J31" s="42"/>
      <c r="K31" s="42"/>
      <c r="L31" s="42"/>
      <c r="M31" s="42"/>
      <c r="N31" s="42"/>
      <c r="O31" s="42"/>
      <c r="P31" s="42"/>
      <c r="Q31" s="42"/>
      <c r="R31" s="42"/>
      <c r="S31" s="42"/>
      <c r="T31" s="42"/>
      <c r="U31" s="42"/>
      <c r="V31" s="42"/>
      <c r="W31" s="42"/>
      <c r="ID31" s="87"/>
      <c r="IE31" s="87"/>
      <c r="IF31" s="87"/>
      <c r="IG31" s="87"/>
      <c r="IH31" s="87"/>
    </row>
    <row r="32" spans="1:242" s="86" customFormat="1" ht="12.75">
      <c r="A32" s="49" t="s">
        <v>79</v>
      </c>
      <c r="B32" s="339" t="s">
        <v>866</v>
      </c>
      <c r="C32" s="12" t="s">
        <v>51</v>
      </c>
      <c r="D32" s="383">
        <v>20</v>
      </c>
      <c r="E32" s="42"/>
      <c r="F32" s="42"/>
      <c r="G32" s="42"/>
      <c r="H32" s="42"/>
      <c r="I32" s="42"/>
      <c r="J32" s="42"/>
      <c r="K32" s="42"/>
      <c r="L32" s="42"/>
      <c r="M32" s="42"/>
      <c r="N32" s="42"/>
      <c r="O32" s="42"/>
      <c r="P32" s="42"/>
      <c r="Q32" s="42"/>
      <c r="R32" s="42"/>
      <c r="S32" s="42"/>
      <c r="T32" s="42"/>
      <c r="U32" s="42"/>
      <c r="V32" s="42"/>
      <c r="W32" s="42"/>
      <c r="ID32" s="87"/>
      <c r="IE32" s="87"/>
      <c r="IF32" s="87"/>
      <c r="IG32" s="87"/>
      <c r="IH32" s="87"/>
    </row>
    <row r="33" spans="1:242" s="86" customFormat="1" ht="12.75">
      <c r="A33" s="49" t="s">
        <v>81</v>
      </c>
      <c r="B33" s="339" t="s">
        <v>867</v>
      </c>
      <c r="C33" s="12" t="s">
        <v>51</v>
      </c>
      <c r="D33" s="383">
        <v>20</v>
      </c>
      <c r="E33" s="42"/>
      <c r="F33" s="42"/>
      <c r="G33" s="42"/>
      <c r="H33" s="42"/>
      <c r="I33" s="42"/>
      <c r="J33" s="42"/>
      <c r="K33" s="42"/>
      <c r="L33" s="42"/>
      <c r="M33" s="42"/>
      <c r="N33" s="42"/>
      <c r="O33" s="42"/>
      <c r="P33" s="42"/>
      <c r="Q33" s="42"/>
      <c r="R33" s="42"/>
      <c r="S33" s="42"/>
      <c r="T33" s="42"/>
      <c r="U33" s="42"/>
      <c r="V33" s="42"/>
      <c r="W33" s="42"/>
      <c r="ID33" s="87"/>
      <c r="IE33" s="87"/>
      <c r="IF33" s="87"/>
      <c r="IG33" s="87"/>
      <c r="IH33" s="87"/>
    </row>
    <row r="34" spans="1:242" s="86" customFormat="1" ht="12.75">
      <c r="A34" s="49" t="s">
        <v>83</v>
      </c>
      <c r="B34" s="339" t="s">
        <v>868</v>
      </c>
      <c r="C34" s="12" t="s">
        <v>51</v>
      </c>
      <c r="D34" s="383">
        <v>20</v>
      </c>
      <c r="E34" s="42"/>
      <c r="F34" s="42"/>
      <c r="G34" s="42"/>
      <c r="H34" s="42"/>
      <c r="I34" s="42"/>
      <c r="J34" s="42"/>
      <c r="K34" s="42"/>
      <c r="L34" s="42"/>
      <c r="M34" s="42"/>
      <c r="N34" s="42"/>
      <c r="O34" s="42"/>
      <c r="P34" s="42"/>
      <c r="Q34" s="42"/>
      <c r="R34" s="42"/>
      <c r="S34" s="42"/>
      <c r="T34" s="42"/>
      <c r="U34" s="42"/>
      <c r="V34" s="42"/>
      <c r="W34" s="42"/>
      <c r="ID34" s="87"/>
      <c r="IE34" s="87"/>
      <c r="IF34" s="87"/>
      <c r="IG34" s="87"/>
      <c r="IH34" s="87"/>
    </row>
    <row r="35" spans="1:242" s="42" customFormat="1" ht="30" customHeight="1">
      <c r="A35" s="49">
        <v>5</v>
      </c>
      <c r="B35" s="50" t="s">
        <v>869</v>
      </c>
      <c r="C35" s="12" t="s">
        <v>51</v>
      </c>
      <c r="D35" s="383">
        <v>11000</v>
      </c>
      <c r="IC35" s="43"/>
      <c r="ID35" s="43"/>
      <c r="IE35" s="43"/>
      <c r="IF35" s="43"/>
      <c r="IG35" s="43"/>
      <c r="IH35" s="43"/>
    </row>
    <row r="36" spans="1:242" s="42" customFormat="1" ht="45" customHeight="1">
      <c r="A36" s="49">
        <v>6</v>
      </c>
      <c r="B36" s="50" t="s">
        <v>870</v>
      </c>
      <c r="C36" s="12" t="s">
        <v>51</v>
      </c>
      <c r="D36" s="383">
        <v>1050</v>
      </c>
      <c r="IC36" s="43"/>
      <c r="ID36" s="43"/>
      <c r="IE36" s="43"/>
      <c r="IF36" s="43"/>
      <c r="IG36" s="43"/>
      <c r="IH36" s="43"/>
    </row>
    <row r="37" spans="1:4" ht="12.75">
      <c r="A37" s="66">
        <v>7</v>
      </c>
      <c r="B37" s="67" t="s">
        <v>871</v>
      </c>
      <c r="C37" s="68" t="s">
        <v>29</v>
      </c>
      <c r="D37" s="383"/>
    </row>
    <row r="38" spans="1:4" ht="12.75">
      <c r="A38" s="49" t="s">
        <v>75</v>
      </c>
      <c r="B38" s="339" t="s">
        <v>578</v>
      </c>
      <c r="C38" s="12" t="s">
        <v>51</v>
      </c>
      <c r="D38" s="383">
        <v>5</v>
      </c>
    </row>
    <row r="39" spans="1:4" ht="12.75">
      <c r="A39" s="49" t="s">
        <v>77</v>
      </c>
      <c r="B39" s="339" t="s">
        <v>579</v>
      </c>
      <c r="C39" s="12" t="s">
        <v>51</v>
      </c>
      <c r="D39" s="383">
        <v>2</v>
      </c>
    </row>
    <row r="40" spans="1:4" ht="12.75">
      <c r="A40" s="66">
        <v>8</v>
      </c>
      <c r="B40" s="385" t="s">
        <v>872</v>
      </c>
      <c r="C40" s="68"/>
      <c r="D40" s="383"/>
    </row>
    <row r="41" spans="1:4" ht="12.75">
      <c r="A41" s="66" t="s">
        <v>75</v>
      </c>
      <c r="B41" s="89" t="s">
        <v>873</v>
      </c>
      <c r="C41" s="68" t="s">
        <v>232</v>
      </c>
      <c r="D41" s="383">
        <v>100</v>
      </c>
    </row>
    <row r="42" spans="1:4" ht="12.75">
      <c r="A42" s="66" t="s">
        <v>77</v>
      </c>
      <c r="B42" s="89" t="s">
        <v>874</v>
      </c>
      <c r="C42" s="68" t="s">
        <v>232</v>
      </c>
      <c r="D42" s="383">
        <v>150</v>
      </c>
    </row>
    <row r="43" spans="1:242" s="42" customFormat="1" ht="12.75">
      <c r="A43" s="49">
        <v>9</v>
      </c>
      <c r="B43" s="50" t="s">
        <v>875</v>
      </c>
      <c r="C43" s="12" t="s">
        <v>51</v>
      </c>
      <c r="D43" s="383">
        <v>1300</v>
      </c>
      <c r="IC43" s="43"/>
      <c r="ID43" s="43"/>
      <c r="IE43" s="43"/>
      <c r="IF43" s="43"/>
      <c r="IG43" s="43"/>
      <c r="IH43" s="43"/>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IH11"/>
  <sheetViews>
    <sheetView workbookViewId="0" topLeftCell="A1">
      <selection activeCell="E1" sqref="E1"/>
    </sheetView>
  </sheetViews>
  <sheetFormatPr defaultColWidth="12.57421875" defaultRowHeight="12.75"/>
  <cols>
    <col min="1" max="1" width="4.57421875" style="32" customWidth="1"/>
    <col min="2" max="2" width="67.00390625" style="42" customWidth="1"/>
    <col min="3" max="3" width="8.7109375" style="32" customWidth="1"/>
    <col min="4" max="4" width="11.57421875" style="32" customWidth="1"/>
    <col min="5" max="20" width="11.57421875" style="61" customWidth="1"/>
    <col min="21" max="238" width="11.57421875" style="94" customWidth="1"/>
    <col min="239" max="242" width="12.140625" style="87" customWidth="1"/>
    <col min="243" max="16384" width="11.57421875" style="0" customWidth="1"/>
  </cols>
  <sheetData>
    <row r="1" spans="1:4" ht="12.75">
      <c r="A1" s="32">
        <v>56</v>
      </c>
      <c r="B1" s="210" t="s">
        <v>5</v>
      </c>
      <c r="C1" s="62"/>
      <c r="D1" s="62"/>
    </row>
    <row r="2" spans="2:4" ht="12.75">
      <c r="B2" s="210"/>
      <c r="C2" s="62"/>
      <c r="D2" s="62"/>
    </row>
    <row r="3" spans="2:4" ht="12.75">
      <c r="B3" s="374" t="s">
        <v>876</v>
      </c>
      <c r="C3" s="62"/>
      <c r="D3" s="62"/>
    </row>
    <row r="5" spans="1:242" s="375" customFormat="1" ht="12.75">
      <c r="A5" s="46" t="s">
        <v>7</v>
      </c>
      <c r="B5" s="47" t="s">
        <v>8</v>
      </c>
      <c r="C5" s="47" t="s">
        <v>9</v>
      </c>
      <c r="D5" s="48" t="s">
        <v>10</v>
      </c>
      <c r="E5" s="32"/>
      <c r="F5" s="32"/>
      <c r="G5" s="32"/>
      <c r="H5" s="32"/>
      <c r="I5" s="32"/>
      <c r="J5" s="32"/>
      <c r="K5" s="32"/>
      <c r="L5" s="32"/>
      <c r="M5" s="32"/>
      <c r="N5" s="32"/>
      <c r="O5" s="32"/>
      <c r="P5" s="32"/>
      <c r="Q5" s="32"/>
      <c r="R5" s="32"/>
      <c r="S5" s="32"/>
      <c r="T5" s="32"/>
      <c r="IE5" s="376"/>
      <c r="IF5" s="376"/>
      <c r="IG5" s="376"/>
      <c r="IH5" s="376"/>
    </row>
    <row r="6" spans="1:4" ht="12.75">
      <c r="A6" s="12">
        <v>1</v>
      </c>
      <c r="B6" s="386" t="s">
        <v>877</v>
      </c>
      <c r="C6" s="12" t="s">
        <v>29</v>
      </c>
      <c r="D6" s="12"/>
    </row>
    <row r="7" spans="1:4" ht="12.75">
      <c r="A7" s="68" t="s">
        <v>75</v>
      </c>
      <c r="B7" s="387" t="s">
        <v>878</v>
      </c>
      <c r="C7" s="68" t="s">
        <v>51</v>
      </c>
      <c r="D7" s="68">
        <v>2200</v>
      </c>
    </row>
    <row r="8" spans="1:4" ht="102" customHeight="1">
      <c r="A8" s="68" t="s">
        <v>77</v>
      </c>
      <c r="B8" s="387" t="s">
        <v>879</v>
      </c>
      <c r="C8" s="68" t="s">
        <v>51</v>
      </c>
      <c r="D8" s="68">
        <v>3930</v>
      </c>
    </row>
    <row r="9" spans="1:4" ht="12.75">
      <c r="A9" s="68">
        <v>2</v>
      </c>
      <c r="B9" s="387" t="s">
        <v>880</v>
      </c>
      <c r="C9" s="68" t="s">
        <v>51</v>
      </c>
      <c r="D9" s="68">
        <v>2500</v>
      </c>
    </row>
    <row r="10" spans="1:4" ht="12.75">
      <c r="A10" s="51">
        <v>3</v>
      </c>
      <c r="B10" s="52" t="s">
        <v>881</v>
      </c>
      <c r="C10" s="68" t="s">
        <v>36</v>
      </c>
      <c r="D10" s="68">
        <v>10</v>
      </c>
    </row>
    <row r="11" spans="1:2" ht="12.75">
      <c r="A11"/>
      <c r="B11"/>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dimension ref="A1:IH18"/>
  <sheetViews>
    <sheetView workbookViewId="0" topLeftCell="A1">
      <selection activeCell="B3" sqref="B3"/>
    </sheetView>
  </sheetViews>
  <sheetFormatPr defaultColWidth="28.57421875" defaultRowHeight="12.75"/>
  <cols>
    <col min="1" max="1" width="4.140625" style="195" customWidth="1"/>
    <col min="2" max="2" width="66.7109375" style="197" customWidth="1"/>
    <col min="3" max="3" width="10.28125" style="197" customWidth="1"/>
    <col min="4" max="4" width="9.28125" style="197" customWidth="1"/>
    <col min="5" max="5" width="28.140625" style="197" customWidth="1"/>
    <col min="6" max="238" width="28.140625" style="92" customWidth="1"/>
    <col min="239" max="242" width="28.140625" style="43" customWidth="1"/>
    <col min="243" max="16384" width="11.57421875" style="0" customWidth="1"/>
  </cols>
  <sheetData>
    <row r="1" spans="1:4" ht="12.75">
      <c r="A1" s="195">
        <v>57</v>
      </c>
      <c r="B1" s="57" t="s">
        <v>5</v>
      </c>
      <c r="C1" s="388"/>
      <c r="D1" s="388"/>
    </row>
    <row r="2" spans="2:4" ht="12.75">
      <c r="B2" s="57"/>
      <c r="C2" s="388"/>
      <c r="D2" s="388"/>
    </row>
    <row r="3" spans="2:4" ht="33" customHeight="1">
      <c r="B3" s="389" t="s">
        <v>882</v>
      </c>
      <c r="C3" s="389"/>
      <c r="D3" s="389"/>
    </row>
    <row r="5" spans="1:4" ht="12.75">
      <c r="A5" s="148" t="s">
        <v>7</v>
      </c>
      <c r="B5" s="149" t="s">
        <v>8</v>
      </c>
      <c r="C5" s="149" t="s">
        <v>9</v>
      </c>
      <c r="D5" s="190" t="s">
        <v>10</v>
      </c>
    </row>
    <row r="6" spans="1:4" ht="99.75" customHeight="1">
      <c r="A6" s="155">
        <v>1</v>
      </c>
      <c r="B6" s="154" t="s">
        <v>883</v>
      </c>
      <c r="C6" s="55" t="s">
        <v>164</v>
      </c>
      <c r="D6" s="55"/>
    </row>
    <row r="7" spans="1:4" ht="12.75">
      <c r="A7" s="191" t="s">
        <v>75</v>
      </c>
      <c r="B7" s="348" t="s">
        <v>520</v>
      </c>
      <c r="C7" s="55" t="s">
        <v>36</v>
      </c>
      <c r="D7" s="193">
        <v>1</v>
      </c>
    </row>
    <row r="8" spans="1:4" ht="12.75">
      <c r="A8" s="191" t="s">
        <v>77</v>
      </c>
      <c r="B8" s="348" t="s">
        <v>521</v>
      </c>
      <c r="C8" s="55" t="s">
        <v>36</v>
      </c>
      <c r="D8" s="193">
        <v>1</v>
      </c>
    </row>
    <row r="9" spans="1:4" ht="12.75">
      <c r="A9" s="191" t="s">
        <v>79</v>
      </c>
      <c r="B9" s="348" t="s">
        <v>522</v>
      </c>
      <c r="C9" s="55" t="s">
        <v>36</v>
      </c>
      <c r="D9" s="193">
        <v>1</v>
      </c>
    </row>
    <row r="10" spans="1:242" s="94" customFormat="1" ht="12.75">
      <c r="A10" s="193">
        <v>2</v>
      </c>
      <c r="B10" s="222" t="s">
        <v>884</v>
      </c>
      <c r="C10" s="193" t="s">
        <v>29</v>
      </c>
      <c r="D10" s="193"/>
      <c r="E10" s="390"/>
      <c r="IE10" s="87"/>
      <c r="IF10" s="87"/>
      <c r="IG10" s="87"/>
      <c r="IH10" s="87"/>
    </row>
    <row r="11" spans="1:242" s="94" customFormat="1" ht="12.75">
      <c r="A11" s="193" t="s">
        <v>75</v>
      </c>
      <c r="B11" s="219" t="s">
        <v>885</v>
      </c>
      <c r="C11" s="193" t="s">
        <v>51</v>
      </c>
      <c r="D11" s="193">
        <v>3</v>
      </c>
      <c r="E11" s="390"/>
      <c r="IE11" s="87"/>
      <c r="IF11" s="87"/>
      <c r="IG11" s="87"/>
      <c r="IH11" s="87"/>
    </row>
    <row r="12" spans="1:242" s="94" customFormat="1" ht="12.75">
      <c r="A12" s="193" t="s">
        <v>77</v>
      </c>
      <c r="B12" s="219" t="s">
        <v>886</v>
      </c>
      <c r="C12" s="193" t="s">
        <v>51</v>
      </c>
      <c r="D12" s="193">
        <v>10</v>
      </c>
      <c r="E12" s="390"/>
      <c r="IE12" s="87"/>
      <c r="IF12" s="87"/>
      <c r="IG12" s="87"/>
      <c r="IH12" s="87"/>
    </row>
    <row r="13" spans="1:241" s="94" customFormat="1" ht="12.75">
      <c r="A13" s="12">
        <v>3</v>
      </c>
      <c r="B13" s="13" t="s">
        <v>887</v>
      </c>
      <c r="C13" s="209"/>
      <c r="D13" s="209"/>
      <c r="E13" s="5"/>
      <c r="ID13" s="87"/>
      <c r="IE13" s="87"/>
      <c r="IF13" s="87"/>
      <c r="IG13" s="87"/>
    </row>
    <row r="14" spans="1:242" s="94" customFormat="1" ht="12.75">
      <c r="A14" s="12" t="s">
        <v>30</v>
      </c>
      <c r="B14" s="13" t="s">
        <v>888</v>
      </c>
      <c r="C14" s="12" t="s">
        <v>36</v>
      </c>
      <c r="D14" s="12">
        <v>10</v>
      </c>
      <c r="E14" s="5"/>
      <c r="F14" s="5"/>
      <c r="IE14" s="87"/>
      <c r="IF14" s="87"/>
      <c r="IG14" s="87"/>
      <c r="IH14" s="87"/>
    </row>
    <row r="15" spans="1:240" ht="12.75">
      <c r="A15" s="12" t="s">
        <v>32</v>
      </c>
      <c r="B15" s="209" t="s">
        <v>889</v>
      </c>
      <c r="C15" s="12" t="s">
        <v>36</v>
      </c>
      <c r="D15" s="12">
        <v>70</v>
      </c>
      <c r="E15" s="5"/>
      <c r="F15" s="5"/>
      <c r="G15" s="197"/>
      <c r="IE15" s="92"/>
      <c r="IF15" s="92"/>
    </row>
    <row r="16" spans="1:242" s="92" customFormat="1" ht="72.75" customHeight="1">
      <c r="A16" s="170">
        <v>4</v>
      </c>
      <c r="B16" s="205" t="s">
        <v>890</v>
      </c>
      <c r="C16" s="55" t="s">
        <v>135</v>
      </c>
      <c r="D16" s="193">
        <v>4</v>
      </c>
      <c r="IA16" s="105"/>
      <c r="IB16" s="105"/>
      <c r="IC16" s="105"/>
      <c r="ID16" s="105"/>
      <c r="IE16" s="105"/>
      <c r="IF16" s="105"/>
      <c r="IG16" s="109"/>
      <c r="IH16" s="109"/>
    </row>
    <row r="17" spans="5:238" ht="15" customHeight="1">
      <c r="E17" s="92"/>
      <c r="ID17" s="43"/>
    </row>
    <row r="18" spans="5:238" ht="12.75">
      <c r="E18" s="92"/>
      <c r="ID18" s="43"/>
    </row>
  </sheetData>
  <sheetProtection selectLockedCells="1" selectUnlockedCells="1"/>
  <mergeCells count="1">
    <mergeCell ref="B3:D3"/>
  </mergeCells>
  <printOptions/>
  <pageMargins left="0.7875" right="0.7875" top="0.7875" bottom="0.7875" header="0.5118055555555555" footer="0.5118055555555555"/>
  <pageSetup horizontalDpi="300" verticalDpi="300" orientation="landscape" paperSize="9"/>
</worksheet>
</file>

<file path=xl/worksheets/sheet59.xml><?xml version="1.0" encoding="utf-8"?>
<worksheet xmlns="http://schemas.openxmlformats.org/spreadsheetml/2006/main" xmlns:r="http://schemas.openxmlformats.org/officeDocument/2006/relationships">
  <dimension ref="A1:HW36"/>
  <sheetViews>
    <sheetView workbookViewId="0" topLeftCell="A1">
      <selection activeCell="F33" sqref="F33"/>
    </sheetView>
  </sheetViews>
  <sheetFormatPr defaultColWidth="12.57421875" defaultRowHeight="12.75"/>
  <cols>
    <col min="1" max="1" width="6.00390625" style="73" customWidth="1"/>
    <col min="2" max="2" width="66.7109375" style="43" customWidth="1"/>
    <col min="3" max="3" width="11.421875" style="73" customWidth="1"/>
    <col min="4" max="4" width="11.57421875" style="73" customWidth="1"/>
    <col min="5" max="228" width="11.57421875" style="43" customWidth="1"/>
    <col min="229" max="231" width="12.140625" style="43" customWidth="1"/>
    <col min="232" max="16384" width="11.57421875" style="0" customWidth="1"/>
  </cols>
  <sheetData>
    <row r="1" spans="1:4" ht="12.75">
      <c r="A1" s="73">
        <v>58</v>
      </c>
      <c r="B1" s="43" t="s">
        <v>5</v>
      </c>
      <c r="C1" s="77"/>
      <c r="D1" s="77"/>
    </row>
    <row r="2" spans="3:4" ht="12.75">
      <c r="C2" s="77"/>
      <c r="D2" s="77"/>
    </row>
    <row r="3" spans="2:4" ht="12.75">
      <c r="B3" s="63" t="s">
        <v>891</v>
      </c>
      <c r="C3" s="77"/>
      <c r="D3" s="77"/>
    </row>
    <row r="5" spans="2:4" ht="153.75" customHeight="1">
      <c r="B5" s="357" t="s">
        <v>892</v>
      </c>
      <c r="C5" s="357"/>
      <c r="D5" s="357"/>
    </row>
    <row r="7" spans="1:4" s="152" customFormat="1" ht="12.75">
      <c r="A7" s="46" t="s">
        <v>7</v>
      </c>
      <c r="B7" s="47" t="s">
        <v>8</v>
      </c>
      <c r="C7" s="47" t="s">
        <v>9</v>
      </c>
      <c r="D7" s="47" t="s">
        <v>10</v>
      </c>
    </row>
    <row r="8" spans="1:4" ht="12.75">
      <c r="A8" s="51">
        <v>1</v>
      </c>
      <c r="B8" s="19" t="s">
        <v>893</v>
      </c>
      <c r="C8" s="68"/>
      <c r="D8" s="68"/>
    </row>
    <row r="9" spans="1:4" ht="12.75">
      <c r="A9" s="51" t="s">
        <v>30</v>
      </c>
      <c r="B9" s="68" t="s">
        <v>894</v>
      </c>
      <c r="C9" s="12" t="s">
        <v>107</v>
      </c>
      <c r="D9" s="12">
        <v>10</v>
      </c>
    </row>
    <row r="10" spans="1:4" ht="12.75">
      <c r="A10" s="51" t="s">
        <v>32</v>
      </c>
      <c r="B10" s="68" t="s">
        <v>895</v>
      </c>
      <c r="C10" s="12" t="s">
        <v>107</v>
      </c>
      <c r="D10" s="12">
        <v>30</v>
      </c>
    </row>
    <row r="11" spans="1:4" ht="12.75">
      <c r="A11" s="51" t="s">
        <v>34</v>
      </c>
      <c r="B11" s="68" t="s">
        <v>896</v>
      </c>
      <c r="C11" s="12" t="s">
        <v>107</v>
      </c>
      <c r="D11" s="12">
        <v>10</v>
      </c>
    </row>
    <row r="12" spans="1:4" ht="12.75">
      <c r="A12" s="51">
        <v>2</v>
      </c>
      <c r="B12" s="378" t="s">
        <v>897</v>
      </c>
      <c r="C12" s="12"/>
      <c r="D12" s="12"/>
    </row>
    <row r="13" spans="1:4" ht="15.75" customHeight="1">
      <c r="A13" s="12" t="s">
        <v>30</v>
      </c>
      <c r="B13" s="13" t="s">
        <v>898</v>
      </c>
      <c r="C13" s="12" t="s">
        <v>107</v>
      </c>
      <c r="D13" s="12">
        <v>1700</v>
      </c>
    </row>
    <row r="14" spans="1:4" ht="12.75">
      <c r="A14" s="12" t="s">
        <v>32</v>
      </c>
      <c r="B14" s="13" t="s">
        <v>899</v>
      </c>
      <c r="C14" s="12" t="s">
        <v>107</v>
      </c>
      <c r="D14" s="12">
        <v>1100</v>
      </c>
    </row>
    <row r="15" spans="1:4" ht="12.75">
      <c r="A15" s="12" t="s">
        <v>34</v>
      </c>
      <c r="B15" s="13" t="s">
        <v>900</v>
      </c>
      <c r="C15" s="12" t="s">
        <v>107</v>
      </c>
      <c r="D15" s="12">
        <v>800</v>
      </c>
    </row>
    <row r="16" spans="1:4" ht="12.75">
      <c r="A16" s="12">
        <v>3</v>
      </c>
      <c r="B16" s="13" t="s">
        <v>901</v>
      </c>
      <c r="C16" s="12" t="s">
        <v>51</v>
      </c>
      <c r="D16" s="12">
        <v>1600</v>
      </c>
    </row>
    <row r="17" spans="1:4" ht="12.75">
      <c r="A17" s="68">
        <v>4</v>
      </c>
      <c r="B17" s="19" t="s">
        <v>902</v>
      </c>
      <c r="C17" s="68" t="s">
        <v>232</v>
      </c>
      <c r="D17" s="12">
        <v>10</v>
      </c>
    </row>
    <row r="18" spans="1:231" s="86" customFormat="1" ht="12.75">
      <c r="A18" s="66">
        <v>5</v>
      </c>
      <c r="B18" s="67" t="s">
        <v>903</v>
      </c>
      <c r="C18" s="66" t="s">
        <v>232</v>
      </c>
      <c r="D18" s="68">
        <v>250</v>
      </c>
      <c r="HT18" s="87"/>
      <c r="HU18" s="87"/>
      <c r="HV18" s="87"/>
      <c r="HW18" s="87"/>
    </row>
    <row r="20" spans="2:4" ht="12.75">
      <c r="B20" s="5"/>
      <c r="C20" s="5"/>
      <c r="D20" s="5"/>
    </row>
    <row r="21" spans="2:4" ht="12.75">
      <c r="B21" s="5"/>
      <c r="C21" s="5"/>
      <c r="D21" s="5"/>
    </row>
    <row r="22" spans="2:4" ht="12.75">
      <c r="B22" s="92"/>
      <c r="C22" s="5"/>
      <c r="D22" s="5"/>
    </row>
    <row r="23" spans="2:4" ht="12.75">
      <c r="B23" s="5"/>
      <c r="C23" s="5"/>
      <c r="D23" s="5"/>
    </row>
    <row r="27" spans="1:4" ht="12.75">
      <c r="A27"/>
      <c r="B27"/>
      <c r="C27"/>
      <c r="D27"/>
    </row>
    <row r="28" spans="1:4" ht="12.75">
      <c r="A28"/>
      <c r="B28"/>
      <c r="C28"/>
      <c r="D28"/>
    </row>
    <row r="29" spans="1:4" ht="12.75">
      <c r="A29"/>
      <c r="B29"/>
      <c r="C29"/>
      <c r="D29"/>
    </row>
    <row r="30" spans="1:4" ht="12.75">
      <c r="A30"/>
      <c r="B30"/>
      <c r="C30"/>
      <c r="D30"/>
    </row>
    <row r="31" spans="1:4" ht="12.75">
      <c r="A31"/>
      <c r="B31"/>
      <c r="C31"/>
      <c r="D31"/>
    </row>
    <row r="32" spans="1:4" ht="12.75">
      <c r="A32"/>
      <c r="B32"/>
      <c r="C32"/>
      <c r="D32"/>
    </row>
    <row r="33" spans="1:4" ht="12.75">
      <c r="A33"/>
      <c r="B33"/>
      <c r="C33"/>
      <c r="D33"/>
    </row>
    <row r="34" spans="1:4" ht="12.75">
      <c r="A34"/>
      <c r="B34"/>
      <c r="C34"/>
      <c r="D34"/>
    </row>
    <row r="35" spans="1:4" ht="12.75">
      <c r="A35"/>
      <c r="B35"/>
      <c r="C35"/>
      <c r="D35"/>
    </row>
    <row r="36" spans="1:4" ht="12.75">
      <c r="A36"/>
      <c r="B36"/>
      <c r="C36"/>
      <c r="D36"/>
    </row>
  </sheetData>
  <sheetProtection selectLockedCells="1" selectUnlockedCells="1"/>
  <mergeCells count="1">
    <mergeCell ref="B5:D5"/>
  </mergeCells>
  <printOptions/>
  <pageMargins left="0.7875" right="0.7875" top="0.7875" bottom="0.78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D117"/>
  <sheetViews>
    <sheetView workbookViewId="0" topLeftCell="A4">
      <selection activeCell="F17" sqref="F17"/>
    </sheetView>
  </sheetViews>
  <sheetFormatPr defaultColWidth="12.57421875" defaultRowHeight="12.75"/>
  <cols>
    <col min="1" max="1" width="3.7109375" style="41" customWidth="1"/>
    <col min="2" max="2" width="66.421875" style="42" customWidth="1"/>
    <col min="3" max="3" width="10.421875" style="42" customWidth="1"/>
    <col min="4" max="4" width="13.140625" style="32" customWidth="1"/>
    <col min="5" max="234" width="11.57421875" style="42" customWidth="1"/>
    <col min="235" max="238" width="12.140625" style="43" customWidth="1"/>
    <col min="239" max="16384" width="11.57421875" style="0" customWidth="1"/>
  </cols>
  <sheetData>
    <row r="1" spans="1:3" ht="12.75">
      <c r="A1" s="41">
        <v>5</v>
      </c>
      <c r="B1" s="5" t="s">
        <v>5</v>
      </c>
      <c r="C1" s="44"/>
    </row>
    <row r="2" spans="2:3" ht="12.75">
      <c r="B2" s="5"/>
      <c r="C2" s="44"/>
    </row>
    <row r="3" spans="2:3" ht="15.75" customHeight="1">
      <c r="B3" s="45" t="s">
        <v>53</v>
      </c>
      <c r="C3" s="44"/>
    </row>
    <row r="5" spans="1:4" ht="12.75">
      <c r="A5" s="46" t="s">
        <v>7</v>
      </c>
      <c r="B5" s="47" t="s">
        <v>8</v>
      </c>
      <c r="C5" s="47" t="s">
        <v>9</v>
      </c>
      <c r="D5" s="48" t="s">
        <v>10</v>
      </c>
    </row>
    <row r="6" spans="1:4" ht="12.75">
      <c r="A6" s="49">
        <v>1</v>
      </c>
      <c r="B6" s="69" t="s">
        <v>54</v>
      </c>
      <c r="C6" s="12" t="s">
        <v>55</v>
      </c>
      <c r="D6" s="48">
        <v>2200</v>
      </c>
    </row>
    <row r="7" spans="1:4" ht="12.75">
      <c r="A7" s="49">
        <v>2</v>
      </c>
      <c r="B7" s="50" t="s">
        <v>56</v>
      </c>
      <c r="C7" s="12" t="s">
        <v>57</v>
      </c>
      <c r="D7" s="48">
        <v>10</v>
      </c>
    </row>
    <row r="8" spans="1:4" ht="12.75">
      <c r="A8" s="49">
        <v>3</v>
      </c>
      <c r="B8" s="50" t="s">
        <v>58</v>
      </c>
      <c r="C8" s="12" t="s">
        <v>59</v>
      </c>
      <c r="D8" s="48">
        <v>25</v>
      </c>
    </row>
    <row r="9" spans="1:4" ht="12.75">
      <c r="A9" s="49">
        <v>4</v>
      </c>
      <c r="B9" s="50" t="s">
        <v>60</v>
      </c>
      <c r="C9" s="12" t="s">
        <v>59</v>
      </c>
      <c r="D9" s="48">
        <v>2</v>
      </c>
    </row>
    <row r="10" spans="1:4" ht="43.5" customHeight="1">
      <c r="A10" s="49">
        <v>5</v>
      </c>
      <c r="B10" s="70" t="s">
        <v>61</v>
      </c>
      <c r="C10" s="12" t="s">
        <v>62</v>
      </c>
      <c r="D10" s="48">
        <v>2</v>
      </c>
    </row>
    <row r="11" spans="1:4" ht="34.5" customHeight="1">
      <c r="A11" s="49">
        <v>6</v>
      </c>
      <c r="B11" s="70" t="s">
        <v>63</v>
      </c>
      <c r="C11" s="12" t="s">
        <v>62</v>
      </c>
      <c r="D11" s="48">
        <v>4</v>
      </c>
    </row>
    <row r="12" spans="1:4" ht="18" customHeight="1">
      <c r="A12" s="49">
        <v>7</v>
      </c>
      <c r="B12" s="71" t="s">
        <v>64</v>
      </c>
      <c r="C12" s="68" t="s">
        <v>21</v>
      </c>
      <c r="D12" s="48">
        <v>1</v>
      </c>
    </row>
    <row r="13" spans="1:4" ht="12.75">
      <c r="A13" s="49">
        <v>8</v>
      </c>
      <c r="B13" s="13" t="s">
        <v>65</v>
      </c>
      <c r="C13" s="12" t="s">
        <v>51</v>
      </c>
      <c r="D13" s="48">
        <v>140</v>
      </c>
    </row>
    <row r="14" spans="1:4" ht="57" customHeight="1">
      <c r="A14" s="49">
        <v>9</v>
      </c>
      <c r="B14" s="52" t="s">
        <v>66</v>
      </c>
      <c r="C14" s="12" t="s">
        <v>51</v>
      </c>
      <c r="D14" s="48">
        <v>500</v>
      </c>
    </row>
    <row r="15" spans="1:4" ht="12.75">
      <c r="A15" s="49">
        <v>10</v>
      </c>
      <c r="B15" s="50" t="s">
        <v>67</v>
      </c>
      <c r="C15" s="12" t="s">
        <v>51</v>
      </c>
      <c r="D15" s="48">
        <v>120</v>
      </c>
    </row>
    <row r="16" spans="1:4" s="43" customFormat="1" ht="12.75">
      <c r="A16" s="49">
        <v>11</v>
      </c>
      <c r="B16" s="67" t="s">
        <v>68</v>
      </c>
      <c r="C16" s="12" t="s">
        <v>69</v>
      </c>
      <c r="D16" s="48">
        <v>70</v>
      </c>
    </row>
    <row r="17" spans="1:238" ht="12.75">
      <c r="A17" s="49">
        <v>12</v>
      </c>
      <c r="B17" s="13" t="s">
        <v>70</v>
      </c>
      <c r="C17" s="68" t="s">
        <v>55</v>
      </c>
      <c r="D17" s="68">
        <v>1800</v>
      </c>
      <c r="E17" s="5"/>
      <c r="F17" s="5"/>
      <c r="G17" s="5"/>
      <c r="H17" s="5"/>
      <c r="I17" s="5"/>
      <c r="J17" s="5"/>
      <c r="K17" s="5"/>
      <c r="L17" s="5"/>
      <c r="M17" s="5"/>
      <c r="N17" s="5"/>
      <c r="O17" s="5"/>
      <c r="P17" s="5"/>
      <c r="Q17" s="5"/>
      <c r="R17" s="5"/>
      <c r="S17" s="5"/>
      <c r="T17" s="5"/>
      <c r="U17" s="5"/>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 r="A18" s="49">
        <v>13</v>
      </c>
      <c r="B18" s="13" t="s">
        <v>71</v>
      </c>
      <c r="C18" s="68" t="s">
        <v>55</v>
      </c>
      <c r="D18" s="68">
        <v>1200</v>
      </c>
      <c r="E18" s="5"/>
      <c r="F18" s="5"/>
      <c r="G18" s="5"/>
      <c r="H18" s="5"/>
      <c r="I18" s="5"/>
      <c r="J18" s="5"/>
      <c r="K18" s="5"/>
      <c r="L18" s="5"/>
      <c r="M18" s="5"/>
      <c r="N18" s="5"/>
      <c r="O18" s="5"/>
      <c r="P18" s="5"/>
      <c r="Q18" s="5"/>
      <c r="R18" s="5"/>
      <c r="S18" s="5"/>
      <c r="T18" s="5"/>
      <c r="U18" s="5"/>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 r="A19" s="49">
        <v>14</v>
      </c>
      <c r="B19" s="13" t="s">
        <v>72</v>
      </c>
      <c r="C19" s="68" t="s">
        <v>55</v>
      </c>
      <c r="D19" s="68">
        <v>35</v>
      </c>
      <c r="E19" s="5"/>
      <c r="F19" s="5"/>
      <c r="G19" s="5"/>
      <c r="H19" s="5"/>
      <c r="I19" s="5"/>
      <c r="J19" s="5"/>
      <c r="K19" s="5"/>
      <c r="L19" s="5"/>
      <c r="M19" s="5"/>
      <c r="N19" s="5"/>
      <c r="O19" s="5"/>
      <c r="P19" s="5"/>
      <c r="Q19" s="5"/>
      <c r="R19" s="5"/>
      <c r="S19" s="5"/>
      <c r="T19" s="5"/>
      <c r="U19" s="5"/>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ht="20.25" customHeight="1">
      <c r="D20" s="72"/>
    </row>
    <row r="21" ht="12.75">
      <c r="D21" s="72"/>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59"/>
    </row>
    <row r="78" ht="12.75">
      <c r="D78" s="59"/>
    </row>
    <row r="79" ht="12.75">
      <c r="D79" s="59"/>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60"/>
    </row>
    <row r="101" ht="12.75">
      <c r="D101" s="60"/>
    </row>
    <row r="102" ht="12.75">
      <c r="D102" s="60"/>
    </row>
    <row r="103" ht="12.75">
      <c r="D103" s="59"/>
    </row>
    <row r="104" ht="12.75">
      <c r="D104" s="59"/>
    </row>
    <row r="105" ht="12.75">
      <c r="D105" s="59"/>
    </row>
    <row r="106" ht="12.75">
      <c r="D106" s="59"/>
    </row>
    <row r="107" ht="12.75">
      <c r="D107" s="59"/>
    </row>
    <row r="108" ht="12.75">
      <c r="D108" s="59"/>
    </row>
    <row r="109" ht="12.75">
      <c r="D109" s="59"/>
    </row>
    <row r="110" ht="12.75">
      <c r="D110" s="59"/>
    </row>
    <row r="111" ht="12.75">
      <c r="D111" s="59"/>
    </row>
    <row r="112" ht="12.75">
      <c r="D112" s="59"/>
    </row>
    <row r="113" ht="12.75">
      <c r="D113" s="59"/>
    </row>
    <row r="114" ht="12.75">
      <c r="D114" s="59"/>
    </row>
    <row r="115" ht="12.75">
      <c r="D115" s="59"/>
    </row>
    <row r="116" ht="12.75">
      <c r="D116" s="59"/>
    </row>
    <row r="117" ht="12.75">
      <c r="D117" s="59"/>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dimension ref="A1:D15"/>
  <sheetViews>
    <sheetView workbookViewId="0" topLeftCell="A1">
      <selection activeCell="G17" sqref="G17"/>
    </sheetView>
  </sheetViews>
  <sheetFormatPr defaultColWidth="9.140625" defaultRowHeight="12.75"/>
  <cols>
    <col min="1" max="1" width="5.7109375" style="156" customWidth="1"/>
    <col min="2" max="2" width="66.7109375" style="157" customWidth="1"/>
    <col min="3" max="3" width="11.57421875" style="156" customWidth="1"/>
    <col min="4" max="4" width="8.7109375" style="156" customWidth="1"/>
    <col min="234" max="16384" width="11.57421875" style="0" customWidth="1"/>
  </cols>
  <sheetData>
    <row r="1" spans="1:4" ht="12.75">
      <c r="A1" s="391">
        <v>59</v>
      </c>
      <c r="B1" s="305" t="s">
        <v>5</v>
      </c>
      <c r="C1" s="392"/>
      <c r="D1" s="393"/>
    </row>
    <row r="2" spans="1:4" ht="20.25" customHeight="1">
      <c r="A2" s="391"/>
      <c r="B2" s="305"/>
      <c r="C2" s="392"/>
      <c r="D2" s="393"/>
    </row>
    <row r="3" spans="1:4" ht="12.75" customHeight="1">
      <c r="A3" s="391"/>
      <c r="B3" s="296" t="s">
        <v>904</v>
      </c>
      <c r="C3" s="392"/>
      <c r="D3" s="393"/>
    </row>
    <row r="4" spans="1:4" ht="12.75" customHeight="1">
      <c r="A4" s="393"/>
      <c r="B4" s="394"/>
      <c r="C4" s="393"/>
      <c r="D4" s="393"/>
    </row>
    <row r="5" spans="1:4" s="167" customFormat="1" ht="12.75">
      <c r="A5" s="395" t="s">
        <v>7</v>
      </c>
      <c r="B5" s="396" t="s">
        <v>8</v>
      </c>
      <c r="C5" s="397" t="s">
        <v>9</v>
      </c>
      <c r="D5" s="398" t="s">
        <v>10</v>
      </c>
    </row>
    <row r="6" spans="1:4" s="401" customFormat="1" ht="28.5" customHeight="1">
      <c r="A6" s="399">
        <v>1</v>
      </c>
      <c r="B6" s="400" t="s">
        <v>905</v>
      </c>
      <c r="C6" s="55" t="s">
        <v>232</v>
      </c>
      <c r="D6" s="55">
        <v>20</v>
      </c>
    </row>
    <row r="7" spans="1:4" s="401" customFormat="1" ht="105" customHeight="1">
      <c r="A7" s="399">
        <v>2</v>
      </c>
      <c r="B7" s="371" t="s">
        <v>906</v>
      </c>
      <c r="C7" s="55" t="s">
        <v>232</v>
      </c>
      <c r="D7" s="402">
        <v>12</v>
      </c>
    </row>
    <row r="8" spans="1:4" s="401" customFormat="1" ht="57" customHeight="1">
      <c r="A8" s="399">
        <v>3</v>
      </c>
      <c r="B8" s="403" t="s">
        <v>907</v>
      </c>
      <c r="C8" s="55" t="s">
        <v>232</v>
      </c>
      <c r="D8" s="55">
        <v>20</v>
      </c>
    </row>
    <row r="9" spans="1:4" s="401" customFormat="1" ht="63" customHeight="1">
      <c r="A9" s="399">
        <v>4</v>
      </c>
      <c r="B9" s="71" t="s">
        <v>908</v>
      </c>
      <c r="C9" s="55" t="s">
        <v>232</v>
      </c>
      <c r="D9" s="55">
        <v>12</v>
      </c>
    </row>
    <row r="10" spans="1:4" s="401" customFormat="1" ht="36" customHeight="1">
      <c r="A10" s="399">
        <v>5</v>
      </c>
      <c r="B10" s="71" t="s">
        <v>909</v>
      </c>
      <c r="C10" s="55" t="s">
        <v>36</v>
      </c>
      <c r="D10" s="55">
        <v>15</v>
      </c>
    </row>
    <row r="11" spans="1:4" s="401" customFormat="1" ht="32.25" customHeight="1">
      <c r="A11" s="399">
        <v>6</v>
      </c>
      <c r="B11" s="71" t="s">
        <v>910</v>
      </c>
      <c r="C11" s="55" t="s">
        <v>232</v>
      </c>
      <c r="D11" s="55">
        <v>2</v>
      </c>
    </row>
    <row r="12" spans="1:4" s="401" customFormat="1" ht="36" customHeight="1">
      <c r="A12" s="399">
        <v>7</v>
      </c>
      <c r="B12" s="71" t="s">
        <v>911</v>
      </c>
      <c r="C12" s="55" t="s">
        <v>232</v>
      </c>
      <c r="D12" s="55">
        <v>4</v>
      </c>
    </row>
    <row r="13" spans="1:4" s="401" customFormat="1" ht="19.5" customHeight="1">
      <c r="A13" s="399">
        <v>8</v>
      </c>
      <c r="B13" s="71" t="s">
        <v>912</v>
      </c>
      <c r="C13" s="55" t="s">
        <v>232</v>
      </c>
      <c r="D13" s="55">
        <v>130</v>
      </c>
    </row>
    <row r="14" spans="1:4" s="167" customFormat="1" ht="12.75">
      <c r="A14" s="391"/>
      <c r="B14" s="404"/>
      <c r="C14" s="405"/>
      <c r="D14" s="393"/>
    </row>
    <row r="15" spans="1:4" s="167" customFormat="1" ht="12.75">
      <c r="A15" s="391"/>
      <c r="B15" s="404"/>
      <c r="C15" s="405"/>
      <c r="D15" s="39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1.xml><?xml version="1.0" encoding="utf-8"?>
<worksheet xmlns="http://schemas.openxmlformats.org/spreadsheetml/2006/main" xmlns:r="http://schemas.openxmlformats.org/officeDocument/2006/relationships">
  <dimension ref="A1:D6"/>
  <sheetViews>
    <sheetView workbookViewId="0" topLeftCell="A1">
      <selection activeCell="A8" sqref="A8"/>
    </sheetView>
  </sheetViews>
  <sheetFormatPr defaultColWidth="12.57421875" defaultRowHeight="12.75"/>
  <cols>
    <col min="1" max="1" width="4.140625" style="5" customWidth="1"/>
    <col min="2" max="2" width="67.00390625" style="5" customWidth="1"/>
    <col min="3" max="9" width="11.57421875" style="5" customWidth="1"/>
    <col min="10" max="241" width="11.57421875" style="0" customWidth="1"/>
    <col min="242" max="16384" width="11.57421875" style="0" customWidth="1"/>
  </cols>
  <sheetData>
    <row r="1" spans="1:4" ht="12.75">
      <c r="A1" s="32">
        <v>60</v>
      </c>
      <c r="B1" s="210" t="s">
        <v>5</v>
      </c>
      <c r="C1" s="62"/>
      <c r="D1" s="62"/>
    </row>
    <row r="2" spans="1:4" ht="12.75">
      <c r="A2" s="32"/>
      <c r="B2" s="210"/>
      <c r="C2" s="62"/>
      <c r="D2" s="62"/>
    </row>
    <row r="3" spans="1:4" ht="12.75">
      <c r="A3" s="32"/>
      <c r="B3" s="374" t="s">
        <v>913</v>
      </c>
      <c r="C3" s="62"/>
      <c r="D3" s="62"/>
    </row>
    <row r="4" spans="1:4" ht="12.75">
      <c r="A4" s="32"/>
      <c r="B4" s="42"/>
      <c r="C4" s="32"/>
      <c r="D4" s="32"/>
    </row>
    <row r="5" spans="1:4" ht="12.75">
      <c r="A5" s="46" t="s">
        <v>7</v>
      </c>
      <c r="B5" s="47" t="s">
        <v>8</v>
      </c>
      <c r="C5" s="47" t="s">
        <v>9</v>
      </c>
      <c r="D5" s="48" t="s">
        <v>10</v>
      </c>
    </row>
    <row r="6" spans="1:4" ht="12.75">
      <c r="A6" s="68">
        <v>1</v>
      </c>
      <c r="B6" s="19" t="s">
        <v>914</v>
      </c>
      <c r="C6" s="68" t="s">
        <v>915</v>
      </c>
      <c r="D6" s="68">
        <v>2500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2.xml><?xml version="1.0" encoding="utf-8"?>
<worksheet xmlns="http://schemas.openxmlformats.org/spreadsheetml/2006/main" xmlns:r="http://schemas.openxmlformats.org/officeDocument/2006/relationships">
  <dimension ref="A1:HZ43"/>
  <sheetViews>
    <sheetView workbookViewId="0" topLeftCell="A1">
      <selection activeCell="A24" sqref="A24"/>
    </sheetView>
  </sheetViews>
  <sheetFormatPr defaultColWidth="12.57421875" defaultRowHeight="12.75"/>
  <cols>
    <col min="1" max="1" width="5.7109375" style="41" customWidth="1"/>
    <col min="2" max="2" width="66.7109375" style="42" customWidth="1"/>
    <col min="3" max="3" width="11.28125" style="42" customWidth="1"/>
    <col min="4" max="4" width="13.140625" style="32" customWidth="1"/>
    <col min="5" max="229" width="11.57421875" style="86" customWidth="1"/>
    <col min="230" max="234" width="12.140625" style="87" customWidth="1"/>
    <col min="235" max="16384" width="11.57421875" style="0" customWidth="1"/>
  </cols>
  <sheetData>
    <row r="1" spans="1:3" ht="19.5" customHeight="1">
      <c r="A1" s="41">
        <v>61</v>
      </c>
      <c r="B1" s="43" t="s">
        <v>5</v>
      </c>
      <c r="C1" s="44"/>
    </row>
    <row r="2" spans="2:3" ht="12.75">
      <c r="B2" s="43"/>
      <c r="C2" s="44"/>
    </row>
    <row r="3" spans="2:3" ht="12.75">
      <c r="B3" s="63" t="s">
        <v>916</v>
      </c>
      <c r="C3" s="44"/>
    </row>
    <row r="5" spans="1:4" ht="12.75">
      <c r="A5" s="46" t="s">
        <v>7</v>
      </c>
      <c r="B5" s="47" t="s">
        <v>8</v>
      </c>
      <c r="C5" s="47" t="s">
        <v>9</v>
      </c>
      <c r="D5" s="48" t="s">
        <v>10</v>
      </c>
    </row>
    <row r="6" spans="1:234" ht="12.75">
      <c r="A6" s="66">
        <v>1</v>
      </c>
      <c r="B6" s="106" t="s">
        <v>917</v>
      </c>
      <c r="C6" s="66" t="s">
        <v>51</v>
      </c>
      <c r="D6" s="51">
        <v>40</v>
      </c>
      <c r="HT6" s="87"/>
      <c r="HU6" s="87"/>
      <c r="HZ6"/>
    </row>
    <row r="7" spans="1:234" ht="12.75">
      <c r="A7" s="66">
        <v>2</v>
      </c>
      <c r="B7" s="67" t="s">
        <v>918</v>
      </c>
      <c r="C7" s="66" t="s">
        <v>29</v>
      </c>
      <c r="D7" s="51"/>
      <c r="HT7" s="87"/>
      <c r="HU7" s="87"/>
      <c r="HZ7"/>
    </row>
    <row r="8" spans="1:234" ht="12.75">
      <c r="A8" s="66" t="s">
        <v>75</v>
      </c>
      <c r="B8" s="67" t="s">
        <v>919</v>
      </c>
      <c r="C8" s="66" t="s">
        <v>51</v>
      </c>
      <c r="D8" s="51">
        <v>10</v>
      </c>
      <c r="HT8" s="87"/>
      <c r="HU8" s="87"/>
      <c r="HZ8"/>
    </row>
    <row r="9" spans="1:234" ht="12.75">
      <c r="A9" s="66" t="s">
        <v>77</v>
      </c>
      <c r="B9" s="67" t="s">
        <v>920</v>
      </c>
      <c r="C9" s="66" t="s">
        <v>51</v>
      </c>
      <c r="D9" s="51">
        <v>330</v>
      </c>
      <c r="HT9" s="87"/>
      <c r="HU9" s="87"/>
      <c r="HZ9"/>
    </row>
    <row r="10" spans="1:234" ht="12.75">
      <c r="A10" s="66">
        <v>3</v>
      </c>
      <c r="B10" s="67" t="s">
        <v>921</v>
      </c>
      <c r="C10" s="66" t="s">
        <v>36</v>
      </c>
      <c r="D10" s="51">
        <v>380</v>
      </c>
      <c r="HT10" s="87"/>
      <c r="HU10" s="87"/>
      <c r="HZ10"/>
    </row>
    <row r="11" spans="1:234" ht="28.5" customHeight="1">
      <c r="A11" s="12">
        <v>4</v>
      </c>
      <c r="B11" s="19" t="s">
        <v>922</v>
      </c>
      <c r="C11" s="12" t="s">
        <v>232</v>
      </c>
      <c r="D11" s="12">
        <v>15</v>
      </c>
      <c r="E11" s="5"/>
      <c r="F11" s="5"/>
      <c r="G11" s="5"/>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2.75">
      <c r="A12" s="66">
        <v>5</v>
      </c>
      <c r="B12" s="67" t="s">
        <v>923</v>
      </c>
      <c r="C12" s="68"/>
      <c r="D12" s="51"/>
      <c r="HS12" s="87"/>
      <c r="HT12" s="87"/>
      <c r="HU12" s="87"/>
      <c r="HY12"/>
      <c r="HZ12"/>
    </row>
    <row r="13" spans="1:234" ht="20.25" customHeight="1">
      <c r="A13" s="66" t="s">
        <v>75</v>
      </c>
      <c r="B13" s="67" t="s">
        <v>924</v>
      </c>
      <c r="C13" s="68" t="s">
        <v>232</v>
      </c>
      <c r="D13" s="51">
        <v>15</v>
      </c>
      <c r="HS13" s="87"/>
      <c r="HT13" s="87"/>
      <c r="HU13" s="87"/>
      <c r="HY13"/>
      <c r="HZ13"/>
    </row>
    <row r="14" spans="1:234" ht="21.75" customHeight="1">
      <c r="A14" s="66" t="s">
        <v>77</v>
      </c>
      <c r="B14" s="67" t="s">
        <v>925</v>
      </c>
      <c r="C14" s="68" t="s">
        <v>232</v>
      </c>
      <c r="D14" s="51">
        <v>2</v>
      </c>
      <c r="HS14" s="87"/>
      <c r="HT14" s="87"/>
      <c r="HU14" s="87"/>
      <c r="HY14"/>
      <c r="HZ14"/>
    </row>
    <row r="15" spans="1:234" ht="30.75" customHeight="1">
      <c r="A15" s="66">
        <v>6</v>
      </c>
      <c r="B15" s="67" t="s">
        <v>926</v>
      </c>
      <c r="C15" s="68"/>
      <c r="D15" s="51"/>
      <c r="HS15" s="87"/>
      <c r="HT15" s="87"/>
      <c r="HU15" s="87"/>
      <c r="HY15"/>
      <c r="HZ15"/>
    </row>
    <row r="16" spans="1:234" ht="18" customHeight="1">
      <c r="A16" s="66" t="s">
        <v>75</v>
      </c>
      <c r="B16" s="67" t="s">
        <v>927</v>
      </c>
      <c r="C16" s="68" t="s">
        <v>232</v>
      </c>
      <c r="D16" s="51">
        <v>3</v>
      </c>
      <c r="HS16" s="87"/>
      <c r="HT16" s="87"/>
      <c r="HU16" s="87"/>
      <c r="HY16"/>
      <c r="HZ16"/>
    </row>
    <row r="17" spans="1:234" ht="16.5" customHeight="1">
      <c r="A17" s="66" t="s">
        <v>77</v>
      </c>
      <c r="B17" s="67" t="s">
        <v>928</v>
      </c>
      <c r="C17" s="68" t="s">
        <v>55</v>
      </c>
      <c r="D17" s="51">
        <v>3</v>
      </c>
      <c r="HS17" s="87"/>
      <c r="HT17" s="87"/>
      <c r="HU17" s="87"/>
      <c r="HY17"/>
      <c r="HZ17"/>
    </row>
    <row r="18" ht="12.75">
      <c r="D18" s="59"/>
    </row>
    <row r="19" spans="2:4" ht="12.75">
      <c r="B19" s="403"/>
      <c r="D19" s="59"/>
    </row>
    <row r="20" ht="12.75">
      <c r="D20" s="59"/>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72"/>
    </row>
    <row r="39" ht="12.75">
      <c r="D39" s="72"/>
    </row>
    <row r="40" ht="12.75">
      <c r="D40" s="72"/>
    </row>
    <row r="41" ht="12.75">
      <c r="D41" s="206"/>
    </row>
    <row r="42" ht="12.75">
      <c r="D42" s="72"/>
    </row>
    <row r="43" ht="12.75">
      <c r="D43" s="72"/>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1:IC15"/>
  <sheetViews>
    <sheetView workbookViewId="0" topLeftCell="A1">
      <selection activeCell="A11" sqref="A11"/>
    </sheetView>
  </sheetViews>
  <sheetFormatPr defaultColWidth="12.57421875" defaultRowHeight="12.75"/>
  <cols>
    <col min="1" max="1" width="6.7109375" style="5" customWidth="1"/>
    <col min="2" max="2" width="66.8515625" style="5" customWidth="1"/>
    <col min="3" max="3" width="16.421875" style="5" customWidth="1"/>
    <col min="4" max="12" width="11.57421875" style="5" customWidth="1"/>
    <col min="13" max="237" width="11.57421875" style="0" customWidth="1"/>
    <col min="238" max="16384" width="11.57421875" style="0" customWidth="1"/>
  </cols>
  <sheetData>
    <row r="1" spans="1:2" ht="12.75">
      <c r="A1" s="32">
        <v>62</v>
      </c>
      <c r="B1" s="5" t="s">
        <v>5</v>
      </c>
    </row>
    <row r="2" ht="12.75">
      <c r="A2" s="32"/>
    </row>
    <row r="3" spans="1:2" ht="12.75">
      <c r="A3" s="32"/>
      <c r="B3" s="265" t="s">
        <v>929</v>
      </c>
    </row>
    <row r="5" spans="1:4" ht="12.75">
      <c r="A5" s="46" t="s">
        <v>7</v>
      </c>
      <c r="B5" s="47" t="s">
        <v>8</v>
      </c>
      <c r="C5" s="47" t="s">
        <v>9</v>
      </c>
      <c r="D5" s="48" t="s">
        <v>10</v>
      </c>
    </row>
    <row r="6" spans="1:237" s="94" customFormat="1" ht="152.25" customHeight="1">
      <c r="A6" s="68">
        <v>1</v>
      </c>
      <c r="B6" s="88" t="s">
        <v>930</v>
      </c>
      <c r="C6" s="68"/>
      <c r="D6" s="68"/>
      <c r="E6" s="61"/>
      <c r="F6" s="61"/>
      <c r="G6" s="61"/>
      <c r="H6" s="61"/>
      <c r="I6" s="61"/>
      <c r="J6" s="61"/>
      <c r="K6" s="61"/>
      <c r="L6" s="61"/>
      <c r="HZ6" s="87"/>
      <c r="IA6" s="87"/>
      <c r="IB6" s="87"/>
      <c r="IC6" s="87"/>
    </row>
    <row r="7" spans="1:237" s="94" customFormat="1" ht="12.75">
      <c r="A7" s="68" t="s">
        <v>75</v>
      </c>
      <c r="B7" s="48" t="s">
        <v>931</v>
      </c>
      <c r="C7" s="68" t="s">
        <v>36</v>
      </c>
      <c r="D7" s="68">
        <v>130</v>
      </c>
      <c r="E7" s="61"/>
      <c r="F7" s="61"/>
      <c r="G7" s="61"/>
      <c r="H7" s="61"/>
      <c r="I7" s="61"/>
      <c r="J7" s="61"/>
      <c r="K7" s="61"/>
      <c r="L7" s="61"/>
      <c r="HZ7" s="87"/>
      <c r="IA7" s="87"/>
      <c r="IB7" s="87"/>
      <c r="IC7" s="87"/>
    </row>
    <row r="8" spans="1:237" s="94" customFormat="1" ht="12.75">
      <c r="A8" s="68" t="s">
        <v>77</v>
      </c>
      <c r="B8" s="48" t="s">
        <v>932</v>
      </c>
      <c r="C8" s="68" t="s">
        <v>36</v>
      </c>
      <c r="D8" s="68">
        <v>110</v>
      </c>
      <c r="E8" s="61"/>
      <c r="F8" s="61"/>
      <c r="G8" s="61"/>
      <c r="H8" s="61"/>
      <c r="I8" s="61"/>
      <c r="J8" s="61"/>
      <c r="K8" s="61"/>
      <c r="L8" s="61"/>
      <c r="HZ8" s="87"/>
      <c r="IA8" s="87"/>
      <c r="IB8" s="87"/>
      <c r="IC8" s="87"/>
    </row>
    <row r="9" spans="1:237" s="94" customFormat="1" ht="12.75">
      <c r="A9" s="68" t="s">
        <v>79</v>
      </c>
      <c r="B9" s="85" t="s">
        <v>933</v>
      </c>
      <c r="C9" s="68" t="s">
        <v>36</v>
      </c>
      <c r="D9" s="68">
        <v>140</v>
      </c>
      <c r="E9" s="61"/>
      <c r="F9" s="61"/>
      <c r="G9" s="61"/>
      <c r="H9" s="61"/>
      <c r="I9" s="61"/>
      <c r="J9" s="61"/>
      <c r="K9" s="61"/>
      <c r="L9" s="61"/>
      <c r="HZ9" s="87"/>
      <c r="IA9" s="87"/>
      <c r="IB9" s="87"/>
      <c r="IC9" s="87"/>
    </row>
    <row r="10" spans="1:237" s="94" customFormat="1" ht="12.75">
      <c r="A10" s="68" t="s">
        <v>81</v>
      </c>
      <c r="B10" s="85" t="s">
        <v>934</v>
      </c>
      <c r="C10" s="68" t="s">
        <v>36</v>
      </c>
      <c r="D10" s="68">
        <v>110</v>
      </c>
      <c r="E10" s="61"/>
      <c r="F10" s="61"/>
      <c r="G10" s="61"/>
      <c r="H10" s="61"/>
      <c r="I10" s="61"/>
      <c r="J10" s="61"/>
      <c r="K10" s="61"/>
      <c r="L10" s="61"/>
      <c r="HZ10" s="87"/>
      <c r="IA10" s="87"/>
      <c r="IB10" s="87"/>
      <c r="IC10" s="87"/>
    </row>
    <row r="11" spans="1:237" s="94" customFormat="1" ht="12.75">
      <c r="A11" s="51">
        <v>2</v>
      </c>
      <c r="B11" s="52" t="s">
        <v>935</v>
      </c>
      <c r="C11" s="68" t="s">
        <v>36</v>
      </c>
      <c r="D11" s="51">
        <v>20</v>
      </c>
      <c r="E11" s="61"/>
      <c r="F11" s="61"/>
      <c r="G11" s="61"/>
      <c r="H11" s="61"/>
      <c r="I11" s="61"/>
      <c r="J11" s="61"/>
      <c r="K11" s="61"/>
      <c r="L11" s="61"/>
      <c r="HZ11" s="87"/>
      <c r="IA11" s="87"/>
      <c r="IB11" s="87"/>
      <c r="IC11" s="87"/>
    </row>
    <row r="12" spans="1:237" s="94" customFormat="1" ht="12.75">
      <c r="A12" s="51">
        <v>3</v>
      </c>
      <c r="B12" s="52" t="s">
        <v>936</v>
      </c>
      <c r="C12" s="68" t="s">
        <v>36</v>
      </c>
      <c r="D12" s="51">
        <v>20</v>
      </c>
      <c r="E12" s="61"/>
      <c r="F12" s="61"/>
      <c r="G12" s="61"/>
      <c r="H12" s="61"/>
      <c r="I12" s="61"/>
      <c r="J12" s="61"/>
      <c r="K12" s="61"/>
      <c r="L12" s="61"/>
      <c r="HZ12" s="87"/>
      <c r="IA12" s="87"/>
      <c r="IB12" s="87"/>
      <c r="IC12" s="87"/>
    </row>
    <row r="13" spans="1:237" s="94" customFormat="1" ht="12.75">
      <c r="A13" s="68">
        <v>4</v>
      </c>
      <c r="B13" s="13" t="s">
        <v>937</v>
      </c>
      <c r="C13" s="68" t="s">
        <v>36</v>
      </c>
      <c r="D13" s="51">
        <v>5</v>
      </c>
      <c r="E13" s="61"/>
      <c r="F13" s="61"/>
      <c r="G13" s="61"/>
      <c r="H13" s="61"/>
      <c r="I13" s="61"/>
      <c r="J13" s="61"/>
      <c r="K13" s="61"/>
      <c r="L13" s="61"/>
      <c r="HZ13" s="87"/>
      <c r="IA13" s="87"/>
      <c r="IB13" s="87"/>
      <c r="IC13" s="87"/>
    </row>
    <row r="14" spans="1:237" s="94" customFormat="1" ht="12.75">
      <c r="A14" s="68">
        <v>5</v>
      </c>
      <c r="B14" s="406" t="s">
        <v>938</v>
      </c>
      <c r="C14" s="68" t="s">
        <v>36</v>
      </c>
      <c r="D14" s="49">
        <v>35</v>
      </c>
      <c r="E14" s="61"/>
      <c r="F14" s="61"/>
      <c r="G14" s="61"/>
      <c r="H14" s="61"/>
      <c r="I14" s="61"/>
      <c r="J14" s="61"/>
      <c r="K14" s="61"/>
      <c r="L14" s="61"/>
      <c r="HZ14" s="87"/>
      <c r="IA14" s="87"/>
      <c r="IB14" s="87"/>
      <c r="IC14" s="87"/>
    </row>
    <row r="15" spans="1:237" s="94" customFormat="1" ht="12.75">
      <c r="A15" s="68">
        <v>6</v>
      </c>
      <c r="B15" s="93" t="s">
        <v>939</v>
      </c>
      <c r="C15" s="68" t="s">
        <v>633</v>
      </c>
      <c r="D15" s="51">
        <v>270</v>
      </c>
      <c r="E15" s="61"/>
      <c r="F15" s="61"/>
      <c r="G15" s="61"/>
      <c r="H15" s="61"/>
      <c r="HX15" s="87"/>
      <c r="HY15" s="87"/>
      <c r="HZ15" s="87"/>
      <c r="IA15"/>
      <c r="IB15"/>
      <c r="IC15"/>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4.xml><?xml version="1.0" encoding="utf-8"?>
<worksheet xmlns="http://schemas.openxmlformats.org/spreadsheetml/2006/main" xmlns:r="http://schemas.openxmlformats.org/officeDocument/2006/relationships">
  <dimension ref="A1:D109"/>
  <sheetViews>
    <sheetView workbookViewId="0" topLeftCell="A1">
      <selection activeCell="A13" sqref="A13"/>
    </sheetView>
  </sheetViews>
  <sheetFormatPr defaultColWidth="12.57421875" defaultRowHeight="12.75"/>
  <cols>
    <col min="1" max="1" width="5.7109375" style="41" customWidth="1"/>
    <col min="2" max="2" width="66.7109375" style="42" customWidth="1"/>
    <col min="3" max="3" width="11.28125" style="42" customWidth="1"/>
    <col min="4" max="4" width="13.140625" style="32" customWidth="1"/>
    <col min="5" max="5" width="11.57421875" style="42" customWidth="1"/>
    <col min="6" max="233" width="11.57421875" style="86" customWidth="1"/>
    <col min="234" max="238" width="12.140625" style="87" customWidth="1"/>
    <col min="239" max="16384" width="11.57421875" style="0" customWidth="1"/>
  </cols>
  <sheetData>
    <row r="1" spans="1:3" ht="16.5" customHeight="1">
      <c r="A1" s="41">
        <v>63</v>
      </c>
      <c r="B1" s="43" t="s">
        <v>5</v>
      </c>
      <c r="C1" s="44"/>
    </row>
    <row r="2" spans="2:3" ht="12.75">
      <c r="B2" s="43"/>
      <c r="C2" s="44"/>
    </row>
    <row r="3" spans="2:3" ht="12.75">
      <c r="B3" s="63" t="s">
        <v>940</v>
      </c>
      <c r="C3" s="44"/>
    </row>
    <row r="5" spans="1:4" ht="12.75">
      <c r="A5" s="46" t="s">
        <v>7</v>
      </c>
      <c r="B5" s="47" t="s">
        <v>8</v>
      </c>
      <c r="C5" s="47" t="s">
        <v>9</v>
      </c>
      <c r="D5" s="48" t="s">
        <v>10</v>
      </c>
    </row>
    <row r="6" spans="1:4" ht="12.75">
      <c r="A6" s="66">
        <v>1</v>
      </c>
      <c r="B6" s="67" t="s">
        <v>941</v>
      </c>
      <c r="C6" s="68" t="s">
        <v>29</v>
      </c>
      <c r="D6" s="48"/>
    </row>
    <row r="7" spans="1:4" ht="12.75">
      <c r="A7" s="66" t="s">
        <v>75</v>
      </c>
      <c r="B7" s="67" t="s">
        <v>942</v>
      </c>
      <c r="C7" s="68" t="s">
        <v>51</v>
      </c>
      <c r="D7" s="51">
        <v>4000</v>
      </c>
    </row>
    <row r="8" spans="1:4" ht="12.75">
      <c r="A8" s="66" t="s">
        <v>77</v>
      </c>
      <c r="B8" s="67" t="s">
        <v>943</v>
      </c>
      <c r="C8" s="68" t="s">
        <v>51</v>
      </c>
      <c r="D8" s="51">
        <v>3900</v>
      </c>
    </row>
    <row r="9" ht="12.75">
      <c r="D9" s="59"/>
    </row>
    <row r="10" ht="12.75">
      <c r="D10" s="59"/>
    </row>
    <row r="11" ht="12.75">
      <c r="D11" s="59"/>
    </row>
    <row r="12" ht="12.75">
      <c r="D12" s="59"/>
    </row>
    <row r="13" ht="12.75">
      <c r="D13" s="59"/>
    </row>
    <row r="14" ht="12.75">
      <c r="D14" s="59"/>
    </row>
    <row r="15" ht="12.75">
      <c r="D15" s="59"/>
    </row>
    <row r="16" ht="12.75">
      <c r="D16" s="59"/>
    </row>
    <row r="17" ht="12.75">
      <c r="D17" s="59"/>
    </row>
    <row r="18" ht="12.75">
      <c r="D18" s="59"/>
    </row>
    <row r="19" ht="12.75">
      <c r="D19" s="59"/>
    </row>
    <row r="20" ht="12.75">
      <c r="D20" s="59"/>
    </row>
    <row r="21" ht="12.75">
      <c r="D21" s="59"/>
    </row>
    <row r="22" ht="12.75">
      <c r="D22" s="59"/>
    </row>
    <row r="23" ht="12.75">
      <c r="D23" s="59"/>
    </row>
    <row r="24" ht="12.75">
      <c r="D24" s="59"/>
    </row>
    <row r="25" ht="12.75">
      <c r="D25" s="59"/>
    </row>
    <row r="26" ht="12.75">
      <c r="D26" s="59"/>
    </row>
    <row r="27" ht="12.75">
      <c r="D27" s="59"/>
    </row>
    <row r="28" ht="12.75">
      <c r="D28" s="59"/>
    </row>
    <row r="29" ht="12.75">
      <c r="D29" s="59"/>
    </row>
    <row r="30" ht="12.75">
      <c r="D30" s="59"/>
    </row>
    <row r="31" ht="12.75">
      <c r="D31" s="59"/>
    </row>
    <row r="32" ht="12.75">
      <c r="D32" s="59"/>
    </row>
    <row r="33" ht="12.75">
      <c r="D33" s="59"/>
    </row>
    <row r="34" ht="12.75">
      <c r="D34" s="59"/>
    </row>
    <row r="35" ht="12.75">
      <c r="D35" s="59"/>
    </row>
    <row r="36" ht="12.75">
      <c r="D36" s="59"/>
    </row>
    <row r="37" ht="12.75">
      <c r="D37" s="59"/>
    </row>
    <row r="38" ht="12.75">
      <c r="D38" s="59"/>
    </row>
    <row r="39" ht="12.75">
      <c r="D39" s="59"/>
    </row>
    <row r="40" ht="12.75">
      <c r="D40" s="59"/>
    </row>
    <row r="41" ht="12.75">
      <c r="D41" s="59"/>
    </row>
    <row r="42" ht="12.75">
      <c r="D42" s="59"/>
    </row>
    <row r="43" ht="12.75">
      <c r="D43" s="59"/>
    </row>
    <row r="44" ht="12.75">
      <c r="D44" s="59"/>
    </row>
    <row r="45" ht="12.75">
      <c r="D45" s="59"/>
    </row>
    <row r="46" ht="12.75">
      <c r="D46" s="59"/>
    </row>
    <row r="47" ht="12.75">
      <c r="D47" s="59"/>
    </row>
    <row r="48" ht="12.75">
      <c r="D48" s="59"/>
    </row>
    <row r="49" ht="12.75">
      <c r="D49" s="59"/>
    </row>
    <row r="50" ht="12.75">
      <c r="D50" s="59"/>
    </row>
    <row r="51" ht="12.75">
      <c r="D51" s="59"/>
    </row>
    <row r="52" ht="12.75">
      <c r="D52" s="59"/>
    </row>
    <row r="53" ht="12.75">
      <c r="D53" s="59"/>
    </row>
    <row r="54" ht="12.75">
      <c r="D54" s="59"/>
    </row>
    <row r="55" ht="12.75">
      <c r="D55" s="59"/>
    </row>
    <row r="56" ht="12.75">
      <c r="D56" s="59"/>
    </row>
    <row r="57" ht="12.75">
      <c r="D57" s="59"/>
    </row>
    <row r="58" ht="12.75">
      <c r="D58" s="59"/>
    </row>
    <row r="59" ht="12.75">
      <c r="D59" s="59"/>
    </row>
    <row r="60" ht="12.75">
      <c r="D60" s="59"/>
    </row>
    <row r="61" ht="12.75">
      <c r="D61" s="59"/>
    </row>
    <row r="62" ht="12.75">
      <c r="D62" s="59"/>
    </row>
    <row r="63" ht="12.75">
      <c r="D63" s="59"/>
    </row>
    <row r="64" ht="12.75">
      <c r="D64" s="59"/>
    </row>
    <row r="65" ht="12.75">
      <c r="D65" s="59"/>
    </row>
    <row r="66" ht="12.75">
      <c r="D66" s="59"/>
    </row>
    <row r="67" ht="12.75">
      <c r="D67" s="59"/>
    </row>
    <row r="68" ht="12.75">
      <c r="D68" s="59"/>
    </row>
    <row r="69" ht="12.75">
      <c r="D69" s="59"/>
    </row>
    <row r="70" ht="12.75">
      <c r="D70" s="59"/>
    </row>
    <row r="71" ht="12.75">
      <c r="D71" s="59"/>
    </row>
    <row r="72" ht="12.75">
      <c r="D72" s="59"/>
    </row>
    <row r="73" ht="12.75">
      <c r="D73" s="59"/>
    </row>
    <row r="74" ht="12.75">
      <c r="D74" s="59"/>
    </row>
    <row r="75" ht="12.75">
      <c r="D75" s="59"/>
    </row>
    <row r="76" ht="12.75">
      <c r="D76" s="59"/>
    </row>
    <row r="77" ht="12.75">
      <c r="D77" s="60"/>
    </row>
    <row r="78" ht="12.75">
      <c r="D78" s="60"/>
    </row>
    <row r="79" ht="12.75">
      <c r="D79" s="60"/>
    </row>
    <row r="80" ht="12.75">
      <c r="D80" s="59"/>
    </row>
    <row r="81" ht="12.75">
      <c r="D81" s="59"/>
    </row>
    <row r="82" ht="12.75">
      <c r="D82" s="59"/>
    </row>
    <row r="83" ht="12.75">
      <c r="D83" s="59"/>
    </row>
    <row r="84" ht="12.75">
      <c r="D84" s="59"/>
    </row>
    <row r="85" ht="12.75">
      <c r="D85" s="59"/>
    </row>
    <row r="86" ht="12.75">
      <c r="D86" s="59"/>
    </row>
    <row r="87" ht="12.75">
      <c r="D87" s="59"/>
    </row>
    <row r="88" ht="12.75">
      <c r="D88" s="59"/>
    </row>
    <row r="89" ht="12.75">
      <c r="D89" s="59"/>
    </row>
    <row r="90" ht="12.75">
      <c r="D90" s="59"/>
    </row>
    <row r="91" ht="12.75">
      <c r="D91" s="59"/>
    </row>
    <row r="92" ht="12.75">
      <c r="D92" s="59"/>
    </row>
    <row r="93" ht="12.75">
      <c r="D93" s="59"/>
    </row>
    <row r="94" ht="12.75">
      <c r="D94" s="59"/>
    </row>
    <row r="95" ht="12.75">
      <c r="D95" s="59"/>
    </row>
    <row r="96" ht="12.75">
      <c r="D96" s="59"/>
    </row>
    <row r="97" ht="12.75">
      <c r="D97" s="59"/>
    </row>
    <row r="98" ht="12.75">
      <c r="D98" s="59"/>
    </row>
    <row r="99" ht="12.75">
      <c r="D99" s="59"/>
    </row>
    <row r="100" ht="12.75">
      <c r="D100" s="59"/>
    </row>
    <row r="101" ht="12.75">
      <c r="D101" s="59"/>
    </row>
    <row r="102" ht="12.75">
      <c r="D102" s="59"/>
    </row>
    <row r="103" ht="12.75">
      <c r="D103" s="59"/>
    </row>
    <row r="104" ht="12.75">
      <c r="D104" s="72"/>
    </row>
    <row r="105" ht="12.75">
      <c r="D105" s="72"/>
    </row>
    <row r="106" ht="12.75">
      <c r="D106" s="72"/>
    </row>
    <row r="107" ht="12.75">
      <c r="D107" s="206"/>
    </row>
    <row r="108" ht="12.75">
      <c r="D108" s="72"/>
    </row>
    <row r="109" ht="12.75">
      <c r="D109" s="72"/>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1:J5"/>
  <sheetViews>
    <sheetView workbookViewId="0" topLeftCell="A1">
      <selection activeCell="J4" sqref="J4"/>
    </sheetView>
  </sheetViews>
  <sheetFormatPr defaultColWidth="12.57421875" defaultRowHeight="12.75"/>
  <cols>
    <col min="1" max="1" width="4.140625" style="92" customWidth="1"/>
    <col min="2" max="2" width="29.28125" style="92" customWidth="1"/>
    <col min="3" max="3" width="35.28125" style="92" customWidth="1"/>
    <col min="4" max="4" width="11.57421875" style="120" customWidth="1"/>
    <col min="5" max="249" width="11.57421875" style="92" customWidth="1"/>
    <col min="250" max="16384" width="12.140625" style="43" customWidth="1"/>
  </cols>
  <sheetData>
    <row r="1" spans="2:3" ht="12.75">
      <c r="B1" s="43" t="s">
        <v>944</v>
      </c>
      <c r="C1" s="121" t="s">
        <v>945</v>
      </c>
    </row>
    <row r="3" spans="1:10" s="409" customFormat="1" ht="12.75">
      <c r="A3" s="407" t="s">
        <v>7</v>
      </c>
      <c r="B3" s="407" t="s">
        <v>393</v>
      </c>
      <c r="C3" s="47" t="s">
        <v>946</v>
      </c>
      <c r="D3" s="407" t="s">
        <v>10</v>
      </c>
      <c r="E3" s="407" t="s">
        <v>947</v>
      </c>
      <c r="F3" s="407" t="s">
        <v>948</v>
      </c>
      <c r="G3" s="48" t="s">
        <v>949</v>
      </c>
      <c r="H3" s="408" t="s">
        <v>10</v>
      </c>
      <c r="I3" s="48" t="s">
        <v>947</v>
      </c>
      <c r="J3" s="48" t="s">
        <v>948</v>
      </c>
    </row>
    <row r="4" spans="1:10" ht="12.75">
      <c r="A4" s="12">
        <v>1</v>
      </c>
      <c r="B4"/>
      <c r="C4"/>
      <c r="D4"/>
      <c r="E4"/>
      <c r="F4"/>
      <c r="G4"/>
      <c r="H4"/>
      <c r="I4"/>
      <c r="J4"/>
    </row>
    <row r="5" spans="1:10" ht="12.75">
      <c r="A5"/>
      <c r="B5"/>
      <c r="C5"/>
      <c r="D5"/>
      <c r="E5"/>
      <c r="F5" s="410" t="e">
        <f>SUM('51'!#REF!)</f>
        <v>#REF!</v>
      </c>
      <c r="J5" s="92" t="e">
        <f>SUM('51'!#REF!)</f>
        <v>#REF!</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1:J13"/>
  <sheetViews>
    <sheetView workbookViewId="0" topLeftCell="A1">
      <selection activeCell="A16" sqref="A16"/>
    </sheetView>
  </sheetViews>
  <sheetFormatPr defaultColWidth="12.57421875" defaultRowHeight="12.75"/>
  <cols>
    <col min="1" max="1" width="4.140625" style="32" customWidth="1"/>
    <col min="2" max="2" width="30.140625" style="42" customWidth="1"/>
    <col min="3" max="3" width="32.421875" style="42" customWidth="1"/>
    <col min="4" max="4" width="11.57421875" style="41" customWidth="1"/>
    <col min="5" max="249" width="11.57421875" style="42" customWidth="1"/>
    <col min="250" max="16384" width="12.140625" style="43" customWidth="1"/>
  </cols>
  <sheetData>
    <row r="1" spans="2:3" ht="12.75">
      <c r="B1" s="43" t="s">
        <v>950</v>
      </c>
      <c r="C1" s="44" t="s">
        <v>951</v>
      </c>
    </row>
    <row r="3" spans="1:10" ht="12.75">
      <c r="A3" s="46" t="s">
        <v>7</v>
      </c>
      <c r="B3" s="47" t="s">
        <v>393</v>
      </c>
      <c r="C3" s="47" t="s">
        <v>946</v>
      </c>
      <c r="D3" s="407" t="s">
        <v>10</v>
      </c>
      <c r="E3" s="407" t="s">
        <v>947</v>
      </c>
      <c r="F3" s="407" t="s">
        <v>948</v>
      </c>
      <c r="G3" s="48" t="s">
        <v>949</v>
      </c>
      <c r="H3" s="408" t="s">
        <v>10</v>
      </c>
      <c r="I3" s="48" t="s">
        <v>947</v>
      </c>
      <c r="J3" s="48" t="s">
        <v>948</v>
      </c>
    </row>
    <row r="4" spans="1:6" ht="12.75">
      <c r="A4" s="12">
        <v>1</v>
      </c>
      <c r="B4" s="52"/>
      <c r="C4" s="52"/>
      <c r="D4" s="48"/>
      <c r="E4" s="411"/>
      <c r="F4" s="411"/>
    </row>
    <row r="5" spans="1:6" ht="12.75">
      <c r="A5" s="12">
        <v>2</v>
      </c>
      <c r="B5" s="52"/>
      <c r="C5" s="52"/>
      <c r="D5" s="48"/>
      <c r="E5" s="411"/>
      <c r="F5" s="411"/>
    </row>
    <row r="6" spans="1:6" ht="12.75">
      <c r="A6" s="12">
        <v>3</v>
      </c>
      <c r="B6" s="52"/>
      <c r="C6" s="52"/>
      <c r="D6" s="48"/>
      <c r="E6" s="411"/>
      <c r="F6" s="411"/>
    </row>
    <row r="7" spans="1:6" ht="12.75">
      <c r="A7" s="12">
        <v>4</v>
      </c>
      <c r="B7" s="52"/>
      <c r="C7" s="52"/>
      <c r="D7" s="48"/>
      <c r="E7" s="411"/>
      <c r="F7" s="411"/>
    </row>
    <row r="8" spans="1:6" ht="12.75">
      <c r="A8" s="12">
        <v>5</v>
      </c>
      <c r="B8" s="52"/>
      <c r="C8" s="52"/>
      <c r="D8" s="48"/>
      <c r="E8" s="411"/>
      <c r="F8" s="411"/>
    </row>
    <row r="9" spans="1:6" ht="12.75">
      <c r="A9" s="51">
        <v>6</v>
      </c>
      <c r="B9" s="52"/>
      <c r="C9" s="52"/>
      <c r="D9" s="48"/>
      <c r="E9" s="412"/>
      <c r="F9" s="411"/>
    </row>
    <row r="10" spans="1:6" ht="12.75">
      <c r="A10" s="51">
        <v>7</v>
      </c>
      <c r="B10" s="52"/>
      <c r="C10" s="52"/>
      <c r="D10" s="48"/>
      <c r="E10" s="412"/>
      <c r="F10" s="411"/>
    </row>
    <row r="11" spans="1:6" ht="12.75">
      <c r="A11" s="51">
        <v>8</v>
      </c>
      <c r="B11" s="52"/>
      <c r="C11" s="52"/>
      <c r="D11" s="48"/>
      <c r="E11" s="412"/>
      <c r="F11" s="411"/>
    </row>
    <row r="12" spans="1:6" ht="12.75">
      <c r="A12" s="51">
        <v>9</v>
      </c>
      <c r="B12" s="52"/>
      <c r="C12" s="52"/>
      <c r="D12" s="48"/>
      <c r="E12" s="412"/>
      <c r="F12" s="411"/>
    </row>
    <row r="13" ht="12.75">
      <c r="F13" s="52"/>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1:J11"/>
  <sheetViews>
    <sheetView workbookViewId="0" topLeftCell="A1">
      <selection activeCell="G3" sqref="G3"/>
    </sheetView>
  </sheetViews>
  <sheetFormatPr defaultColWidth="12.57421875" defaultRowHeight="12.75"/>
  <cols>
    <col min="1" max="1" width="5.28125" style="32" customWidth="1"/>
    <col min="2" max="2" width="32.421875" style="42" customWidth="1"/>
    <col min="3" max="3" width="36.140625" style="42" customWidth="1"/>
    <col min="4" max="4" width="11.57421875" style="41" customWidth="1"/>
    <col min="5" max="249" width="11.57421875" style="42" customWidth="1"/>
    <col min="250" max="16384" width="12.140625" style="43" customWidth="1"/>
  </cols>
  <sheetData>
    <row r="1" spans="2:3" ht="12.75">
      <c r="B1" s="43" t="s">
        <v>952</v>
      </c>
      <c r="C1" s="44" t="s">
        <v>953</v>
      </c>
    </row>
    <row r="3" spans="1:10" ht="12.75">
      <c r="A3" s="46" t="s">
        <v>7</v>
      </c>
      <c r="B3" s="47" t="s">
        <v>393</v>
      </c>
      <c r="C3" s="47" t="s">
        <v>946</v>
      </c>
      <c r="D3" s="407" t="s">
        <v>10</v>
      </c>
      <c r="E3" s="407" t="s">
        <v>947</v>
      </c>
      <c r="F3" s="407" t="s">
        <v>948</v>
      </c>
      <c r="G3" s="48" t="s">
        <v>949</v>
      </c>
      <c r="H3" s="408" t="s">
        <v>10</v>
      </c>
      <c r="I3" s="48" t="s">
        <v>947</v>
      </c>
      <c r="J3" s="48" t="s">
        <v>948</v>
      </c>
    </row>
    <row r="4" spans="1:6" ht="12.75">
      <c r="A4" s="12">
        <v>1</v>
      </c>
      <c r="B4" s="52"/>
      <c r="C4" s="52"/>
      <c r="D4" s="48"/>
      <c r="E4" s="411"/>
      <c r="F4" s="411"/>
    </row>
    <row r="5" spans="1:6" ht="12.75">
      <c r="A5" s="12">
        <v>2</v>
      </c>
      <c r="B5" s="52"/>
      <c r="C5" s="52"/>
      <c r="D5" s="48"/>
      <c r="E5" s="411"/>
      <c r="F5" s="411"/>
    </row>
    <row r="6" spans="1:6" ht="12.75">
      <c r="A6" s="12">
        <v>3</v>
      </c>
      <c r="B6" s="52"/>
      <c r="C6" s="52"/>
      <c r="D6" s="48"/>
      <c r="E6" s="411"/>
      <c r="F6" s="411"/>
    </row>
    <row r="7" spans="1:6" ht="12.75">
      <c r="A7" s="12">
        <v>4</v>
      </c>
      <c r="B7" s="52"/>
      <c r="C7" s="52"/>
      <c r="D7" s="48"/>
      <c r="E7" s="411"/>
      <c r="F7" s="411"/>
    </row>
    <row r="8" spans="1:6" ht="12.75">
      <c r="A8" s="12">
        <v>5</v>
      </c>
      <c r="B8" s="52"/>
      <c r="C8" s="52"/>
      <c r="D8" s="48"/>
      <c r="E8" s="411"/>
      <c r="F8" s="411"/>
    </row>
    <row r="9" spans="1:6" ht="12.75">
      <c r="A9" s="12">
        <v>6</v>
      </c>
      <c r="B9" s="52"/>
      <c r="C9" s="52"/>
      <c r="D9" s="48"/>
      <c r="E9" s="412"/>
      <c r="F9" s="411"/>
    </row>
    <row r="10" spans="1:6" ht="12.75">
      <c r="A10" s="12">
        <v>7</v>
      </c>
      <c r="B10" s="52"/>
      <c r="C10" s="52"/>
      <c r="D10" s="48"/>
      <c r="E10" s="412"/>
      <c r="F10" s="411"/>
    </row>
    <row r="11" spans="1:6" ht="12.75">
      <c r="A11"/>
      <c r="B11"/>
      <c r="C11"/>
      <c r="D11"/>
      <c r="E11"/>
      <c r="F11" s="410"/>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1:J5"/>
  <sheetViews>
    <sheetView workbookViewId="0" topLeftCell="A1">
      <selection activeCell="G5" sqref="G5"/>
    </sheetView>
  </sheetViews>
  <sheetFormatPr defaultColWidth="12.57421875" defaultRowHeight="12.75"/>
  <cols>
    <col min="1" max="1" width="5.57421875" style="73" customWidth="1"/>
    <col min="2" max="2" width="35.8515625" style="43" customWidth="1"/>
    <col min="3" max="3" width="21.57421875" style="43" customWidth="1"/>
    <col min="4" max="4" width="11.57421875" style="73" customWidth="1"/>
    <col min="5" max="249" width="11.57421875" style="43" customWidth="1"/>
    <col min="250" max="16384" width="12.140625" style="43" customWidth="1"/>
  </cols>
  <sheetData>
    <row r="1" spans="1:6" ht="12.75">
      <c r="A1" s="41"/>
      <c r="B1" s="43" t="s">
        <v>954</v>
      </c>
      <c r="C1" s="44" t="s">
        <v>955</v>
      </c>
      <c r="D1" s="41"/>
      <c r="E1" s="42"/>
      <c r="F1" s="42"/>
    </row>
    <row r="2" spans="1:6" ht="12.75">
      <c r="A2" s="41"/>
      <c r="B2" s="42"/>
      <c r="C2" s="42"/>
      <c r="D2" s="41"/>
      <c r="E2" s="42"/>
      <c r="F2" s="42"/>
    </row>
    <row r="3" spans="1:10" ht="12.75">
      <c r="A3" s="47" t="s">
        <v>7</v>
      </c>
      <c r="B3" s="47" t="s">
        <v>393</v>
      </c>
      <c r="C3" s="47" t="s">
        <v>946</v>
      </c>
      <c r="D3" s="407" t="s">
        <v>10</v>
      </c>
      <c r="E3" s="407" t="s">
        <v>947</v>
      </c>
      <c r="F3" s="407" t="s">
        <v>948</v>
      </c>
      <c r="G3" s="48" t="s">
        <v>949</v>
      </c>
      <c r="H3" s="408" t="s">
        <v>10</v>
      </c>
      <c r="I3" s="48" t="s">
        <v>947</v>
      </c>
      <c r="J3" s="48" t="s">
        <v>948</v>
      </c>
    </row>
    <row r="4" spans="1:6" ht="12.75">
      <c r="A4" s="48">
        <v>1</v>
      </c>
      <c r="B4" s="52"/>
      <c r="C4" s="52"/>
      <c r="D4" s="51"/>
      <c r="E4" s="411"/>
      <c r="F4" s="411"/>
    </row>
    <row r="5" spans="5:6" ht="12.75">
      <c r="E5" s="413"/>
      <c r="F5" s="414"/>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69.xml><?xml version="1.0" encoding="utf-8"?>
<worksheet xmlns="http://schemas.openxmlformats.org/spreadsheetml/2006/main" xmlns:r="http://schemas.openxmlformats.org/officeDocument/2006/relationships">
  <dimension ref="A1:J5"/>
  <sheetViews>
    <sheetView workbookViewId="0" topLeftCell="A1">
      <selection activeCell="J4" sqref="J4"/>
    </sheetView>
  </sheetViews>
  <sheetFormatPr defaultColWidth="12.57421875" defaultRowHeight="12.75"/>
  <cols>
    <col min="1" max="1" width="4.140625" style="32" customWidth="1"/>
    <col min="2" max="2" width="33.7109375" style="61" customWidth="1"/>
    <col min="3" max="3" width="37.140625" style="61" customWidth="1"/>
    <col min="4" max="4" width="11.57421875" style="32" customWidth="1"/>
    <col min="5" max="249" width="11.57421875" style="61" customWidth="1"/>
    <col min="250" max="16384" width="12.140625" style="43" customWidth="1"/>
  </cols>
  <sheetData>
    <row r="1" spans="1:6" ht="12.75">
      <c r="A1" s="41"/>
      <c r="B1" s="43" t="s">
        <v>956</v>
      </c>
      <c r="C1" s="63" t="s">
        <v>957</v>
      </c>
      <c r="D1" s="41"/>
      <c r="E1" s="42"/>
      <c r="F1" s="42"/>
    </row>
    <row r="2" spans="1:6" ht="12.75">
      <c r="A2" s="41"/>
      <c r="B2" s="42"/>
      <c r="C2" s="42"/>
      <c r="D2" s="41"/>
      <c r="E2" s="42"/>
      <c r="F2" s="42"/>
    </row>
    <row r="3" spans="1:10" ht="12.75">
      <c r="A3" s="47" t="s">
        <v>7</v>
      </c>
      <c r="B3" s="47" t="s">
        <v>393</v>
      </c>
      <c r="C3" s="47" t="s">
        <v>946</v>
      </c>
      <c r="D3" s="407" t="s">
        <v>10</v>
      </c>
      <c r="E3" s="407" t="s">
        <v>947</v>
      </c>
      <c r="F3" s="407" t="s">
        <v>948</v>
      </c>
      <c r="G3" s="48" t="s">
        <v>949</v>
      </c>
      <c r="H3" s="408" t="s">
        <v>10</v>
      </c>
      <c r="I3" s="48" t="s">
        <v>947</v>
      </c>
      <c r="J3" s="48" t="s">
        <v>948</v>
      </c>
    </row>
    <row r="4" spans="1:10" ht="12.75">
      <c r="A4" s="48">
        <v>1</v>
      </c>
      <c r="B4"/>
      <c r="C4"/>
      <c r="D4"/>
      <c r="E4"/>
      <c r="F4"/>
      <c r="G4"/>
      <c r="H4"/>
      <c r="I4"/>
      <c r="J4"/>
    </row>
    <row r="5" spans="1:10" ht="12.75">
      <c r="A5"/>
      <c r="B5"/>
      <c r="C5"/>
      <c r="D5"/>
      <c r="E5"/>
      <c r="F5" s="410">
        <f>SUM(F4)</f>
        <v>0</v>
      </c>
      <c r="J5" s="61">
        <f>SUM(J4)</f>
        <v>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G23"/>
  <sheetViews>
    <sheetView workbookViewId="0" topLeftCell="A1">
      <selection activeCell="E4" sqref="E4"/>
    </sheetView>
  </sheetViews>
  <sheetFormatPr defaultColWidth="12.57421875" defaultRowHeight="12.75"/>
  <cols>
    <col min="1" max="1" width="6.28125" style="73" customWidth="1"/>
    <col min="2" max="2" width="66.7109375" style="43" customWidth="1"/>
    <col min="3" max="3" width="11.140625" style="73" customWidth="1"/>
    <col min="4" max="4" width="11.57421875" style="73" customWidth="1"/>
    <col min="5" max="238" width="11.57421875" style="43" customWidth="1"/>
    <col min="239" max="241" width="12.140625" style="43" customWidth="1"/>
    <col min="242" max="16384" width="11.57421875" style="0" customWidth="1"/>
  </cols>
  <sheetData>
    <row r="1" spans="1:4" ht="12.75">
      <c r="A1" s="32">
        <v>6</v>
      </c>
      <c r="B1" s="43" t="s">
        <v>5</v>
      </c>
      <c r="C1" s="62"/>
      <c r="D1" s="62"/>
    </row>
    <row r="2" spans="1:4" ht="12.75">
      <c r="A2" s="32"/>
      <c r="C2" s="62"/>
      <c r="D2" s="62"/>
    </row>
    <row r="3" spans="1:4" ht="12.75">
      <c r="A3" s="32"/>
      <c r="B3" s="63" t="s">
        <v>73</v>
      </c>
      <c r="C3" s="62"/>
      <c r="D3" s="62"/>
    </row>
    <row r="4" spans="1:4" ht="12.75">
      <c r="A4" s="32"/>
      <c r="B4" s="61"/>
      <c r="C4" s="32"/>
      <c r="D4" s="32"/>
    </row>
    <row r="5" spans="1:4" ht="12.75">
      <c r="A5" s="46" t="s">
        <v>7</v>
      </c>
      <c r="B5" s="47" t="s">
        <v>8</v>
      </c>
      <c r="C5" s="47" t="s">
        <v>9</v>
      </c>
      <c r="D5" s="48" t="s">
        <v>10</v>
      </c>
    </row>
    <row r="6" spans="1:4" ht="127.5" customHeight="1">
      <c r="A6" s="12">
        <v>1</v>
      </c>
      <c r="B6" s="13" t="s">
        <v>74</v>
      </c>
      <c r="C6" s="12" t="s">
        <v>29</v>
      </c>
      <c r="D6" s="12"/>
    </row>
    <row r="7" spans="1:4" ht="12.75">
      <c r="A7" s="12" t="s">
        <v>75</v>
      </c>
      <c r="B7" s="74" t="s">
        <v>76</v>
      </c>
      <c r="C7" s="12" t="s">
        <v>59</v>
      </c>
      <c r="D7" s="12">
        <v>5</v>
      </c>
    </row>
    <row r="8" spans="1:4" ht="12.75">
      <c r="A8" s="12" t="s">
        <v>77</v>
      </c>
      <c r="B8" s="74" t="s">
        <v>78</v>
      </c>
      <c r="C8" s="12" t="s">
        <v>59</v>
      </c>
      <c r="D8" s="12">
        <v>15</v>
      </c>
    </row>
    <row r="9" spans="1:4" ht="12.75">
      <c r="A9" s="12" t="s">
        <v>79</v>
      </c>
      <c r="B9" s="74" t="s">
        <v>80</v>
      </c>
      <c r="C9" s="12" t="s">
        <v>59</v>
      </c>
      <c r="D9" s="12">
        <v>8</v>
      </c>
    </row>
    <row r="10" spans="1:4" ht="12.75">
      <c r="A10" s="12" t="s">
        <v>81</v>
      </c>
      <c r="B10" s="74" t="s">
        <v>82</v>
      </c>
      <c r="C10" s="12" t="s">
        <v>59</v>
      </c>
      <c r="D10" s="12">
        <v>10</v>
      </c>
    </row>
    <row r="11" spans="1:4" ht="12.75">
      <c r="A11" s="12" t="s">
        <v>83</v>
      </c>
      <c r="B11" s="74" t="s">
        <v>84</v>
      </c>
      <c r="C11" s="12" t="s">
        <v>59</v>
      </c>
      <c r="D11" s="12">
        <v>5</v>
      </c>
    </row>
    <row r="12" spans="1:4" ht="12.75">
      <c r="A12" s="12" t="s">
        <v>85</v>
      </c>
      <c r="B12" s="74" t="s">
        <v>86</v>
      </c>
      <c r="C12" s="12" t="s">
        <v>59</v>
      </c>
      <c r="D12" s="12">
        <v>2</v>
      </c>
    </row>
    <row r="13" spans="1:4" ht="12.75">
      <c r="A13" s="12" t="s">
        <v>87</v>
      </c>
      <c r="B13" s="74" t="s">
        <v>88</v>
      </c>
      <c r="C13" s="12" t="s">
        <v>59</v>
      </c>
      <c r="D13" s="12">
        <v>2</v>
      </c>
    </row>
    <row r="14" spans="1:241" ht="140.25" customHeight="1">
      <c r="A14" s="68">
        <v>2</v>
      </c>
      <c r="B14" s="75" t="s">
        <v>89</v>
      </c>
      <c r="C14" s="12"/>
      <c r="D14" s="12"/>
      <c r="E14" s="5"/>
      <c r="F14" s="5"/>
      <c r="G14" s="5"/>
      <c r="H14" s="5"/>
      <c r="I14" s="5"/>
      <c r="J14" s="5"/>
      <c r="K14" s="5"/>
      <c r="L14" s="5"/>
      <c r="M14" s="5"/>
      <c r="N14" s="5"/>
      <c r="O14" s="5"/>
      <c r="P14" s="5"/>
      <c r="Q14" s="5"/>
      <c r="R14" s="5"/>
      <c r="S14" s="5"/>
      <c r="T14" s="5"/>
      <c r="U14" s="5"/>
      <c r="V14" s="5"/>
      <c r="W14" s="5"/>
      <c r="X14" s="5"/>
      <c r="Y14" s="5"/>
      <c r="Z14" s="5"/>
      <c r="AA14" s="5"/>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ht="12.75">
      <c r="A15" s="68" t="s">
        <v>75</v>
      </c>
      <c r="B15" s="74" t="s">
        <v>90</v>
      </c>
      <c r="C15" s="12" t="s">
        <v>55</v>
      </c>
      <c r="D15" s="12">
        <v>5</v>
      </c>
      <c r="E15" s="5"/>
      <c r="F15" s="5"/>
      <c r="G15" s="5"/>
      <c r="H15" s="5"/>
      <c r="I15" s="5"/>
      <c r="J15" s="5"/>
      <c r="K15" s="5"/>
      <c r="L15" s="5"/>
      <c r="M15" s="5"/>
      <c r="N15" s="5"/>
      <c r="O15" s="5"/>
      <c r="P15" s="5"/>
      <c r="Q15" s="5"/>
      <c r="R15" s="5"/>
      <c r="S15" s="5"/>
      <c r="T15" s="5"/>
      <c r="U15" s="5"/>
      <c r="V15" s="5"/>
      <c r="W15" s="5"/>
      <c r="X15" s="5"/>
      <c r="Y15" s="5"/>
      <c r="Z15" s="5"/>
      <c r="AA15" s="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ht="12.75">
      <c r="A16" s="68" t="s">
        <v>77</v>
      </c>
      <c r="B16" s="74" t="s">
        <v>91</v>
      </c>
      <c r="C16" s="68" t="s">
        <v>55</v>
      </c>
      <c r="D16" s="12">
        <v>15</v>
      </c>
      <c r="E16" s="5"/>
      <c r="F16" s="5"/>
      <c r="G16" s="5"/>
      <c r="H16" s="5"/>
      <c r="I16" s="5"/>
      <c r="J16" s="5"/>
      <c r="K16" s="5"/>
      <c r="L16" s="5"/>
      <c r="M16" s="5"/>
      <c r="N16" s="5"/>
      <c r="O16" s="5"/>
      <c r="P16" s="5"/>
      <c r="Q16" s="5"/>
      <c r="R16" s="5"/>
      <c r="S16" s="5"/>
      <c r="T16" s="5"/>
      <c r="U16" s="5"/>
      <c r="V16" s="5"/>
      <c r="W16" s="5"/>
      <c r="X16" s="5"/>
      <c r="Y16" s="5"/>
      <c r="Z16" s="5"/>
      <c r="AA16" s="5"/>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ht="12.75">
      <c r="A17" s="68" t="s">
        <v>79</v>
      </c>
      <c r="B17" s="74" t="s">
        <v>92</v>
      </c>
      <c r="C17" s="68" t="s">
        <v>55</v>
      </c>
      <c r="D17" s="12">
        <v>25</v>
      </c>
      <c r="E17" s="5"/>
      <c r="F17" s="5"/>
      <c r="G17" s="5"/>
      <c r="H17" s="5"/>
      <c r="I17" s="5"/>
      <c r="J17" s="5"/>
      <c r="K17" s="5"/>
      <c r="L17" s="5"/>
      <c r="M17" s="5"/>
      <c r="N17" s="5"/>
      <c r="O17" s="5"/>
      <c r="P17" s="5"/>
      <c r="Q17" s="5"/>
      <c r="R17" s="5"/>
      <c r="S17" s="5"/>
      <c r="T17" s="5"/>
      <c r="U17" s="5"/>
      <c r="V17" s="5"/>
      <c r="W17" s="5"/>
      <c r="X17" s="5"/>
      <c r="Y17" s="5"/>
      <c r="Z17" s="5"/>
      <c r="AA17" s="5"/>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1:241" ht="12.75">
      <c r="A18" s="68" t="s">
        <v>81</v>
      </c>
      <c r="B18" s="74" t="s">
        <v>93</v>
      </c>
      <c r="C18" s="68" t="s">
        <v>55</v>
      </c>
      <c r="D18" s="12">
        <v>20</v>
      </c>
      <c r="E18" s="5"/>
      <c r="F18" s="5"/>
      <c r="G18" s="5"/>
      <c r="H18" s="5"/>
      <c r="I18" s="5"/>
      <c r="J18" s="5"/>
      <c r="K18" s="5"/>
      <c r="L18" s="5"/>
      <c r="M18" s="5"/>
      <c r="N18" s="5"/>
      <c r="O18" s="5"/>
      <c r="P18" s="5"/>
      <c r="Q18" s="5"/>
      <c r="R18" s="5"/>
      <c r="S18" s="5"/>
      <c r="T18" s="5"/>
      <c r="U18" s="5"/>
      <c r="V18" s="5"/>
      <c r="W18" s="5"/>
      <c r="X18" s="5"/>
      <c r="Y18" s="5"/>
      <c r="Z18" s="5"/>
      <c r="AA18" s="5"/>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1:241" ht="12.75">
      <c r="A19" s="68" t="s">
        <v>83</v>
      </c>
      <c r="B19" s="74" t="s">
        <v>94</v>
      </c>
      <c r="C19" s="68" t="s">
        <v>55</v>
      </c>
      <c r="D19" s="12">
        <v>25</v>
      </c>
      <c r="E19" s="5"/>
      <c r="F19" s="5"/>
      <c r="G19" s="5"/>
      <c r="H19" s="5"/>
      <c r="I19" s="5"/>
      <c r="J19" s="5"/>
      <c r="K19" s="5"/>
      <c r="L19" s="5"/>
      <c r="M19" s="5"/>
      <c r="N19" s="5"/>
      <c r="O19" s="5"/>
      <c r="P19" s="5"/>
      <c r="Q19" s="5"/>
      <c r="R19" s="5"/>
      <c r="S19" s="5"/>
      <c r="T19" s="5"/>
      <c r="U19" s="5"/>
      <c r="V19" s="5"/>
      <c r="W19" s="5"/>
      <c r="X19" s="5"/>
      <c r="Y19" s="5"/>
      <c r="Z19" s="5"/>
      <c r="AA19" s="5"/>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row>
    <row r="20" spans="1:4" ht="12.75">
      <c r="A20" s="68" t="s">
        <v>41</v>
      </c>
      <c r="B20" s="74" t="s">
        <v>95</v>
      </c>
      <c r="C20" s="68" t="s">
        <v>55</v>
      </c>
      <c r="D20" s="12">
        <v>7</v>
      </c>
    </row>
    <row r="21" spans="1:4" ht="12.75">
      <c r="A21" s="68" t="s">
        <v>87</v>
      </c>
      <c r="B21" s="74" t="s">
        <v>96</v>
      </c>
      <c r="C21" s="68" t="s">
        <v>55</v>
      </c>
      <c r="D21" s="12">
        <v>5</v>
      </c>
    </row>
    <row r="22" spans="1:4" ht="12.75">
      <c r="A22" s="12">
        <v>3</v>
      </c>
      <c r="B22" s="13" t="s">
        <v>97</v>
      </c>
      <c r="C22" s="12" t="s">
        <v>51</v>
      </c>
      <c r="D22" s="12">
        <v>380</v>
      </c>
    </row>
    <row r="23" spans="1:4" ht="12.75">
      <c r="A23" s="12">
        <v>4</v>
      </c>
      <c r="B23" s="13" t="s">
        <v>98</v>
      </c>
      <c r="C23" s="12" t="s">
        <v>55</v>
      </c>
      <c r="D23" s="12">
        <v>7500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0.xml><?xml version="1.0" encoding="utf-8"?>
<worksheet xmlns="http://schemas.openxmlformats.org/spreadsheetml/2006/main" xmlns:r="http://schemas.openxmlformats.org/officeDocument/2006/relationships">
  <dimension ref="A1:J5"/>
  <sheetViews>
    <sheetView workbookViewId="0" topLeftCell="A1">
      <selection activeCell="G4" sqref="G4"/>
    </sheetView>
  </sheetViews>
  <sheetFormatPr defaultColWidth="12.57421875" defaultRowHeight="12.75"/>
  <cols>
    <col min="1" max="1" width="5.00390625" style="73" customWidth="1"/>
    <col min="2" max="2" width="18.140625" style="43" customWidth="1"/>
    <col min="3" max="3" width="23.140625" style="43" customWidth="1"/>
    <col min="4" max="4" width="11.57421875" style="73" customWidth="1"/>
    <col min="5" max="249" width="11.57421875" style="43" customWidth="1"/>
    <col min="250" max="16384" width="12.140625" style="43" customWidth="1"/>
  </cols>
  <sheetData>
    <row r="1" spans="1:6" ht="12.75">
      <c r="A1" s="61"/>
      <c r="B1" s="43" t="s">
        <v>958</v>
      </c>
      <c r="C1" s="63" t="s">
        <v>959</v>
      </c>
      <c r="D1" s="61"/>
      <c r="E1" s="61"/>
      <c r="F1" s="61"/>
    </row>
    <row r="2" spans="1:6" ht="12.75">
      <c r="A2" s="61"/>
      <c r="B2" s="61"/>
      <c r="C2" s="61"/>
      <c r="D2" s="61"/>
      <c r="E2" s="61"/>
      <c r="F2" s="61"/>
    </row>
    <row r="3" spans="1:10" ht="12.75">
      <c r="A3" s="46" t="s">
        <v>7</v>
      </c>
      <c r="B3" s="47" t="s">
        <v>393</v>
      </c>
      <c r="C3" s="47" t="s">
        <v>946</v>
      </c>
      <c r="D3" s="407" t="s">
        <v>10</v>
      </c>
      <c r="E3" s="407" t="s">
        <v>947</v>
      </c>
      <c r="F3" s="407" t="s">
        <v>948</v>
      </c>
      <c r="G3" s="48" t="s">
        <v>949</v>
      </c>
      <c r="H3" s="408" t="s">
        <v>10</v>
      </c>
      <c r="I3" s="48" t="s">
        <v>947</v>
      </c>
      <c r="J3" s="48" t="s">
        <v>948</v>
      </c>
    </row>
    <row r="4" spans="1:10" ht="12.75">
      <c r="A4" s="51">
        <v>1</v>
      </c>
      <c r="B4" s="19" t="s">
        <v>960</v>
      </c>
      <c r="C4" s="19" t="s">
        <v>961</v>
      </c>
      <c r="D4" s="12">
        <v>3</v>
      </c>
      <c r="E4" s="410">
        <v>1659</v>
      </c>
      <c r="F4" s="410">
        <f>D4*E4</f>
        <v>4977</v>
      </c>
      <c r="G4" s="27"/>
      <c r="H4" s="27"/>
      <c r="I4" s="27">
        <v>1379.32</v>
      </c>
      <c r="J4" s="27"/>
    </row>
    <row r="5" spans="1:6" ht="12.75">
      <c r="A5" s="72"/>
      <c r="B5"/>
      <c r="C5"/>
      <c r="D5"/>
      <c r="E5"/>
      <c r="F5" s="410">
        <f>SUM(F4)</f>
        <v>4977</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1:J19"/>
  <sheetViews>
    <sheetView workbookViewId="0" topLeftCell="A1">
      <selection activeCell="G3" sqref="G3"/>
    </sheetView>
  </sheetViews>
  <sheetFormatPr defaultColWidth="12.57421875" defaultRowHeight="12.75"/>
  <cols>
    <col min="1" max="1" width="8.28125" style="0" customWidth="1"/>
    <col min="2" max="2" width="42.00390625" style="0" customWidth="1"/>
    <col min="3" max="3" width="22.57421875" style="0" customWidth="1"/>
    <col min="4" max="16384" width="11.57421875" style="0" customWidth="1"/>
  </cols>
  <sheetData>
    <row r="1" spans="2:3" ht="12.75">
      <c r="B1" s="43" t="s">
        <v>962</v>
      </c>
      <c r="C1" s="63" t="s">
        <v>963</v>
      </c>
    </row>
    <row r="3" spans="1:10" ht="12.75">
      <c r="A3" s="46" t="s">
        <v>7</v>
      </c>
      <c r="B3" s="47" t="s">
        <v>393</v>
      </c>
      <c r="C3" s="47" t="s">
        <v>946</v>
      </c>
      <c r="D3" s="407" t="s">
        <v>10</v>
      </c>
      <c r="E3" s="407" t="s">
        <v>947</v>
      </c>
      <c r="F3" s="407" t="s">
        <v>948</v>
      </c>
      <c r="G3" s="48" t="s">
        <v>949</v>
      </c>
      <c r="H3" s="408" t="s">
        <v>10</v>
      </c>
      <c r="I3" s="48" t="s">
        <v>947</v>
      </c>
      <c r="J3" s="48" t="s">
        <v>948</v>
      </c>
    </row>
    <row r="4" spans="1:6" ht="12.75">
      <c r="A4" s="51">
        <v>1</v>
      </c>
      <c r="B4" s="52"/>
      <c r="C4" s="52"/>
      <c r="D4" s="51"/>
      <c r="E4" s="411"/>
      <c r="F4" s="411"/>
    </row>
    <row r="5" spans="1:6" ht="12.75">
      <c r="A5" s="51">
        <v>2</v>
      </c>
      <c r="B5" s="52"/>
      <c r="C5" s="52"/>
      <c r="D5" s="51"/>
      <c r="E5" s="411"/>
      <c r="F5" s="411"/>
    </row>
    <row r="6" spans="1:6" ht="12.75">
      <c r="A6" s="51">
        <v>3</v>
      </c>
      <c r="B6" s="52"/>
      <c r="C6" s="52"/>
      <c r="D6" s="51"/>
      <c r="E6" s="411"/>
      <c r="F6" s="411"/>
    </row>
    <row r="7" spans="1:6" ht="12.75">
      <c r="A7" s="51">
        <v>4</v>
      </c>
      <c r="B7" s="52"/>
      <c r="C7" s="52"/>
      <c r="D7" s="51"/>
      <c r="E7" s="411"/>
      <c r="F7" s="411"/>
    </row>
    <row r="8" spans="1:6" ht="12.75">
      <c r="A8" s="51">
        <v>5</v>
      </c>
      <c r="B8" s="52"/>
      <c r="C8" s="52"/>
      <c r="D8" s="48"/>
      <c r="E8" s="411"/>
      <c r="F8" s="411"/>
    </row>
    <row r="9" spans="1:6" ht="12.75">
      <c r="A9" s="51">
        <v>6</v>
      </c>
      <c r="B9" s="52"/>
      <c r="C9" s="52"/>
      <c r="D9" s="48"/>
      <c r="E9" s="412"/>
      <c r="F9" s="411"/>
    </row>
    <row r="10" spans="1:6" ht="12.75">
      <c r="A10" s="51">
        <v>7</v>
      </c>
      <c r="B10" s="52"/>
      <c r="C10" s="52"/>
      <c r="D10" s="48"/>
      <c r="E10" s="412"/>
      <c r="F10" s="411"/>
    </row>
    <row r="11" spans="1:6" ht="12.75">
      <c r="A11" s="51">
        <v>8</v>
      </c>
      <c r="B11" s="52"/>
      <c r="C11" s="52"/>
      <c r="D11" s="48"/>
      <c r="E11" s="412"/>
      <c r="F11" s="411"/>
    </row>
    <row r="12" spans="1:6" ht="12.75">
      <c r="A12" s="51">
        <v>9</v>
      </c>
      <c r="B12" s="52"/>
      <c r="C12" s="52"/>
      <c r="D12" s="48"/>
      <c r="E12" s="412"/>
      <c r="F12" s="411"/>
    </row>
    <row r="13" spans="1:6" ht="12.75">
      <c r="A13" s="51">
        <v>10</v>
      </c>
      <c r="B13" s="52"/>
      <c r="C13" s="52"/>
      <c r="D13" s="48"/>
      <c r="E13" s="412"/>
      <c r="F13" s="411"/>
    </row>
    <row r="14" spans="1:6" ht="12.75">
      <c r="A14" s="51">
        <v>11</v>
      </c>
      <c r="B14" s="52"/>
      <c r="C14" s="52"/>
      <c r="D14" s="48"/>
      <c r="E14" s="412"/>
      <c r="F14" s="411"/>
    </row>
    <row r="15" spans="1:6" ht="12.75">
      <c r="A15" s="51">
        <v>12</v>
      </c>
      <c r="B15" s="52"/>
      <c r="C15" s="52"/>
      <c r="D15" s="48"/>
      <c r="E15" s="412"/>
      <c r="F15" s="411"/>
    </row>
    <row r="16" spans="1:6" ht="12.75">
      <c r="A16" s="12">
        <v>13</v>
      </c>
      <c r="B16" s="52"/>
      <c r="C16" s="52"/>
      <c r="D16" s="48"/>
      <c r="E16" s="412"/>
      <c r="F16" s="411"/>
    </row>
    <row r="17" spans="1:6" ht="12.75">
      <c r="A17" s="12">
        <v>14</v>
      </c>
      <c r="B17" s="52"/>
      <c r="C17" s="52"/>
      <c r="D17" s="48"/>
      <c r="E17" s="412"/>
      <c r="F17" s="411"/>
    </row>
    <row r="18" spans="1:6" ht="12.75">
      <c r="A18" s="12">
        <v>15</v>
      </c>
      <c r="B18" s="52"/>
      <c r="C18" s="52"/>
      <c r="D18" s="48"/>
      <c r="E18" s="412"/>
      <c r="F18" s="411"/>
    </row>
    <row r="19" ht="12.75">
      <c r="F19" s="410"/>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2.xml><?xml version="1.0" encoding="utf-8"?>
<worksheet xmlns="http://schemas.openxmlformats.org/spreadsheetml/2006/main" xmlns:r="http://schemas.openxmlformats.org/officeDocument/2006/relationships">
  <dimension ref="A1:J5"/>
  <sheetViews>
    <sheetView workbookViewId="0" topLeftCell="A1">
      <selection activeCell="B4" sqref="B4"/>
    </sheetView>
  </sheetViews>
  <sheetFormatPr defaultColWidth="12.57421875" defaultRowHeight="12.75"/>
  <cols>
    <col min="1" max="1" width="7.28125" style="0" customWidth="1"/>
    <col min="2" max="2" width="31.00390625" style="0" customWidth="1"/>
    <col min="3" max="3" width="33.7109375" style="0" customWidth="1"/>
    <col min="4" max="16384" width="11.57421875" style="0" customWidth="1"/>
  </cols>
  <sheetData>
    <row r="1" spans="2:6" ht="12.75">
      <c r="B1" s="43" t="s">
        <v>964</v>
      </c>
      <c r="C1" s="63" t="s">
        <v>965</v>
      </c>
      <c r="D1" s="41"/>
      <c r="E1" s="42"/>
      <c r="F1" s="42"/>
    </row>
    <row r="2" spans="1:6" ht="12.75">
      <c r="A2" s="41"/>
      <c r="B2" s="42"/>
      <c r="C2" s="42"/>
      <c r="D2" s="41"/>
      <c r="E2" s="42"/>
      <c r="F2" s="42"/>
    </row>
    <row r="3" spans="1:10" ht="12.75">
      <c r="A3" s="47" t="s">
        <v>7</v>
      </c>
      <c r="B3" s="47" t="s">
        <v>393</v>
      </c>
      <c r="C3" s="47" t="s">
        <v>946</v>
      </c>
      <c r="D3" s="407" t="s">
        <v>10</v>
      </c>
      <c r="E3" s="407" t="s">
        <v>947</v>
      </c>
      <c r="F3" s="407" t="s">
        <v>948</v>
      </c>
      <c r="G3" s="48" t="s">
        <v>949</v>
      </c>
      <c r="H3" s="408" t="s">
        <v>10</v>
      </c>
      <c r="I3" s="48" t="s">
        <v>947</v>
      </c>
      <c r="J3" s="48" t="s">
        <v>948</v>
      </c>
    </row>
    <row r="4" spans="1:10" ht="78" customHeight="1">
      <c r="A4" s="48">
        <v>1</v>
      </c>
      <c r="B4" s="52" t="s">
        <v>966</v>
      </c>
      <c r="C4" s="52" t="s">
        <v>967</v>
      </c>
      <c r="D4" s="48">
        <v>25</v>
      </c>
      <c r="E4" s="412">
        <v>43.2</v>
      </c>
      <c r="F4" s="411">
        <f>D4*E4</f>
        <v>1080</v>
      </c>
      <c r="G4" s="415"/>
      <c r="H4" s="415"/>
      <c r="I4" s="415">
        <v>58.6</v>
      </c>
      <c r="J4" s="415"/>
    </row>
    <row r="5" spans="6:10" ht="12.75">
      <c r="F5" s="414">
        <f>SUM(F4)</f>
        <v>1080</v>
      </c>
      <c r="G5" s="416"/>
      <c r="H5" s="416"/>
      <c r="I5" s="416"/>
      <c r="J5" s="416"/>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3.xml><?xml version="1.0" encoding="utf-8"?>
<worksheet xmlns="http://schemas.openxmlformats.org/spreadsheetml/2006/main" xmlns:r="http://schemas.openxmlformats.org/officeDocument/2006/relationships">
  <dimension ref="A1:J7"/>
  <sheetViews>
    <sheetView workbookViewId="0" topLeftCell="A1">
      <selection activeCell="J6" sqref="J6"/>
    </sheetView>
  </sheetViews>
  <sheetFormatPr defaultColWidth="12.57421875" defaultRowHeight="12.75"/>
  <cols>
    <col min="1" max="1" width="7.140625" style="0" customWidth="1"/>
    <col min="2" max="3" width="27.140625" style="0" customWidth="1"/>
    <col min="4" max="16384" width="11.57421875" style="0" customWidth="1"/>
  </cols>
  <sheetData>
    <row r="1" spans="1:6" ht="12.75">
      <c r="A1" s="73"/>
      <c r="B1" s="43" t="s">
        <v>968</v>
      </c>
      <c r="C1" s="63" t="s">
        <v>969</v>
      </c>
      <c r="D1" s="43"/>
      <c r="E1" s="43"/>
      <c r="F1" s="43"/>
    </row>
    <row r="2" spans="1:6" ht="12.75">
      <c r="A2" s="73"/>
      <c r="B2" s="43"/>
      <c r="C2" s="43"/>
      <c r="D2" s="43"/>
      <c r="E2" s="43"/>
      <c r="F2" s="43"/>
    </row>
    <row r="3" spans="1:10" ht="12.75">
      <c r="A3" s="46" t="s">
        <v>7</v>
      </c>
      <c r="B3" s="47" t="s">
        <v>393</v>
      </c>
      <c r="C3" s="47" t="s">
        <v>946</v>
      </c>
      <c r="D3" s="407" t="s">
        <v>10</v>
      </c>
      <c r="E3" s="407" t="s">
        <v>947</v>
      </c>
      <c r="F3" s="407" t="s">
        <v>948</v>
      </c>
      <c r="G3" s="48" t="s">
        <v>949</v>
      </c>
      <c r="H3" s="408" t="s">
        <v>10</v>
      </c>
      <c r="I3" s="48" t="s">
        <v>947</v>
      </c>
      <c r="J3" s="48" t="s">
        <v>948</v>
      </c>
    </row>
    <row r="4" ht="12.75">
      <c r="A4" s="12">
        <v>1</v>
      </c>
    </row>
    <row r="5" ht="12.75">
      <c r="A5" s="12">
        <v>2</v>
      </c>
    </row>
    <row r="6" ht="12.75">
      <c r="A6" s="12">
        <v>3</v>
      </c>
    </row>
    <row r="7" spans="1:10" ht="12.75">
      <c r="A7" s="73"/>
      <c r="B7" s="43"/>
      <c r="C7" s="43"/>
      <c r="D7" s="43"/>
      <c r="E7" s="43"/>
      <c r="F7" s="27">
        <f>SUM(F4:F6)</f>
        <v>0</v>
      </c>
      <c r="G7" s="416"/>
      <c r="H7" s="416"/>
      <c r="I7" s="416"/>
      <c r="J7" s="416">
        <f>SUM(J4:J6)</f>
        <v>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74.xml><?xml version="1.0" encoding="utf-8"?>
<worksheet xmlns="http://schemas.openxmlformats.org/spreadsheetml/2006/main" xmlns:r="http://schemas.openxmlformats.org/officeDocument/2006/relationships">
  <dimension ref="A4:L6"/>
  <sheetViews>
    <sheetView workbookViewId="0" topLeftCell="A1">
      <selection activeCell="K4" sqref="K4"/>
    </sheetView>
  </sheetViews>
  <sheetFormatPr defaultColWidth="12.57421875" defaultRowHeight="12.75"/>
  <cols>
    <col min="1" max="1" width="5.140625" style="0" customWidth="1"/>
    <col min="2" max="2" width="21.7109375" style="0" customWidth="1"/>
    <col min="3" max="3" width="11.57421875" style="0" customWidth="1"/>
    <col min="4" max="4" width="9.140625" style="0" customWidth="1"/>
    <col min="5" max="5" width="10.00390625" style="0" customWidth="1"/>
    <col min="6" max="6" width="9.57421875" style="0" customWidth="1"/>
    <col min="7" max="7" width="10.421875" style="0" customWidth="1"/>
    <col min="8" max="10" width="11.57421875" style="0" customWidth="1"/>
    <col min="11" max="11" width="22.7109375" style="0" customWidth="1"/>
    <col min="12" max="12" width="23.8515625" style="0" customWidth="1"/>
    <col min="13" max="16384" width="11.57421875" style="0" customWidth="1"/>
  </cols>
  <sheetData>
    <row r="3" ht="16.5" customHeight="1"/>
    <row r="4" spans="1:12" s="167" customFormat="1" ht="32.25" customHeight="1">
      <c r="A4" s="148" t="s">
        <v>7</v>
      </c>
      <c r="B4" s="149" t="s">
        <v>393</v>
      </c>
      <c r="C4" s="149" t="s">
        <v>970</v>
      </c>
      <c r="D4" s="149" t="s">
        <v>10</v>
      </c>
      <c r="E4" s="417" t="s">
        <v>971</v>
      </c>
      <c r="F4" s="417" t="s">
        <v>972</v>
      </c>
      <c r="G4" s="149" t="s">
        <v>973</v>
      </c>
      <c r="H4" s="418" t="s">
        <v>947</v>
      </c>
      <c r="I4" s="418" t="s">
        <v>974</v>
      </c>
      <c r="J4" s="418" t="s">
        <v>948</v>
      </c>
      <c r="K4" s="418" t="s">
        <v>975</v>
      </c>
      <c r="L4" s="419" t="s">
        <v>976</v>
      </c>
    </row>
    <row r="5" spans="1:12" ht="12.75">
      <c r="A5" s="420"/>
      <c r="B5" s="420"/>
      <c r="C5" s="420"/>
      <c r="D5" s="420"/>
      <c r="E5" s="420"/>
      <c r="F5" s="420"/>
      <c r="G5" s="420"/>
      <c r="H5" s="420"/>
      <c r="I5" s="420"/>
      <c r="J5" s="420"/>
      <c r="K5" s="420"/>
      <c r="L5" s="420"/>
    </row>
    <row r="6" spans="1:12" ht="12.75">
      <c r="A6" s="420"/>
      <c r="B6" s="420"/>
      <c r="C6" s="420"/>
      <c r="D6" s="420"/>
      <c r="E6" s="420"/>
      <c r="F6" s="420"/>
      <c r="G6" s="420"/>
      <c r="H6" s="420"/>
      <c r="I6" s="420"/>
      <c r="J6" s="420"/>
      <c r="K6" s="420"/>
      <c r="L6" s="42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1" sqref="A11"/>
    </sheetView>
  </sheetViews>
  <sheetFormatPr defaultColWidth="12.57421875" defaultRowHeight="12.75"/>
  <cols>
    <col min="1" max="1" width="4.57421875" style="73" customWidth="1"/>
    <col min="2" max="2" width="66.8515625" style="43" customWidth="1"/>
    <col min="3" max="3" width="7.8515625" style="43" customWidth="1"/>
    <col min="4" max="241" width="11.57421875" style="43" customWidth="1"/>
    <col min="242" max="16384" width="11.57421875" style="0" customWidth="1"/>
  </cols>
  <sheetData>
    <row r="1" spans="1:4" ht="12.75">
      <c r="A1" s="32">
        <v>7</v>
      </c>
      <c r="B1" s="43" t="s">
        <v>5</v>
      </c>
      <c r="C1" s="62"/>
      <c r="D1" s="62"/>
    </row>
    <row r="2" spans="1:4" ht="12.75">
      <c r="A2" s="32"/>
      <c r="C2" s="62"/>
      <c r="D2" s="62"/>
    </row>
    <row r="3" spans="1:4" ht="12.75">
      <c r="A3" s="32"/>
      <c r="B3" s="63" t="s">
        <v>99</v>
      </c>
      <c r="C3" s="62"/>
      <c r="D3" s="62"/>
    </row>
    <row r="4" spans="1:4" ht="12.75">
      <c r="A4" s="32"/>
      <c r="B4" s="61"/>
      <c r="C4" s="61"/>
      <c r="D4" s="61"/>
    </row>
    <row r="5" spans="1:4" ht="12.75">
      <c r="A5" s="46" t="s">
        <v>7</v>
      </c>
      <c r="B5" s="47" t="s">
        <v>8</v>
      </c>
      <c r="C5" s="47" t="s">
        <v>9</v>
      </c>
      <c r="D5" s="48" t="s">
        <v>10</v>
      </c>
    </row>
    <row r="6" spans="1:4" ht="12.75">
      <c r="A6" s="64">
        <v>1</v>
      </c>
      <c r="B6" s="76" t="s">
        <v>100</v>
      </c>
      <c r="C6" s="12" t="s">
        <v>57</v>
      </c>
      <c r="D6" s="12">
        <v>5000</v>
      </c>
    </row>
    <row r="7" spans="1:4" ht="12.75">
      <c r="A7" s="49">
        <v>2</v>
      </c>
      <c r="B7" s="50" t="s">
        <v>101</v>
      </c>
      <c r="C7" s="12" t="s">
        <v>102</v>
      </c>
      <c r="D7" s="12">
        <v>1400</v>
      </c>
    </row>
    <row r="8" spans="1:4" ht="12.75">
      <c r="A8" s="49">
        <v>3</v>
      </c>
      <c r="B8" s="50" t="s">
        <v>103</v>
      </c>
      <c r="C8" s="12" t="s">
        <v>55</v>
      </c>
      <c r="D8" s="12">
        <v>7500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S9"/>
  <sheetViews>
    <sheetView workbookViewId="0" topLeftCell="A1">
      <selection activeCell="A8" sqref="A8"/>
    </sheetView>
  </sheetViews>
  <sheetFormatPr defaultColWidth="12.57421875" defaultRowHeight="12.75"/>
  <cols>
    <col min="1" max="1" width="4.140625" style="41" customWidth="1"/>
    <col min="2" max="2" width="66.421875" style="42" customWidth="1"/>
    <col min="3" max="3" width="9.8515625" style="42" customWidth="1"/>
    <col min="4" max="221" width="11.57421875" style="42" customWidth="1"/>
    <col min="222" max="228" width="12.140625" style="43" customWidth="1"/>
    <col min="229" max="16384" width="11.57421875" style="0" customWidth="1"/>
  </cols>
  <sheetData>
    <row r="1" spans="1:4" ht="12.75">
      <c r="A1" s="32">
        <v>8</v>
      </c>
      <c r="B1" s="43" t="s">
        <v>5</v>
      </c>
      <c r="C1" s="44"/>
      <c r="D1" s="44"/>
    </row>
    <row r="2" spans="1:4" ht="12.75">
      <c r="A2" s="32"/>
      <c r="B2" s="43"/>
      <c r="C2" s="44"/>
      <c r="D2" s="44"/>
    </row>
    <row r="3" spans="1:4" ht="12.75">
      <c r="A3" s="32"/>
      <c r="B3" s="45" t="s">
        <v>104</v>
      </c>
      <c r="C3" s="44"/>
      <c r="D3" s="44"/>
    </row>
    <row r="4" ht="12.75" customHeight="1"/>
    <row r="5" spans="1:4" ht="12.75">
      <c r="A5" s="46" t="s">
        <v>7</v>
      </c>
      <c r="B5" s="47" t="s">
        <v>8</v>
      </c>
      <c r="C5" s="47" t="s">
        <v>9</v>
      </c>
      <c r="D5" s="48" t="s">
        <v>10</v>
      </c>
    </row>
    <row r="6" spans="1:4" ht="44.25" customHeight="1">
      <c r="A6" s="66">
        <v>1</v>
      </c>
      <c r="B6" s="67" t="s">
        <v>105</v>
      </c>
      <c r="C6" s="68" t="s">
        <v>36</v>
      </c>
      <c r="D6" s="68">
        <v>4350</v>
      </c>
    </row>
    <row r="7" spans="1:4" ht="12.75">
      <c r="A7" s="66">
        <v>2</v>
      </c>
      <c r="B7" s="67" t="s">
        <v>106</v>
      </c>
      <c r="C7" s="68" t="s">
        <v>107</v>
      </c>
      <c r="D7" s="68">
        <v>67500</v>
      </c>
    </row>
    <row r="8" spans="1:4" ht="12.75">
      <c r="A8" s="66">
        <v>3</v>
      </c>
      <c r="B8" s="67" t="s">
        <v>108</v>
      </c>
      <c r="C8" s="68" t="s">
        <v>107</v>
      </c>
      <c r="D8" s="68">
        <v>12000</v>
      </c>
    </row>
    <row r="9" spans="1:227" ht="12.75">
      <c r="A9" s="5"/>
      <c r="B9" s="5"/>
      <c r="C9" s="5"/>
      <c r="D9" s="5"/>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2023-02-27T11:28:05Z</dcterms:modified>
  <cp:category/>
  <cp:version/>
  <cp:contentType/>
  <cp:contentStatus/>
  <cp:revision>86</cp:revision>
</cp:coreProperties>
</file>