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87" firstSheet="1" activeTab="3"/>
  </bookViews>
  <sheets>
    <sheet name="zał.nr 1 - hematologia PG" sheetId="1" r:id="rId1"/>
    <sheet name="zał.nr 2 - badania" sheetId="2" r:id="rId2"/>
    <sheet name="zał.nr 3 - dostawa" sheetId="3" r:id="rId3"/>
    <sheet name="zał.nr 4 - najem" sheetId="4" r:id="rId4"/>
  </sheets>
  <definedNames/>
  <calcPr fullCalcOnLoad="1"/>
</workbook>
</file>

<file path=xl/sharedStrings.xml><?xml version="1.0" encoding="utf-8"?>
<sst xmlns="http://schemas.openxmlformats.org/spreadsheetml/2006/main" count="180" uniqueCount="90">
  <si>
    <t>Załącznik nr 1 do oferty (dodatek nr 2 do SIWZ) na dostawę odczynników, kalibratorów, materiałów kontrolnych oraz dzierżawę analizatorów i dodatkowego sprzętu do medycznego laboratorium diagnostycznego przez okres 48 miesięcy; nr sprawy: ZP/N/03/20</t>
  </si>
  <si>
    <t>Załącznik Nr 1</t>
  </si>
  <si>
    <t xml:space="preserve">CZĘŚĆ NR 3 - SYSTEM  DO  BADANIA  MORFOLOGII  KRWI  5 DIFF Z PODAJNIKIEM PRÓBEK
</t>
  </si>
  <si>
    <t>Lp.</t>
  </si>
  <si>
    <t>ANALIZATOR – parametry graniczne</t>
  </si>
  <si>
    <t>Wymóg przedmiotowy do spełnienia (warunek graniczny)</t>
  </si>
  <si>
    <r>
      <t>OPIS OFEROWANYCH   PARAMETRÓW    TECHNICZNYCH (</t>
    </r>
    <r>
      <rPr>
        <sz val="10"/>
        <rFont val="Calibri"/>
        <family val="2"/>
      </rPr>
      <t xml:space="preserve">podaje Wykonawca)
</t>
    </r>
    <r>
      <rPr>
        <b/>
        <sz val="10"/>
        <rFont val="Calibri"/>
        <family val="2"/>
      </rPr>
      <t xml:space="preserve">
</t>
    </r>
    <r>
      <rPr>
        <b/>
        <u val="single"/>
        <sz val="10"/>
        <color indexed="8"/>
        <rFont val="Calibri"/>
        <family val="2"/>
      </rPr>
      <t xml:space="preserve">LEGENDA:
</t>
    </r>
    <r>
      <rPr>
        <b/>
        <sz val="10"/>
        <rFont val="Calibri"/>
        <family val="2"/>
      </rPr>
      <t>TAK –</t>
    </r>
    <r>
      <rPr>
        <sz val="10"/>
        <rFont val="Calibri"/>
        <family val="2"/>
      </rPr>
      <t xml:space="preserve"> wykonawca winien potwierdzić spełnianie wymogu wpisując: TAK
</t>
    </r>
    <r>
      <rPr>
        <b/>
        <sz val="10"/>
        <rFont val="Calibri"/>
        <family val="2"/>
      </rPr>
      <t xml:space="preserve">TAK , podać - </t>
    </r>
    <r>
      <rPr>
        <sz val="10"/>
        <rFont val="Calibri"/>
        <family val="2"/>
      </rPr>
      <t xml:space="preserve"> wykonawca winien potwierdzić spełnienie wymogów i dokładnie opisać dany parametr oferowanego urządzenia</t>
    </r>
  </si>
  <si>
    <t>I</t>
  </si>
  <si>
    <t>Nazwa, model analizatora</t>
  </si>
  <si>
    <t>podać</t>
  </si>
  <si>
    <t xml:space="preserve"> Aparat fabrycznie nowy, rok produkcji – 2019 lub 2020</t>
  </si>
  <si>
    <t>TAK - podać</t>
  </si>
  <si>
    <t>Analizator  5 DIFF z automatycznym podajnikiem próbek minimum 20 miejscowym ( obsługuje probówki próżniowe i probówki aspiracyjno-próżniowe, odczytuje kody kreskowe )</t>
  </si>
  <si>
    <t>Możliwe manualne podawanie próbek standardowych i pediatrycznych (mikro)</t>
  </si>
  <si>
    <t xml:space="preserve">TAK  </t>
  </si>
  <si>
    <t>Analizator zabezpieczony oddzielna jednostką UPS</t>
  </si>
  <si>
    <t>Wydajność min. w trybie 5DIFF 60 ozn./godz. Max 4 odczynniki dla pełnej morfologii  5DIFF.</t>
  </si>
  <si>
    <t>Maksymalna objętość pobieranego materiału w trybie 5DIFF 30 uL</t>
  </si>
  <si>
    <t>Metody pomiarowe:
 - stężenie HGB  - metoda spektrofotometryczna, bezcyjankowa
-  RBC, PLT – konduktometria
-  różnicowanie WBC na 5 populacji – fluoroscencyjna cytometria przepływowa z wykorzystaniem lasera półprzewodnikowego, bez barwienia cytochemicznego.</t>
  </si>
  <si>
    <t>Pomiar HGB niezależny od WBC (w osobnym torze pomiarowym).</t>
  </si>
  <si>
    <t>Analizator posiada osobny tryb pracy dla próbek leukopenicznych, z wydłużonym czasem zliczania leukocytów.</t>
  </si>
  <si>
    <t>Krew kontrolna na trzech poziomach  (H,N,L).</t>
  </si>
  <si>
    <t>Możliwość określenia tzw. „dużych płytek” (P-LCR), oraz możliwość oceny anizocytozy erytrocytów jako RDW-SD i RDW-CV jeden i drugi parametr, nie jeden lub drugi.</t>
  </si>
  <si>
    <t>Możliwość sprawdzenia ilości erytroblastów w próbce badanej.</t>
  </si>
  <si>
    <t>Całkowicie automatyczne mycie sondy pobierającej próbkę po każdym pomiarze.</t>
  </si>
  <si>
    <t>Konstrukcja analizatora zapewnia precyzyjne odmierzanie materiału badanego bez konieczności okresowej wymiany wężyków oraz strzykawek przez operatora. Ilość krwi potrzebna do uzyskania pełnego wyniku: 30 µL.</t>
  </si>
  <si>
    <t>Wykonawca zapewni włączenie aparatu do międzynarodowej certyfikowanej kontroli jakości producenta aparatu z możliwością jej prowadzenia w trybie on-line.</t>
  </si>
  <si>
    <t>Oprogramowanie analizatora posiada pamięć na minimum 10.000 wyników oraz wbudowany moduł kontroli jakości.</t>
  </si>
  <si>
    <t>Linowość analizatora: RBC min do 8 M/µL, WBC min do 400 K/µl, PLT min do 4500 K/µl. HGB min do 25 g/dl. Wartości uzyskiwane z pierwszego pobrania, bez rozcieńczenia.</t>
  </si>
  <si>
    <t>Analizator musi umożliwiać rozdział leukocytów na 5 populacji i ocenę niedojrzałych granulocytów IG (metamielocyty + mielocyty + promielocyty) jako odrębnej raportowanej populacji wyrażonej w wartościach bezwzględnych i procentach.</t>
  </si>
  <si>
    <t>Flagowanie wyników patologicznych wraz z oceną nasilenia występującej patologii oraz ich komentowanie.</t>
  </si>
  <si>
    <t>Dwukierunkowa komunikacja z systemem informatycznym laboratorium – szpitala.</t>
  </si>
  <si>
    <t>Instrukcja obsługi  w języku polskim.</t>
  </si>
  <si>
    <t>Bezpłatna dostawa i instalacja systemu oraz włączenie do systemu informatycznego laboratorium.</t>
  </si>
  <si>
    <t>Bezpłatne przeszkolenie personelu z zakresu obsługi analizatora i interpretacji wyników (minimum 2 szkolenia po 3 godziny)</t>
  </si>
  <si>
    <t xml:space="preserve">Pełen zakres bezpłatnych autoryzowanych usług serwisowych w okresie trwania umowy, w tym przegląd serwisowy raz w roku (akcesoria zużywalne, części zamienne, praca, dojazd  serwisu). </t>
  </si>
  <si>
    <t>Przegląd serwisowy zakończony wydaniem świadectwa sprawdzenia stanu technicznego i określeniem terminu kolejnego przegladu.</t>
  </si>
  <si>
    <t>Ciągła możliwość kontaktu z inżynierem serwisowym (zdalna pomoc w wypadku awarii ) – 7 dni w tygodniu  24h/dobę.</t>
  </si>
  <si>
    <t>W terminie 72 godzin od momentu zgłoszenia awarii (telefonicznie, faxem, drogą elektroniczną) w dni robocze, Wykonawca dokona koniecznych napraw.  W przypadku utraty płynności wykonywanych badań- koszty związane  z przekazaniem badań do innych jednostek pokrywa Wykonawca.</t>
  </si>
  <si>
    <t>Analizator, odczynniki, kalibratory i kontrole muszą pochodzić od jednego producenta.</t>
  </si>
  <si>
    <t>II</t>
  </si>
  <si>
    <t>WYPOSAŻENIE</t>
  </si>
  <si>
    <t xml:space="preserve"> </t>
  </si>
  <si>
    <t>Analizator wyposażony w zewnętrzny komputer i monitor 21 Cali, klawiaturę i mysz USB.</t>
  </si>
  <si>
    <t>Analizator wyposażony w zewnętrzną drukarkę laserową i zewnętrzny czytnik kodów kreskowych.</t>
  </si>
  <si>
    <t>UWAGA</t>
  </si>
  <si>
    <t>Wewnątrzlaboratoryjna kontrola jakości aparatu będzie przeprowadzona 1 X dziennie na jednym z trzech poziomów (L,N,H), naprzemiennie, przez cały  okres trwania umowy.</t>
  </si>
  <si>
    <t xml:space="preserve">   </t>
  </si>
  <si>
    <t>Oferowany przedmiot zamówienia jest zgodny z wymaganiami i opisanymi parametrami technicznymi.</t>
  </si>
  <si>
    <t>Wyżej wymienione parametry uważa się za konieczne do spełnienia.</t>
  </si>
  <si>
    <t xml:space="preserve">Niespełnienie ich spowoduje odrzucenie oferty. </t>
  </si>
  <si>
    <t>Data, podpis i pieczęć Wykonawcy ...........................................</t>
  </si>
  <si>
    <t>Załącznik Nr 2</t>
  </si>
  <si>
    <t>CZĘŚĆ NR 3 - SYSTEM  DO  BADANIA  MORFOLOGII  KRWI  5 DIFF Z PODAJNIKIEM PRÓBEK</t>
  </si>
  <si>
    <t>LP</t>
  </si>
  <si>
    <t xml:space="preserve">RODZAJ  BADANIA </t>
  </si>
  <si>
    <t>LICZBA BADAŃ NA 4  LATA</t>
  </si>
  <si>
    <t>Morfologia krwi 5 DIFF</t>
  </si>
  <si>
    <t>Wypełniony arkusz ofertowo cenowy musi zawierać wszystkie niezbędne odczynniki, płyny płuczące, materiały kontrolne i zużywalne.</t>
  </si>
  <si>
    <t>Załącznik Nr 3</t>
  </si>
  <si>
    <t>ARKUSZ  OFERTOWO-CENOWY  -  DOSTAWA</t>
  </si>
  <si>
    <t>Nazwa parametru</t>
  </si>
  <si>
    <t>Nr katalogowy</t>
  </si>
  <si>
    <t>Nazwa handlowa</t>
  </si>
  <si>
    <t>Wielkość opakowania ( liczba testów / ilość mL )</t>
  </si>
  <si>
    <t>Sugerowana liczba opakowań na 48 m-cy</t>
  </si>
  <si>
    <t>Cena jednego opakowania netto PLN</t>
  </si>
  <si>
    <t>Wartość netto PLN na 48 m-cy</t>
  </si>
  <si>
    <t>Stawka VAT %</t>
  </si>
  <si>
    <t>Cena jednego opakowania brutto PLN</t>
  </si>
  <si>
    <t>Wartość brutto PLN na  48 m-cy</t>
  </si>
  <si>
    <t>suma</t>
  </si>
  <si>
    <t>x</t>
  </si>
  <si>
    <t>Tabela nr 2 - KALIBRATORY</t>
  </si>
  <si>
    <t>…</t>
  </si>
  <si>
    <t>Tabela nr 3 - MATERIAŁY KONTROLNE</t>
  </si>
  <si>
    <t>Tabela nr 4 - MATERIAŁY EKSPLOATACYJNE</t>
  </si>
  <si>
    <t>Wielkość opakowania ( szt. / liczba testów / ilość mL )</t>
  </si>
  <si>
    <t xml:space="preserve">Łączna wartość  </t>
  </si>
  <si>
    <t>wartość netto</t>
  </si>
  <si>
    <t>wartość brutto</t>
  </si>
  <si>
    <t>Załącznik nr 3 - (tabela nr 1-4)</t>
  </si>
  <si>
    <t>Załącznik Nr 4</t>
  </si>
  <si>
    <t>ARKUSZ  OFERTOWO-CENOWY  -  NAJEM / DZIERŻAWA</t>
  </si>
  <si>
    <t>Przedmiot umowy najmu-dzierżawy ( nazwa, producent )</t>
  </si>
  <si>
    <t>Miesięczna cena netto</t>
  </si>
  <si>
    <t>Wartość netto na 48 m-cy</t>
  </si>
  <si>
    <t>% VAT</t>
  </si>
  <si>
    <t>Wartość brutto na 48 m-cy</t>
  </si>
  <si>
    <t>Tabela nr 1 - ODCZYNNIKI (morfologia 5 DIFF)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</si>
</sst>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0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b/>
      <u val="single"/>
      <sz val="10"/>
      <color indexed="8"/>
      <name val="Calibri"/>
      <family val="2"/>
    </font>
    <font>
      <sz val="10"/>
      <color indexed="10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1" fillId="0" borderId="0">
      <alignment/>
      <protection/>
    </xf>
    <xf numFmtId="0" fontId="36" fillId="27" borderId="1" applyNumberFormat="0" applyAlignment="0" applyProtection="0"/>
    <xf numFmtId="9" fontId="1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51" applyFont="1" applyAlignment="1">
      <alignment vertical="top" wrapText="1"/>
      <protection/>
    </xf>
    <xf numFmtId="0" fontId="4" fillId="0" borderId="0" xfId="51" applyFont="1" applyBorder="1" applyAlignment="1">
      <alignment horizontal="center" vertical="top" wrapText="1"/>
      <protection/>
    </xf>
    <xf numFmtId="0" fontId="3" fillId="0" borderId="0" xfId="51" applyFont="1" applyAlignment="1">
      <alignment vertical="top" wrapText="1"/>
      <protection/>
    </xf>
    <xf numFmtId="0" fontId="4" fillId="33" borderId="10" xfId="51" applyFont="1" applyFill="1" applyBorder="1" applyAlignment="1">
      <alignment horizontal="center" vertical="center" wrapText="1"/>
      <protection/>
    </xf>
    <xf numFmtId="0" fontId="4" fillId="33" borderId="11" xfId="51" applyFont="1" applyFill="1" applyBorder="1" applyAlignment="1">
      <alignment horizontal="center" vertical="center" wrapText="1"/>
      <protection/>
    </xf>
    <xf numFmtId="0" fontId="4" fillId="0" borderId="12" xfId="51" applyFont="1" applyFill="1" applyBorder="1" applyAlignment="1">
      <alignment horizontal="center" vertical="center" wrapText="1"/>
      <protection/>
    </xf>
    <xf numFmtId="0" fontId="4" fillId="0" borderId="13" xfId="51" applyFont="1" applyFill="1" applyBorder="1" applyAlignment="1">
      <alignment horizontal="center" vertical="center" wrapText="1"/>
      <protection/>
    </xf>
    <xf numFmtId="0" fontId="3" fillId="0" borderId="14" xfId="51" applyFont="1" applyBorder="1" applyAlignment="1">
      <alignment horizontal="center" vertical="center"/>
      <protection/>
    </xf>
    <xf numFmtId="0" fontId="3" fillId="0" borderId="13" xfId="51" applyFont="1" applyFill="1" applyBorder="1" applyAlignment="1">
      <alignment vertical="center" wrapText="1"/>
      <protection/>
    </xf>
    <xf numFmtId="0" fontId="3" fillId="0" borderId="13" xfId="51" applyFont="1" applyBorder="1" applyAlignment="1">
      <alignment horizontal="center" vertical="center" wrapText="1"/>
      <protection/>
    </xf>
    <xf numFmtId="0" fontId="3" fillId="0" borderId="13" xfId="51" applyFont="1" applyBorder="1" applyAlignment="1">
      <alignment vertical="top" wrapText="1"/>
      <protection/>
    </xf>
    <xf numFmtId="0" fontId="3" fillId="0" borderId="13" xfId="51" applyFont="1" applyFill="1" applyBorder="1" applyAlignment="1">
      <alignment horizontal="justify" vertical="center"/>
      <protection/>
    </xf>
    <xf numFmtId="0" fontId="2" fillId="0" borderId="0" xfId="51" applyFont="1" applyFill="1" applyAlignment="1">
      <alignment vertical="top" wrapText="1"/>
      <protection/>
    </xf>
    <xf numFmtId="0" fontId="6" fillId="0" borderId="0" xfId="51" applyFont="1" applyFill="1" applyAlignment="1">
      <alignment vertical="top" wrapText="1"/>
      <protection/>
    </xf>
    <xf numFmtId="0" fontId="3" fillId="0" borderId="13" xfId="51" applyFont="1" applyFill="1" applyBorder="1" applyAlignment="1">
      <alignment horizontal="justify" vertical="center" wrapText="1"/>
      <protection/>
    </xf>
    <xf numFmtId="0" fontId="3" fillId="0" borderId="14" xfId="51" applyFont="1" applyFill="1" applyBorder="1" applyAlignment="1">
      <alignment horizontal="center" vertical="center"/>
      <protection/>
    </xf>
    <xf numFmtId="0" fontId="4" fillId="33" borderId="13" xfId="51" applyFont="1" applyFill="1" applyBorder="1" applyAlignment="1">
      <alignment horizontal="center" vertical="center" wrapText="1"/>
      <protection/>
    </xf>
    <xf numFmtId="0" fontId="3" fillId="0" borderId="0" xfId="51" applyFont="1" applyAlignment="1">
      <alignment vertical="center" wrapText="1"/>
      <protection/>
    </xf>
    <xf numFmtId="0" fontId="3" fillId="0" borderId="0" xfId="51" applyFont="1" applyAlignment="1">
      <alignment vertical="center"/>
      <protection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4" fillId="34" borderId="13" xfId="51" applyFont="1" applyFill="1" applyBorder="1" applyAlignment="1">
      <alignment horizontal="center" vertical="center"/>
      <protection/>
    </xf>
    <xf numFmtId="0" fontId="4" fillId="0" borderId="13" xfId="51" applyFont="1" applyBorder="1" applyAlignment="1">
      <alignment horizontal="center" vertical="center"/>
      <protection/>
    </xf>
    <xf numFmtId="3" fontId="4" fillId="0" borderId="13" xfId="51" applyNumberFormat="1" applyFont="1" applyBorder="1" applyAlignment="1">
      <alignment horizontal="center" vertical="center"/>
      <protection/>
    </xf>
    <xf numFmtId="0" fontId="3" fillId="0" borderId="0" xfId="51" applyFont="1">
      <alignment/>
      <protection/>
    </xf>
    <xf numFmtId="0" fontId="2" fillId="0" borderId="0" xfId="51" applyFont="1" applyAlignment="1">
      <alignment vertical="top" wrapText="1"/>
      <protection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35" borderId="11" xfId="0" applyNumberFormat="1" applyFont="1" applyFill="1" applyBorder="1" applyAlignment="1">
      <alignment horizontal="center" vertical="center"/>
    </xf>
    <xf numFmtId="0" fontId="7" fillId="35" borderId="11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vertical="center"/>
    </xf>
    <xf numFmtId="2" fontId="7" fillId="0" borderId="13" xfId="0" applyNumberFormat="1" applyFont="1" applyBorder="1" applyAlignment="1">
      <alignment vertical="center"/>
    </xf>
    <xf numFmtId="2" fontId="8" fillId="33" borderId="13" xfId="0" applyNumberFormat="1" applyFont="1" applyFill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7" fillId="35" borderId="13" xfId="0" applyNumberFormat="1" applyFont="1" applyFill="1" applyBorder="1" applyAlignment="1">
      <alignment horizontal="center" vertical="center"/>
    </xf>
    <xf numFmtId="0" fontId="7" fillId="35" borderId="13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7" fillId="0" borderId="13" xfId="0" applyFont="1" applyBorder="1" applyAlignment="1">
      <alignment/>
    </xf>
    <xf numFmtId="2" fontId="7" fillId="0" borderId="13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2" fontId="8" fillId="33" borderId="13" xfId="0" applyNumberFormat="1" applyFont="1" applyFill="1" applyBorder="1" applyAlignment="1">
      <alignment/>
    </xf>
    <xf numFmtId="0" fontId="7" fillId="0" borderId="13" xfId="0" applyFont="1" applyBorder="1" applyAlignment="1">
      <alignment horizontal="center"/>
    </xf>
    <xf numFmtId="2" fontId="7" fillId="33" borderId="13" xfId="0" applyNumberFormat="1" applyFont="1" applyFill="1" applyBorder="1" applyAlignment="1">
      <alignment/>
    </xf>
    <xf numFmtId="0" fontId="7" fillId="36" borderId="13" xfId="0" applyFont="1" applyFill="1" applyBorder="1" applyAlignment="1">
      <alignment vertical="center"/>
    </xf>
    <xf numFmtId="0" fontId="3" fillId="0" borderId="13" xfId="51" applyFont="1" applyBorder="1" applyAlignment="1">
      <alignment horizontal="left" vertical="top" wrapText="1"/>
      <protection/>
    </xf>
    <xf numFmtId="0" fontId="4" fillId="0" borderId="15" xfId="51" applyFont="1" applyBorder="1" applyAlignment="1">
      <alignment vertical="center" wrapText="1"/>
      <protection/>
    </xf>
    <xf numFmtId="0" fontId="4" fillId="0" borderId="13" xfId="51" applyFont="1" applyBorder="1" applyAlignment="1">
      <alignment horizontal="center" vertical="center" wrapText="1"/>
      <protection/>
    </xf>
    <xf numFmtId="0" fontId="3" fillId="0" borderId="13" xfId="51" applyFont="1" applyBorder="1" applyAlignment="1">
      <alignment horizontal="left" vertical="center" wrapText="1"/>
      <protection/>
    </xf>
    <xf numFmtId="0" fontId="4" fillId="0" borderId="15" xfId="51" applyFont="1" applyBorder="1" applyAlignment="1">
      <alignment horizontal="left" vertical="center" wrapText="1"/>
      <protection/>
    </xf>
    <xf numFmtId="0" fontId="4" fillId="0" borderId="13" xfId="51" applyFont="1" applyBorder="1" applyAlignment="1">
      <alignment horizontal="center" vertical="top" wrapText="1"/>
      <protection/>
    </xf>
    <xf numFmtId="0" fontId="7" fillId="0" borderId="13" xfId="0" applyFont="1" applyBorder="1" applyAlignment="1">
      <alignment horizontal="left" vertical="center" wrapText="1"/>
    </xf>
    <xf numFmtId="0" fontId="4" fillId="0" borderId="0" xfId="51" applyFont="1" applyBorder="1" applyAlignment="1">
      <alignment horizontal="left" vertical="center" wrapText="1"/>
      <protection/>
    </xf>
    <xf numFmtId="0" fontId="4" fillId="34" borderId="1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8" fillId="33" borderId="13" xfId="0" applyFont="1" applyFill="1" applyBorder="1" applyAlignment="1">
      <alignment horizontal="right" vertical="center"/>
    </xf>
    <xf numFmtId="0" fontId="8" fillId="33" borderId="13" xfId="0" applyFont="1" applyFill="1" applyBorder="1" applyAlignment="1">
      <alignment horizontal="right"/>
    </xf>
    <xf numFmtId="0" fontId="4" fillId="0" borderId="16" xfId="51" applyFont="1" applyBorder="1" applyAlignment="1">
      <alignment horizontal="left" vertical="center" wrapText="1"/>
      <protection/>
    </xf>
    <xf numFmtId="0" fontId="7" fillId="0" borderId="13" xfId="0" applyFont="1" applyBorder="1" applyAlignment="1">
      <alignment wrapText="1"/>
    </xf>
    <xf numFmtId="2" fontId="7" fillId="0" borderId="13" xfId="0" applyNumberFormat="1" applyFont="1" applyBorder="1" applyAlignment="1">
      <alignment horizontal="center" wrapText="1"/>
    </xf>
    <xf numFmtId="0" fontId="8" fillId="0" borderId="13" xfId="0" applyFont="1" applyBorder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B36" sqref="B36"/>
    </sheetView>
  </sheetViews>
  <sheetFormatPr defaultColWidth="9.140625" defaultRowHeight="15"/>
  <cols>
    <col min="1" max="1" width="5.00390625" style="1" customWidth="1"/>
    <col min="2" max="2" width="78.7109375" style="1" customWidth="1"/>
    <col min="3" max="3" width="29.7109375" style="1" customWidth="1"/>
    <col min="4" max="4" width="29.00390625" style="1" customWidth="1"/>
    <col min="5" max="6" width="9.140625" style="1" customWidth="1"/>
    <col min="7" max="7" width="25.140625" style="1" customWidth="1"/>
    <col min="8" max="16384" width="9.140625" style="1" customWidth="1"/>
  </cols>
  <sheetData>
    <row r="1" spans="1:4" ht="37.5" customHeight="1">
      <c r="A1" s="48" t="s">
        <v>0</v>
      </c>
      <c r="B1" s="48"/>
      <c r="C1" s="48"/>
      <c r="D1" s="48"/>
    </row>
    <row r="2" spans="1:4" ht="31.5" customHeight="1">
      <c r="A2" s="49" t="s">
        <v>1</v>
      </c>
      <c r="B2" s="49"/>
      <c r="C2" s="2"/>
      <c r="D2" s="3"/>
    </row>
    <row r="3" spans="1:4" ht="72.75" customHeight="1">
      <c r="A3" s="50" t="s">
        <v>2</v>
      </c>
      <c r="B3" s="50"/>
      <c r="C3" s="50"/>
      <c r="D3" s="50"/>
    </row>
    <row r="4" spans="1:4" ht="161.25" customHeight="1">
      <c r="A4" s="4" t="s">
        <v>3</v>
      </c>
      <c r="B4" s="5" t="s">
        <v>4</v>
      </c>
      <c r="C4" s="5" t="s">
        <v>5</v>
      </c>
      <c r="D4" s="5" t="s">
        <v>6</v>
      </c>
    </row>
    <row r="5" spans="1:4" ht="23.25" customHeight="1">
      <c r="A5" s="6" t="s">
        <v>7</v>
      </c>
      <c r="B5" s="7" t="s">
        <v>8</v>
      </c>
      <c r="C5" s="7" t="s">
        <v>9</v>
      </c>
      <c r="D5" s="7"/>
    </row>
    <row r="6" spans="1:4" ht="12.75">
      <c r="A6" s="8">
        <v>1</v>
      </c>
      <c r="B6" s="9" t="s">
        <v>10</v>
      </c>
      <c r="C6" s="10" t="s">
        <v>11</v>
      </c>
      <c r="D6" s="11"/>
    </row>
    <row r="7" spans="1:4" ht="25.5">
      <c r="A7" s="8">
        <v>2</v>
      </c>
      <c r="B7" s="9" t="s">
        <v>12</v>
      </c>
      <c r="C7" s="10" t="s">
        <v>11</v>
      </c>
      <c r="D7" s="11"/>
    </row>
    <row r="8" spans="1:4" ht="12.75">
      <c r="A8" s="8">
        <v>3</v>
      </c>
      <c r="B8" s="9" t="s">
        <v>13</v>
      </c>
      <c r="C8" s="10" t="s">
        <v>14</v>
      </c>
      <c r="D8" s="11"/>
    </row>
    <row r="9" spans="1:4" ht="12.75">
      <c r="A9" s="8">
        <v>4</v>
      </c>
      <c r="B9" s="9" t="s">
        <v>15</v>
      </c>
      <c r="C9" s="10" t="s">
        <v>14</v>
      </c>
      <c r="D9" s="11"/>
    </row>
    <row r="10" spans="1:4" ht="12.75">
      <c r="A10" s="8">
        <v>5</v>
      </c>
      <c r="B10" s="9" t="s">
        <v>16</v>
      </c>
      <c r="C10" s="10" t="s">
        <v>11</v>
      </c>
      <c r="D10" s="11"/>
    </row>
    <row r="11" spans="1:4" ht="12.75">
      <c r="A11" s="8">
        <v>6</v>
      </c>
      <c r="B11" s="9" t="s">
        <v>17</v>
      </c>
      <c r="C11" s="10" t="s">
        <v>14</v>
      </c>
      <c r="D11" s="11"/>
    </row>
    <row r="12" spans="1:4" ht="63.75">
      <c r="A12" s="8">
        <v>7</v>
      </c>
      <c r="B12" s="9" t="s">
        <v>18</v>
      </c>
      <c r="C12" s="10" t="s">
        <v>14</v>
      </c>
      <c r="D12" s="11"/>
    </row>
    <row r="13" spans="1:4" ht="12.75">
      <c r="A13" s="8">
        <v>8</v>
      </c>
      <c r="B13" s="9" t="s">
        <v>19</v>
      </c>
      <c r="C13" s="10" t="s">
        <v>14</v>
      </c>
      <c r="D13" s="11"/>
    </row>
    <row r="14" spans="1:4" ht="25.5">
      <c r="A14" s="8">
        <v>9</v>
      </c>
      <c r="B14" s="9" t="s">
        <v>20</v>
      </c>
      <c r="C14" s="10" t="s">
        <v>14</v>
      </c>
      <c r="D14" s="11"/>
    </row>
    <row r="15" spans="1:4" ht="12.75">
      <c r="A15" s="8">
        <v>10</v>
      </c>
      <c r="B15" s="9" t="s">
        <v>21</v>
      </c>
      <c r="C15" s="10" t="s">
        <v>14</v>
      </c>
      <c r="D15" s="11"/>
    </row>
    <row r="16" spans="1:4" ht="25.5">
      <c r="A16" s="8">
        <v>11</v>
      </c>
      <c r="B16" s="9" t="s">
        <v>22</v>
      </c>
      <c r="C16" s="10" t="s">
        <v>14</v>
      </c>
      <c r="D16" s="11"/>
    </row>
    <row r="17" spans="1:4" ht="12.75">
      <c r="A17" s="8">
        <v>12</v>
      </c>
      <c r="B17" s="9" t="s">
        <v>23</v>
      </c>
      <c r="C17" s="10" t="s">
        <v>14</v>
      </c>
      <c r="D17" s="11"/>
    </row>
    <row r="18" spans="1:4" ht="12.75">
      <c r="A18" s="8">
        <v>13</v>
      </c>
      <c r="B18" s="9" t="s">
        <v>24</v>
      </c>
      <c r="C18" s="10" t="s">
        <v>14</v>
      </c>
      <c r="D18" s="11"/>
    </row>
    <row r="19" spans="1:4" ht="38.25">
      <c r="A19" s="8">
        <v>14</v>
      </c>
      <c r="B19" s="9" t="s">
        <v>25</v>
      </c>
      <c r="C19" s="10" t="s">
        <v>14</v>
      </c>
      <c r="D19" s="11"/>
    </row>
    <row r="20" spans="1:4" ht="25.5">
      <c r="A20" s="8">
        <v>15</v>
      </c>
      <c r="B20" s="9" t="s">
        <v>26</v>
      </c>
      <c r="C20" s="10" t="s">
        <v>14</v>
      </c>
      <c r="D20" s="11"/>
    </row>
    <row r="21" spans="1:4" ht="25.5">
      <c r="A21" s="8">
        <v>16</v>
      </c>
      <c r="B21" s="9" t="s">
        <v>27</v>
      </c>
      <c r="C21" s="10" t="s">
        <v>11</v>
      </c>
      <c r="D21" s="11"/>
    </row>
    <row r="22" spans="1:4" ht="25.5">
      <c r="A22" s="8">
        <v>17</v>
      </c>
      <c r="B22" s="9" t="s">
        <v>28</v>
      </c>
      <c r="C22" s="10" t="s">
        <v>11</v>
      </c>
      <c r="D22" s="11"/>
    </row>
    <row r="23" spans="1:4" ht="38.25">
      <c r="A23" s="8">
        <v>18</v>
      </c>
      <c r="B23" s="9" t="s">
        <v>29</v>
      </c>
      <c r="C23" s="10" t="s">
        <v>14</v>
      </c>
      <c r="D23" s="11"/>
    </row>
    <row r="24" spans="1:4" ht="25.5">
      <c r="A24" s="8">
        <v>19</v>
      </c>
      <c r="B24" s="9" t="s">
        <v>30</v>
      </c>
      <c r="C24" s="10" t="s">
        <v>14</v>
      </c>
      <c r="D24" s="11"/>
    </row>
    <row r="25" spans="1:4" ht="12.75">
      <c r="A25" s="8">
        <v>20</v>
      </c>
      <c r="B25" s="12" t="s">
        <v>31</v>
      </c>
      <c r="C25" s="10" t="s">
        <v>14</v>
      </c>
      <c r="D25" s="11"/>
    </row>
    <row r="26" spans="1:9" ht="12.75">
      <c r="A26" s="8">
        <v>21</v>
      </c>
      <c r="B26" s="9" t="s">
        <v>32</v>
      </c>
      <c r="C26" s="10" t="s">
        <v>14</v>
      </c>
      <c r="D26" s="11"/>
      <c r="E26" s="13"/>
      <c r="F26" s="13"/>
      <c r="G26" s="13"/>
      <c r="H26" s="13"/>
      <c r="I26" s="13"/>
    </row>
    <row r="27" spans="1:9" ht="25.5">
      <c r="A27" s="8">
        <v>22</v>
      </c>
      <c r="B27" s="9" t="s">
        <v>33</v>
      </c>
      <c r="C27" s="10" t="s">
        <v>14</v>
      </c>
      <c r="D27" s="11"/>
      <c r="E27" s="13"/>
      <c r="F27" s="13"/>
      <c r="G27" s="13"/>
      <c r="H27" s="13"/>
      <c r="I27" s="13"/>
    </row>
    <row r="28" spans="1:9" ht="25.5">
      <c r="A28" s="8">
        <v>23</v>
      </c>
      <c r="B28" s="9" t="s">
        <v>34</v>
      </c>
      <c r="C28" s="10" t="s">
        <v>14</v>
      </c>
      <c r="D28" s="11"/>
      <c r="E28" s="13"/>
      <c r="F28" s="13"/>
      <c r="G28" s="14"/>
      <c r="H28" s="13"/>
      <c r="I28" s="13"/>
    </row>
    <row r="29" spans="1:9" ht="25.5">
      <c r="A29" s="8">
        <v>24</v>
      </c>
      <c r="B29" s="15" t="s">
        <v>35</v>
      </c>
      <c r="C29" s="10" t="s">
        <v>14</v>
      </c>
      <c r="D29" s="11"/>
      <c r="E29" s="13"/>
      <c r="F29" s="13"/>
      <c r="G29" s="13"/>
      <c r="H29" s="13"/>
      <c r="I29" s="13"/>
    </row>
    <row r="30" spans="1:9" ht="25.5">
      <c r="A30" s="8">
        <v>25</v>
      </c>
      <c r="B30" s="9" t="s">
        <v>36</v>
      </c>
      <c r="C30" s="10" t="s">
        <v>14</v>
      </c>
      <c r="D30" s="11"/>
      <c r="E30" s="13"/>
      <c r="F30" s="13"/>
      <c r="G30" s="13"/>
      <c r="H30" s="13"/>
      <c r="I30" s="13"/>
    </row>
    <row r="31" spans="1:9" ht="25.5">
      <c r="A31" s="8">
        <v>26</v>
      </c>
      <c r="B31" s="9" t="s">
        <v>37</v>
      </c>
      <c r="C31" s="10" t="s">
        <v>14</v>
      </c>
      <c r="D31" s="11"/>
      <c r="E31" s="13"/>
      <c r="F31" s="13"/>
      <c r="G31" s="13"/>
      <c r="H31" s="13"/>
      <c r="I31" s="13"/>
    </row>
    <row r="32" spans="1:9" ht="51">
      <c r="A32" s="8">
        <v>27</v>
      </c>
      <c r="B32" s="12" t="s">
        <v>38</v>
      </c>
      <c r="C32" s="10" t="s">
        <v>14</v>
      </c>
      <c r="D32" s="11"/>
      <c r="E32" s="13"/>
      <c r="F32" s="13"/>
      <c r="G32" s="13"/>
      <c r="H32" s="13"/>
      <c r="I32" s="13"/>
    </row>
    <row r="33" spans="1:9" ht="12.75">
      <c r="A33" s="8">
        <v>28</v>
      </c>
      <c r="B33" s="9" t="s">
        <v>39</v>
      </c>
      <c r="C33" s="10" t="s">
        <v>14</v>
      </c>
      <c r="D33" s="11"/>
      <c r="E33" s="13"/>
      <c r="F33" s="13"/>
      <c r="G33" s="13"/>
      <c r="H33" s="13"/>
      <c r="I33" s="13"/>
    </row>
    <row r="34" spans="1:9" ht="29.25" customHeight="1">
      <c r="A34" s="8" t="s">
        <v>40</v>
      </c>
      <c r="B34" s="7" t="s">
        <v>41</v>
      </c>
      <c r="C34" s="10" t="s">
        <v>42</v>
      </c>
      <c r="D34" s="11"/>
      <c r="E34" s="13"/>
      <c r="F34" s="13"/>
      <c r="G34" s="13"/>
      <c r="H34" s="13"/>
      <c r="I34" s="13"/>
    </row>
    <row r="35" spans="1:4" ht="12.75">
      <c r="A35" s="8">
        <v>1</v>
      </c>
      <c r="B35" s="9" t="s">
        <v>43</v>
      </c>
      <c r="C35" s="10" t="s">
        <v>14</v>
      </c>
      <c r="D35" s="11"/>
    </row>
    <row r="36" spans="1:4" ht="19.5" customHeight="1">
      <c r="A36" s="8">
        <v>2</v>
      </c>
      <c r="B36" s="9" t="s">
        <v>44</v>
      </c>
      <c r="C36" s="10" t="s">
        <v>14</v>
      </c>
      <c r="D36" s="11"/>
    </row>
    <row r="37" spans="1:4" ht="26.25" customHeight="1">
      <c r="A37" s="16"/>
      <c r="B37" s="17" t="s">
        <v>45</v>
      </c>
      <c r="C37" s="10" t="s">
        <v>42</v>
      </c>
      <c r="D37" s="11"/>
    </row>
    <row r="38" spans="1:4" ht="25.5">
      <c r="A38" s="16">
        <v>1</v>
      </c>
      <c r="B38" s="9" t="s">
        <v>46</v>
      </c>
      <c r="C38" s="10" t="s">
        <v>14</v>
      </c>
      <c r="D38" s="11"/>
    </row>
    <row r="39" spans="1:4" ht="12.75">
      <c r="A39" s="18" t="s">
        <v>47</v>
      </c>
      <c r="B39" s="18"/>
      <c r="C39" s="19"/>
      <c r="D39" s="3"/>
    </row>
    <row r="40" spans="1:4" ht="12.75">
      <c r="A40" s="18"/>
      <c r="B40" s="19" t="s">
        <v>48</v>
      </c>
      <c r="C40" s="18"/>
      <c r="D40" s="3"/>
    </row>
    <row r="41" spans="1:4" ht="12.75">
      <c r="A41" s="18"/>
      <c r="B41" s="20" t="s">
        <v>49</v>
      </c>
      <c r="C41" s="18"/>
      <c r="D41" s="3"/>
    </row>
    <row r="42" spans="1:4" ht="12.75">
      <c r="A42" s="18"/>
      <c r="B42" s="20" t="s">
        <v>50</v>
      </c>
      <c r="C42" s="18"/>
      <c r="D42" s="3"/>
    </row>
    <row r="43" spans="1:4" ht="12.75">
      <c r="A43" s="3"/>
      <c r="B43" s="21"/>
      <c r="C43" s="3"/>
      <c r="D43" s="3"/>
    </row>
    <row r="44" spans="1:4" ht="12.75">
      <c r="A44" s="21"/>
      <c r="B44" s="21"/>
      <c r="C44" s="3" t="s">
        <v>42</v>
      </c>
      <c r="D44" s="3"/>
    </row>
    <row r="45" spans="1:4" ht="12.75">
      <c r="A45" s="3"/>
      <c r="B45" s="21" t="s">
        <v>51</v>
      </c>
      <c r="C45" s="3" t="s">
        <v>42</v>
      </c>
      <c r="D45" s="3"/>
    </row>
  </sheetData>
  <sheetProtection selectLockedCells="1" selectUnlockedCells="1"/>
  <mergeCells count="3">
    <mergeCell ref="A1:D1"/>
    <mergeCell ref="A2:B2"/>
    <mergeCell ref="A3:D3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B35" sqref="B35"/>
    </sheetView>
  </sheetViews>
  <sheetFormatPr defaultColWidth="9.140625" defaultRowHeight="15"/>
  <cols>
    <col min="1" max="1" width="5.00390625" style="1" customWidth="1"/>
    <col min="2" max="2" width="78.7109375" style="1" customWidth="1"/>
    <col min="3" max="3" width="29.7109375" style="1" customWidth="1"/>
    <col min="4" max="4" width="18.28125" style="1" customWidth="1"/>
    <col min="5" max="16384" width="9.140625" style="1" customWidth="1"/>
  </cols>
  <sheetData>
    <row r="1" spans="1:3" ht="53.25" customHeight="1">
      <c r="A1" s="51" t="s">
        <v>0</v>
      </c>
      <c r="B1" s="51"/>
      <c r="C1" s="51"/>
    </row>
    <row r="2" spans="1:3" ht="30.75" customHeight="1">
      <c r="A2" s="52" t="s">
        <v>52</v>
      </c>
      <c r="B2" s="52"/>
      <c r="C2" s="2"/>
    </row>
    <row r="3" spans="1:3" ht="65.25" customHeight="1">
      <c r="A3" s="53" t="s">
        <v>53</v>
      </c>
      <c r="B3" s="53"/>
      <c r="C3" s="53"/>
    </row>
    <row r="4" spans="1:3" ht="24" customHeight="1">
      <c r="A4" s="22" t="s">
        <v>54</v>
      </c>
      <c r="B4" s="22" t="s">
        <v>55</v>
      </c>
      <c r="C4" s="22" t="s">
        <v>56</v>
      </c>
    </row>
    <row r="5" spans="1:3" ht="23.25" customHeight="1">
      <c r="A5" s="23">
        <v>1</v>
      </c>
      <c r="B5" s="23" t="s">
        <v>57</v>
      </c>
      <c r="C5" s="24">
        <v>70000</v>
      </c>
    </row>
    <row r="6" spans="1:3" ht="23.25" customHeight="1">
      <c r="A6" s="23"/>
      <c r="B6" s="17" t="s">
        <v>45</v>
      </c>
      <c r="C6" s="24"/>
    </row>
    <row r="7" spans="1:3" ht="39" customHeight="1">
      <c r="A7" s="23"/>
      <c r="B7" s="9" t="s">
        <v>46</v>
      </c>
      <c r="C7" s="24"/>
    </row>
    <row r="8" spans="1:3" ht="12.75">
      <c r="A8" s="25"/>
      <c r="B8" s="25"/>
      <c r="C8" s="25"/>
    </row>
    <row r="9" spans="1:5" ht="12.75">
      <c r="A9" s="25"/>
      <c r="B9" s="25" t="s">
        <v>58</v>
      </c>
      <c r="C9" s="25"/>
      <c r="D9" s="26"/>
      <c r="E9" s="26"/>
    </row>
    <row r="10" spans="1:5" ht="12.75">
      <c r="A10" s="25"/>
      <c r="B10" s="25"/>
      <c r="C10" s="25"/>
      <c r="D10" s="26"/>
      <c r="E10" s="26"/>
    </row>
    <row r="11" spans="1:5" ht="12.75">
      <c r="A11" s="25"/>
      <c r="B11" s="25"/>
      <c r="C11" s="25"/>
      <c r="D11" s="26"/>
      <c r="E11" s="26"/>
    </row>
    <row r="12" spans="1:3" ht="12.75">
      <c r="A12" s="3"/>
      <c r="B12" s="21" t="s">
        <v>51</v>
      </c>
      <c r="C12" s="3"/>
    </row>
    <row r="13" spans="1:3" ht="12.75">
      <c r="A13" s="21"/>
      <c r="B13" s="21"/>
      <c r="C13" s="3" t="s">
        <v>42</v>
      </c>
    </row>
    <row r="14" spans="1:3" ht="12.75">
      <c r="A14" s="3"/>
      <c r="B14" s="3"/>
      <c r="C14" s="3" t="s">
        <v>42</v>
      </c>
    </row>
  </sheetData>
  <sheetProtection selectLockedCells="1" selectUnlockedCells="1"/>
  <mergeCells count="3">
    <mergeCell ref="A1:C1"/>
    <mergeCell ref="A2:B2"/>
    <mergeCell ref="A3:C3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4"/>
  <sheetViews>
    <sheetView zoomScalePageLayoutView="0" workbookViewId="0" topLeftCell="A25">
      <selection activeCell="G50" sqref="G50"/>
    </sheetView>
  </sheetViews>
  <sheetFormatPr defaultColWidth="11.57421875" defaultRowHeight="15"/>
  <cols>
    <col min="1" max="1" width="5.140625" style="0" customWidth="1"/>
    <col min="2" max="2" width="15.00390625" style="0" customWidth="1"/>
    <col min="3" max="3" width="10.57421875" style="0" customWidth="1"/>
    <col min="4" max="4" width="13.57421875" style="0" customWidth="1"/>
    <col min="5" max="5" width="14.28125" style="0" customWidth="1"/>
    <col min="6" max="8" width="11.57421875" style="0" customWidth="1"/>
    <col min="9" max="9" width="10.8515625" style="0" customWidth="1"/>
  </cols>
  <sheetData>
    <row r="1" spans="1:11" ht="44.2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27.75" customHeight="1">
      <c r="A2" s="55" t="s">
        <v>59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51" customHeight="1">
      <c r="A3" s="50" t="s">
        <v>53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ht="16.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ht="20.25" customHeight="1">
      <c r="A5" s="56" t="s">
        <v>60</v>
      </c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1" ht="15">
      <c r="A6" s="27"/>
      <c r="B6" s="27"/>
      <c r="C6" s="28"/>
      <c r="D6" s="28"/>
      <c r="E6" s="28"/>
      <c r="F6" s="28"/>
      <c r="G6" s="28"/>
      <c r="H6" s="28"/>
      <c r="I6" s="28"/>
      <c r="J6" s="28"/>
      <c r="K6" s="28"/>
    </row>
    <row r="7" spans="1:11" ht="25.5" customHeight="1">
      <c r="A7" s="57" t="s">
        <v>89</v>
      </c>
      <c r="B7" s="57"/>
      <c r="C7" s="57"/>
      <c r="D7" s="57"/>
      <c r="E7" s="57"/>
      <c r="F7" s="57"/>
      <c r="G7" s="57"/>
      <c r="H7" s="57"/>
      <c r="I7" s="57"/>
      <c r="J7" s="57"/>
      <c r="K7" s="57"/>
    </row>
    <row r="8" spans="1:11" ht="61.5" customHeight="1">
      <c r="A8" s="29" t="s">
        <v>3</v>
      </c>
      <c r="B8" s="29" t="s">
        <v>61</v>
      </c>
      <c r="C8" s="30" t="s">
        <v>62</v>
      </c>
      <c r="D8" s="30" t="s">
        <v>63</v>
      </c>
      <c r="E8" s="30" t="s">
        <v>64</v>
      </c>
      <c r="F8" s="30" t="s">
        <v>65</v>
      </c>
      <c r="G8" s="30" t="s">
        <v>66</v>
      </c>
      <c r="H8" s="30" t="s">
        <v>67</v>
      </c>
      <c r="I8" s="30" t="s">
        <v>68</v>
      </c>
      <c r="J8" s="30" t="s">
        <v>69</v>
      </c>
      <c r="K8" s="30" t="s">
        <v>70</v>
      </c>
    </row>
    <row r="9" spans="1:11" ht="21.75" customHeight="1">
      <c r="A9" s="31">
        <v>1</v>
      </c>
      <c r="B9" s="47"/>
      <c r="C9" s="31"/>
      <c r="D9" s="31"/>
      <c r="E9" s="31"/>
      <c r="F9" s="31"/>
      <c r="G9" s="31"/>
      <c r="H9" s="32">
        <f>F9*G9</f>
        <v>0</v>
      </c>
      <c r="I9" s="31"/>
      <c r="J9" s="31"/>
      <c r="K9" s="32">
        <f>H9+(H9*I9/100)</f>
        <v>0</v>
      </c>
    </row>
    <row r="10" spans="1:11" ht="21" customHeight="1">
      <c r="A10" s="31">
        <v>2</v>
      </c>
      <c r="B10" s="47"/>
      <c r="C10" s="31"/>
      <c r="D10" s="31"/>
      <c r="E10" s="31"/>
      <c r="F10" s="31"/>
      <c r="G10" s="31"/>
      <c r="H10" s="32">
        <f>F10*G10</f>
        <v>0</v>
      </c>
      <c r="I10" s="31"/>
      <c r="J10" s="31"/>
      <c r="K10" s="32">
        <f>H10+(H10*I10/100)</f>
        <v>0</v>
      </c>
    </row>
    <row r="11" spans="1:11" ht="21.75" customHeight="1">
      <c r="A11" s="31">
        <v>3</v>
      </c>
      <c r="B11" s="47"/>
      <c r="C11" s="31"/>
      <c r="D11" s="31"/>
      <c r="E11" s="31"/>
      <c r="F11" s="31"/>
      <c r="G11" s="31"/>
      <c r="H11" s="32">
        <f>F11*G11</f>
        <v>0</v>
      </c>
      <c r="I11" s="31"/>
      <c r="J11" s="31"/>
      <c r="K11" s="32">
        <f>H11+(H11*I11/100)</f>
        <v>0</v>
      </c>
    </row>
    <row r="12" spans="1:11" ht="21.75" customHeight="1">
      <c r="A12" s="31">
        <v>4</v>
      </c>
      <c r="B12" s="47"/>
      <c r="C12" s="31"/>
      <c r="D12" s="31"/>
      <c r="E12" s="31"/>
      <c r="F12" s="31"/>
      <c r="G12" s="31"/>
      <c r="H12" s="32">
        <f>F12*G12</f>
        <v>0</v>
      </c>
      <c r="I12" s="31"/>
      <c r="J12" s="31"/>
      <c r="K12" s="32">
        <f>H12+(H12*I12/100)</f>
        <v>0</v>
      </c>
    </row>
    <row r="13" spans="1:11" ht="15.75" customHeight="1">
      <c r="A13" s="31" t="s">
        <v>74</v>
      </c>
      <c r="B13" s="47"/>
      <c r="C13" s="31"/>
      <c r="D13" s="31"/>
      <c r="E13" s="31"/>
      <c r="F13" s="31"/>
      <c r="G13" s="31"/>
      <c r="H13" s="32"/>
      <c r="I13" s="31"/>
      <c r="J13" s="31"/>
      <c r="K13" s="32"/>
    </row>
    <row r="14" spans="1:11" ht="15" customHeight="1">
      <c r="A14" s="31"/>
      <c r="B14" s="58" t="s">
        <v>71</v>
      </c>
      <c r="C14" s="58"/>
      <c r="D14" s="58"/>
      <c r="E14" s="58"/>
      <c r="F14" s="58"/>
      <c r="G14" s="58"/>
      <c r="H14" s="33">
        <f>SUM(H9:H12)</f>
        <v>0</v>
      </c>
      <c r="I14" s="34" t="s">
        <v>72</v>
      </c>
      <c r="J14" s="34" t="s">
        <v>72</v>
      </c>
      <c r="K14" s="33">
        <f>SUM(K9:K12)</f>
        <v>0</v>
      </c>
    </row>
    <row r="15" spans="1:11" ht="15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</row>
    <row r="16" spans="1:11" ht="15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</row>
    <row r="17" spans="1:11" ht="1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</row>
    <row r="18" spans="1:11" ht="20.25" customHeight="1">
      <c r="A18" s="57" t="s">
        <v>73</v>
      </c>
      <c r="B18" s="57"/>
      <c r="C18" s="57"/>
      <c r="D18" s="57"/>
      <c r="E18" s="57"/>
      <c r="F18" s="57"/>
      <c r="G18" s="57"/>
      <c r="H18" s="57"/>
      <c r="I18" s="57"/>
      <c r="J18" s="57"/>
      <c r="K18" s="36"/>
    </row>
    <row r="19" spans="1:12" ht="57" customHeight="1">
      <c r="A19" s="37" t="s">
        <v>3</v>
      </c>
      <c r="B19" s="38" t="s">
        <v>62</v>
      </c>
      <c r="C19" s="38" t="s">
        <v>63</v>
      </c>
      <c r="D19" s="38" t="s">
        <v>64</v>
      </c>
      <c r="E19" s="38" t="s">
        <v>65</v>
      </c>
      <c r="F19" s="38" t="s">
        <v>66</v>
      </c>
      <c r="G19" s="38" t="s">
        <v>67</v>
      </c>
      <c r="H19" s="38" t="s">
        <v>68</v>
      </c>
      <c r="I19" s="38" t="s">
        <v>69</v>
      </c>
      <c r="J19" s="38" t="s">
        <v>70</v>
      </c>
      <c r="K19" s="39"/>
      <c r="L19" s="40"/>
    </row>
    <row r="20" spans="1:12" ht="15">
      <c r="A20" s="41">
        <v>1</v>
      </c>
      <c r="B20" s="41"/>
      <c r="C20" s="41"/>
      <c r="D20" s="41"/>
      <c r="E20" s="41"/>
      <c r="F20" s="41"/>
      <c r="G20" s="42">
        <f>E20*F20</f>
        <v>0</v>
      </c>
      <c r="H20" s="41"/>
      <c r="I20" s="41"/>
      <c r="J20" s="42">
        <f>G20+(G20*H20/100)</f>
        <v>0</v>
      </c>
      <c r="K20" s="43"/>
      <c r="L20" s="40"/>
    </row>
    <row r="21" spans="1:12" ht="15">
      <c r="A21" s="41">
        <v>2</v>
      </c>
      <c r="B21" s="41"/>
      <c r="C21" s="41"/>
      <c r="D21" s="41"/>
      <c r="E21" s="41"/>
      <c r="F21" s="41"/>
      <c r="G21" s="42">
        <f>E21*F21</f>
        <v>0</v>
      </c>
      <c r="H21" s="41"/>
      <c r="I21" s="41"/>
      <c r="J21" s="42">
        <f>G21+(G21*H21/100)</f>
        <v>0</v>
      </c>
      <c r="K21" s="43"/>
      <c r="L21" s="40"/>
    </row>
    <row r="22" spans="1:12" ht="15">
      <c r="A22" s="41">
        <v>3</v>
      </c>
      <c r="B22" s="41"/>
      <c r="C22" s="41"/>
      <c r="D22" s="41"/>
      <c r="E22" s="41"/>
      <c r="F22" s="41"/>
      <c r="G22" s="42">
        <f>E22*F22</f>
        <v>0</v>
      </c>
      <c r="H22" s="41"/>
      <c r="I22" s="41"/>
      <c r="J22" s="42">
        <f>G22+(G22*H22/100)</f>
        <v>0</v>
      </c>
      <c r="K22" s="43"/>
      <c r="L22" s="40"/>
    </row>
    <row r="23" spans="1:12" ht="15">
      <c r="A23" s="41" t="s">
        <v>74</v>
      </c>
      <c r="B23" s="41"/>
      <c r="C23" s="41"/>
      <c r="D23" s="41"/>
      <c r="E23" s="41"/>
      <c r="F23" s="41"/>
      <c r="G23" s="42">
        <f>E23*F23</f>
        <v>0</v>
      </c>
      <c r="H23" s="41"/>
      <c r="I23" s="41"/>
      <c r="J23" s="42">
        <f>G23+(G23*H23/100)</f>
        <v>0</v>
      </c>
      <c r="K23" s="43"/>
      <c r="L23" s="40"/>
    </row>
    <row r="24" spans="1:12" ht="15" customHeight="1">
      <c r="A24" s="41"/>
      <c r="B24" s="59" t="s">
        <v>71</v>
      </c>
      <c r="C24" s="59"/>
      <c r="D24" s="59"/>
      <c r="E24" s="59"/>
      <c r="F24" s="59"/>
      <c r="G24" s="44">
        <f>SUM(G20:G23)</f>
        <v>0</v>
      </c>
      <c r="H24" s="45" t="s">
        <v>72</v>
      </c>
      <c r="I24" s="45" t="s">
        <v>72</v>
      </c>
      <c r="J24" s="44">
        <f>SUM(J20:J23)</f>
        <v>0</v>
      </c>
      <c r="K24" s="43"/>
      <c r="L24" s="40"/>
    </row>
    <row r="25" spans="1:12" ht="1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43"/>
      <c r="L25" s="40"/>
    </row>
    <row r="26" spans="1:12" ht="1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43"/>
      <c r="L26" s="40"/>
    </row>
    <row r="27" spans="1:12" ht="1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43"/>
      <c r="L27" s="40"/>
    </row>
    <row r="28" spans="1:12" ht="16.5" customHeight="1">
      <c r="A28" s="57" t="s">
        <v>75</v>
      </c>
      <c r="B28" s="57"/>
      <c r="C28" s="57"/>
      <c r="D28" s="57"/>
      <c r="E28" s="57"/>
      <c r="F28" s="57"/>
      <c r="G28" s="57"/>
      <c r="H28" s="57"/>
      <c r="I28" s="57"/>
      <c r="J28" s="57"/>
      <c r="K28" s="43"/>
      <c r="L28" s="40"/>
    </row>
    <row r="29" spans="1:12" ht="59.25" customHeight="1">
      <c r="A29" s="37" t="s">
        <v>3</v>
      </c>
      <c r="B29" s="38" t="s">
        <v>62</v>
      </c>
      <c r="C29" s="38" t="s">
        <v>63</v>
      </c>
      <c r="D29" s="38" t="s">
        <v>64</v>
      </c>
      <c r="E29" s="38" t="s">
        <v>65</v>
      </c>
      <c r="F29" s="38" t="s">
        <v>66</v>
      </c>
      <c r="G29" s="38" t="s">
        <v>67</v>
      </c>
      <c r="H29" s="38" t="s">
        <v>68</v>
      </c>
      <c r="I29" s="38" t="s">
        <v>69</v>
      </c>
      <c r="J29" s="38" t="s">
        <v>70</v>
      </c>
      <c r="K29" s="39"/>
      <c r="L29" s="40"/>
    </row>
    <row r="30" spans="1:12" ht="15">
      <c r="A30" s="41">
        <v>1</v>
      </c>
      <c r="B30" s="41"/>
      <c r="C30" s="41"/>
      <c r="D30" s="41"/>
      <c r="E30" s="41"/>
      <c r="F30" s="41"/>
      <c r="G30" s="42">
        <f>E30*F30</f>
        <v>0</v>
      </c>
      <c r="H30" s="41"/>
      <c r="I30" s="41"/>
      <c r="J30" s="42">
        <f>G30+(G30*H30/100)</f>
        <v>0</v>
      </c>
      <c r="K30" s="43"/>
      <c r="L30" s="40"/>
    </row>
    <row r="31" spans="1:12" ht="15">
      <c r="A31" s="41">
        <v>2</v>
      </c>
      <c r="B31" s="41"/>
      <c r="C31" s="41"/>
      <c r="D31" s="41"/>
      <c r="E31" s="41"/>
      <c r="F31" s="41"/>
      <c r="G31" s="42">
        <f>E31*F31</f>
        <v>0</v>
      </c>
      <c r="H31" s="41"/>
      <c r="I31" s="41"/>
      <c r="J31" s="42">
        <f>G31+(G31*H31/100)</f>
        <v>0</v>
      </c>
      <c r="K31" s="43"/>
      <c r="L31" s="40"/>
    </row>
    <row r="32" spans="1:12" ht="15">
      <c r="A32" s="41">
        <v>3</v>
      </c>
      <c r="B32" s="41"/>
      <c r="C32" s="41"/>
      <c r="D32" s="41"/>
      <c r="E32" s="41"/>
      <c r="F32" s="41"/>
      <c r="G32" s="42">
        <f>E32*F32</f>
        <v>0</v>
      </c>
      <c r="H32" s="41"/>
      <c r="I32" s="41"/>
      <c r="J32" s="42">
        <f>G32+(G32*H32/100)</f>
        <v>0</v>
      </c>
      <c r="K32" s="43"/>
      <c r="L32" s="40"/>
    </row>
    <row r="33" spans="1:12" ht="15">
      <c r="A33" s="41" t="s">
        <v>74</v>
      </c>
      <c r="B33" s="41"/>
      <c r="C33" s="41"/>
      <c r="D33" s="41"/>
      <c r="E33" s="41"/>
      <c r="F33" s="41"/>
      <c r="G33" s="42">
        <f>E33*F33</f>
        <v>0</v>
      </c>
      <c r="H33" s="41"/>
      <c r="I33" s="41"/>
      <c r="J33" s="42">
        <f>G33+(G33*H33/100)</f>
        <v>0</v>
      </c>
      <c r="K33" s="43"/>
      <c r="L33" s="40"/>
    </row>
    <row r="34" spans="1:12" ht="15">
      <c r="A34" s="41"/>
      <c r="B34" s="59" t="s">
        <v>71</v>
      </c>
      <c r="C34" s="59"/>
      <c r="D34" s="59"/>
      <c r="E34" s="59"/>
      <c r="F34" s="59"/>
      <c r="G34" s="46">
        <f>SUM(G30:G33)</f>
        <v>0</v>
      </c>
      <c r="H34" s="45" t="s">
        <v>72</v>
      </c>
      <c r="I34" s="45" t="s">
        <v>72</v>
      </c>
      <c r="J34" s="44">
        <f>SUM(J30:J33)</f>
        <v>0</v>
      </c>
      <c r="K34" s="43"/>
      <c r="L34" s="40"/>
    </row>
    <row r="35" spans="1:12" ht="1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43"/>
      <c r="L35" s="40"/>
    </row>
    <row r="36" spans="1:12" ht="1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43"/>
      <c r="L36" s="40"/>
    </row>
    <row r="37" spans="1:12" ht="1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43"/>
      <c r="L37" s="40"/>
    </row>
    <row r="38" spans="1:12" ht="21" customHeight="1">
      <c r="A38" s="57" t="s">
        <v>76</v>
      </c>
      <c r="B38" s="57"/>
      <c r="C38" s="57"/>
      <c r="D38" s="57"/>
      <c r="E38" s="57"/>
      <c r="F38" s="57"/>
      <c r="G38" s="57"/>
      <c r="H38" s="57"/>
      <c r="I38" s="57"/>
      <c r="J38" s="57"/>
      <c r="K38" s="43"/>
      <c r="L38" s="40"/>
    </row>
    <row r="39" spans="1:12" ht="60" customHeight="1">
      <c r="A39" s="37" t="s">
        <v>3</v>
      </c>
      <c r="B39" s="38" t="s">
        <v>62</v>
      </c>
      <c r="C39" s="38" t="s">
        <v>63</v>
      </c>
      <c r="D39" s="38" t="s">
        <v>77</v>
      </c>
      <c r="E39" s="38" t="s">
        <v>65</v>
      </c>
      <c r="F39" s="38" t="s">
        <v>66</v>
      </c>
      <c r="G39" s="38" t="s">
        <v>67</v>
      </c>
      <c r="H39" s="38" t="s">
        <v>68</v>
      </c>
      <c r="I39" s="38" t="s">
        <v>69</v>
      </c>
      <c r="J39" s="38" t="s">
        <v>70</v>
      </c>
      <c r="K39" s="39"/>
      <c r="L39" s="40"/>
    </row>
    <row r="40" spans="1:12" ht="15">
      <c r="A40" s="41">
        <v>1</v>
      </c>
      <c r="B40" s="41"/>
      <c r="C40" s="41"/>
      <c r="D40" s="41"/>
      <c r="E40" s="41"/>
      <c r="F40" s="41"/>
      <c r="G40" s="42">
        <f>E40*F40</f>
        <v>0</v>
      </c>
      <c r="H40" s="41"/>
      <c r="I40" s="41"/>
      <c r="J40" s="42">
        <f>G40+(G40*H40/100)</f>
        <v>0</v>
      </c>
      <c r="K40" s="43"/>
      <c r="L40" s="40"/>
    </row>
    <row r="41" spans="1:12" ht="15">
      <c r="A41" s="41">
        <v>2</v>
      </c>
      <c r="B41" s="41"/>
      <c r="C41" s="41"/>
      <c r="D41" s="41"/>
      <c r="E41" s="41"/>
      <c r="F41" s="41"/>
      <c r="G41" s="42">
        <f>E41*F41</f>
        <v>0</v>
      </c>
      <c r="H41" s="41"/>
      <c r="I41" s="41"/>
      <c r="J41" s="42">
        <f>G41+(G41*H41/100)</f>
        <v>0</v>
      </c>
      <c r="K41" s="43"/>
      <c r="L41" s="40"/>
    </row>
    <row r="42" spans="1:12" ht="15">
      <c r="A42" s="41">
        <v>3</v>
      </c>
      <c r="B42" s="41"/>
      <c r="C42" s="41"/>
      <c r="D42" s="41"/>
      <c r="E42" s="41"/>
      <c r="F42" s="41"/>
      <c r="G42" s="42">
        <f>E42*F42</f>
        <v>0</v>
      </c>
      <c r="H42" s="41"/>
      <c r="I42" s="41"/>
      <c r="J42" s="42">
        <f>G42+(G42*H42/100)</f>
        <v>0</v>
      </c>
      <c r="K42" s="43"/>
      <c r="L42" s="40"/>
    </row>
    <row r="43" spans="1:12" ht="15">
      <c r="A43" s="41" t="s">
        <v>74</v>
      </c>
      <c r="B43" s="41"/>
      <c r="C43" s="41"/>
      <c r="D43" s="41"/>
      <c r="E43" s="41"/>
      <c r="F43" s="41"/>
      <c r="G43" s="42">
        <f>E43*F43</f>
        <v>0</v>
      </c>
      <c r="H43" s="41"/>
      <c r="I43" s="41"/>
      <c r="J43" s="42">
        <f>G43+(G43*H43/100)</f>
        <v>0</v>
      </c>
      <c r="K43" s="43"/>
      <c r="L43" s="40"/>
    </row>
    <row r="44" spans="1:12" ht="15">
      <c r="A44" s="41"/>
      <c r="B44" s="59" t="s">
        <v>71</v>
      </c>
      <c r="C44" s="59"/>
      <c r="D44" s="59"/>
      <c r="E44" s="59"/>
      <c r="F44" s="59"/>
      <c r="G44" s="44">
        <f>SUM(G40:G43)</f>
        <v>0</v>
      </c>
      <c r="H44" s="45" t="s">
        <v>72</v>
      </c>
      <c r="I44" s="45" t="s">
        <v>72</v>
      </c>
      <c r="J44" s="44">
        <f>SUM(J40:J43)</f>
        <v>0</v>
      </c>
      <c r="K44" s="43"/>
      <c r="L44" s="40"/>
    </row>
    <row r="45" spans="1:12" ht="1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43"/>
      <c r="L45" s="40"/>
    </row>
    <row r="46" spans="1:12" ht="1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43"/>
      <c r="L46" s="40"/>
    </row>
    <row r="47" spans="1:12" ht="1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43"/>
      <c r="L47" s="40"/>
    </row>
    <row r="48" spans="1:12" ht="25.5">
      <c r="A48" s="35"/>
      <c r="B48" s="63" t="s">
        <v>78</v>
      </c>
      <c r="C48" s="64" t="s">
        <v>79</v>
      </c>
      <c r="D48" s="64" t="s">
        <v>80</v>
      </c>
      <c r="E48" s="35"/>
      <c r="F48" s="35"/>
      <c r="G48" s="35"/>
      <c r="H48" s="35"/>
      <c r="I48" s="35"/>
      <c r="J48" s="35"/>
      <c r="K48" s="43"/>
      <c r="L48" s="40"/>
    </row>
    <row r="49" spans="1:12" ht="26.25">
      <c r="A49" s="35"/>
      <c r="B49" s="61" t="s">
        <v>81</v>
      </c>
      <c r="C49" s="62">
        <f>H14+G24+G34+G44</f>
        <v>0</v>
      </c>
      <c r="D49" s="62">
        <f>K14+J24+J34+J44</f>
        <v>0</v>
      </c>
      <c r="E49" s="35"/>
      <c r="F49" s="35"/>
      <c r="G49" s="35"/>
      <c r="H49" s="35"/>
      <c r="I49" s="35"/>
      <c r="J49" s="35"/>
      <c r="K49" s="43"/>
      <c r="L49" s="40"/>
    </row>
    <row r="50" spans="1:12" ht="16.5" customHeight="1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43"/>
      <c r="L50" s="40"/>
    </row>
    <row r="51" spans="1:12" ht="1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43"/>
      <c r="L51" s="40"/>
    </row>
    <row r="52" spans="1:12" ht="15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43"/>
      <c r="L52" s="40"/>
    </row>
    <row r="53" spans="1:12" ht="15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43"/>
      <c r="L53" s="40"/>
    </row>
    <row r="54" spans="1:12" ht="15">
      <c r="A54" s="21"/>
      <c r="B54" s="21" t="s">
        <v>51</v>
      </c>
      <c r="C54" s="21"/>
      <c r="D54" s="21"/>
      <c r="E54" s="21"/>
      <c r="F54" s="21"/>
      <c r="G54" s="21"/>
      <c r="H54" s="21"/>
      <c r="I54" s="21"/>
      <c r="J54" s="21"/>
      <c r="K54" s="43"/>
      <c r="L54" s="40"/>
    </row>
  </sheetData>
  <sheetProtection selectLockedCells="1" selectUnlockedCells="1"/>
  <mergeCells count="12">
    <mergeCell ref="A18:J18"/>
    <mergeCell ref="B24:F24"/>
    <mergeCell ref="A28:J28"/>
    <mergeCell ref="B34:F34"/>
    <mergeCell ref="A38:J38"/>
    <mergeCell ref="B44:F44"/>
    <mergeCell ref="A1:K1"/>
    <mergeCell ref="A2:K2"/>
    <mergeCell ref="A3:K3"/>
    <mergeCell ref="A5:K5"/>
    <mergeCell ref="A7:K7"/>
    <mergeCell ref="B14:G14"/>
  </mergeCells>
  <printOptions/>
  <pageMargins left="0.7875" right="0.7875" top="1.0527777777777778" bottom="1.0527777777777778" header="0.7875" footer="0.7875"/>
  <pageSetup horizontalDpi="600" verticalDpi="6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C19" sqref="C19"/>
    </sheetView>
  </sheetViews>
  <sheetFormatPr defaultColWidth="11.57421875" defaultRowHeight="15"/>
  <cols>
    <col min="1" max="1" width="6.28125" style="0" customWidth="1"/>
    <col min="2" max="2" width="51.140625" style="0" customWidth="1"/>
    <col min="3" max="3" width="11.57421875" style="0" customWidth="1"/>
    <col min="4" max="4" width="14.57421875" style="0" customWidth="1"/>
    <col min="5" max="5" width="11.57421875" style="0" customWidth="1"/>
    <col min="6" max="6" width="22.421875" style="0" customWidth="1"/>
  </cols>
  <sheetData>
    <row r="1" spans="1:6" ht="59.25" customHeight="1">
      <c r="A1" s="54" t="s">
        <v>0</v>
      </c>
      <c r="B1" s="54"/>
      <c r="C1" s="54"/>
      <c r="D1" s="54"/>
      <c r="E1" s="54"/>
      <c r="F1" s="54"/>
    </row>
    <row r="2" spans="1:6" ht="24" customHeight="1">
      <c r="A2" s="60" t="s">
        <v>82</v>
      </c>
      <c r="B2" s="60"/>
      <c r="C2" s="2"/>
      <c r="D2" s="21"/>
      <c r="E2" s="21"/>
      <c r="F2" s="21"/>
    </row>
    <row r="3" spans="1:6" ht="38.25" customHeight="1">
      <c r="A3" s="50" t="s">
        <v>53</v>
      </c>
      <c r="B3" s="50"/>
      <c r="C3" s="50"/>
      <c r="D3" s="50"/>
      <c r="E3" s="50"/>
      <c r="F3" s="50"/>
    </row>
    <row r="4" spans="1:6" ht="15">
      <c r="A4" s="21"/>
      <c r="B4" s="21"/>
      <c r="C4" s="21"/>
      <c r="D4" s="21"/>
      <c r="E4" s="21"/>
      <c r="F4" s="21"/>
    </row>
    <row r="5" spans="1:6" ht="15" customHeight="1">
      <c r="A5" s="56" t="s">
        <v>83</v>
      </c>
      <c r="B5" s="56"/>
      <c r="C5" s="56"/>
      <c r="D5" s="56"/>
      <c r="E5" s="56"/>
      <c r="F5" s="56"/>
    </row>
    <row r="6" spans="1:6" ht="15">
      <c r="A6" s="21"/>
      <c r="B6" s="21"/>
      <c r="C6" s="21"/>
      <c r="D6" s="21"/>
      <c r="E6" s="21"/>
      <c r="F6" s="21"/>
    </row>
    <row r="7" spans="1:6" ht="45.75" customHeight="1">
      <c r="A7" s="38" t="s">
        <v>3</v>
      </c>
      <c r="B7" s="38" t="s">
        <v>84</v>
      </c>
      <c r="C7" s="38" t="s">
        <v>85</v>
      </c>
      <c r="D7" s="38" t="s">
        <v>86</v>
      </c>
      <c r="E7" s="38" t="s">
        <v>87</v>
      </c>
      <c r="F7" s="38" t="s">
        <v>88</v>
      </c>
    </row>
    <row r="8" spans="1:6" ht="15">
      <c r="A8" s="41">
        <v>1</v>
      </c>
      <c r="B8" s="41"/>
      <c r="C8" s="41"/>
      <c r="D8" s="42">
        <f>C8*48</f>
        <v>0</v>
      </c>
      <c r="E8" s="41"/>
      <c r="F8" s="42">
        <f>D8+(D8*E8/100)</f>
        <v>0</v>
      </c>
    </row>
    <row r="9" spans="1:6" ht="15">
      <c r="A9" s="41">
        <v>2</v>
      </c>
      <c r="B9" s="41"/>
      <c r="C9" s="41"/>
      <c r="D9" s="42">
        <f>C9*48</f>
        <v>0</v>
      </c>
      <c r="E9" s="41"/>
      <c r="F9" s="42">
        <f>D9+(D9*E9/100)</f>
        <v>0</v>
      </c>
    </row>
    <row r="10" spans="1:6" ht="15">
      <c r="A10" s="41">
        <v>3</v>
      </c>
      <c r="B10" s="41"/>
      <c r="C10" s="41"/>
      <c r="D10" s="42">
        <f>C10*48</f>
        <v>0</v>
      </c>
      <c r="E10" s="41"/>
      <c r="F10" s="42">
        <f>D10+(D10*E10/100)</f>
        <v>0</v>
      </c>
    </row>
    <row r="11" spans="1:6" ht="15">
      <c r="A11" s="41" t="s">
        <v>74</v>
      </c>
      <c r="B11" s="41"/>
      <c r="C11" s="41"/>
      <c r="D11" s="42">
        <f>C11*48</f>
        <v>0</v>
      </c>
      <c r="E11" s="41"/>
      <c r="F11" s="42">
        <f>D11+(D11*E11/100)</f>
        <v>0</v>
      </c>
    </row>
    <row r="12" spans="1:6" ht="15" customHeight="1">
      <c r="A12" s="41"/>
      <c r="B12" s="59" t="s">
        <v>71</v>
      </c>
      <c r="C12" s="59"/>
      <c r="D12" s="44">
        <f>SUM(D8:D11)</f>
        <v>0</v>
      </c>
      <c r="E12" s="41"/>
      <c r="F12" s="44">
        <f>SUM(F8:F11)</f>
        <v>0</v>
      </c>
    </row>
    <row r="13" spans="1:6" ht="15">
      <c r="A13" s="21"/>
      <c r="B13" s="21"/>
      <c r="C13" s="21"/>
      <c r="D13" s="21"/>
      <c r="E13" s="21"/>
      <c r="F13" s="21"/>
    </row>
    <row r="14" spans="1:6" ht="15">
      <c r="A14" s="21"/>
      <c r="B14" s="21"/>
      <c r="C14" s="21"/>
      <c r="D14" s="21"/>
      <c r="E14" s="21"/>
      <c r="F14" s="21"/>
    </row>
    <row r="15" spans="1:6" ht="15">
      <c r="A15" s="21"/>
      <c r="B15" s="21" t="s">
        <v>51</v>
      </c>
      <c r="C15" s="21"/>
      <c r="D15" s="21"/>
      <c r="E15" s="21"/>
      <c r="F15" s="21"/>
    </row>
  </sheetData>
  <sheetProtection selectLockedCells="1" selectUnlockedCells="1"/>
  <mergeCells count="5">
    <mergeCell ref="A1:F1"/>
    <mergeCell ref="A2:B2"/>
    <mergeCell ref="A3:F3"/>
    <mergeCell ref="A5:F5"/>
    <mergeCell ref="B12:C12"/>
  </mergeCells>
  <printOptions/>
  <pageMargins left="0.7875" right="0.7875" top="1.0527777777777778" bottom="1.0527777777777778" header="0.7875" footer="0.7875"/>
  <pageSetup horizontalDpi="600" verticalDpi="6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iwona</cp:lastModifiedBy>
  <cp:lastPrinted>2020-06-08T09:31:36Z</cp:lastPrinted>
  <dcterms:modified xsi:type="dcterms:W3CDTF">2020-06-08T09:31:40Z</dcterms:modified>
  <cp:category/>
  <cp:version/>
  <cp:contentType/>
  <cp:contentStatus/>
</cp:coreProperties>
</file>