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\postępowania poniżej 130tyś\DZ.260.....2023 -Dostawa sprzętu komputerowego, oprogramowania oraz części zamiennych\Ogłoszenie\"/>
    </mc:Choice>
  </mc:AlternateContent>
  <xr:revisionPtr revIDLastSave="0" documentId="13_ncr:1_{DBE0F341-94AF-447B-AB99-EB7E689FEF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ienie1" sheetId="2" r:id="rId1"/>
  </sheets>
  <definedNames>
    <definedName name="_xlnm.Print_Area" localSheetId="0">Zestawienie1!$A$1:$H$29</definedName>
    <definedName name="_xlnm.Print_Titles" localSheetId="0">Zestawienie1!$7:$7</definedName>
  </definedNames>
  <calcPr calcId="191029"/>
</workbook>
</file>

<file path=xl/calcChain.xml><?xml version="1.0" encoding="utf-8"?>
<calcChain xmlns="http://schemas.openxmlformats.org/spreadsheetml/2006/main">
  <c r="E8" i="2" l="1"/>
  <c r="E11" i="2"/>
  <c r="G11" i="2" s="1"/>
  <c r="H11" i="2" s="1"/>
  <c r="E12" i="2"/>
  <c r="G12" i="2" s="1"/>
  <c r="H12" i="2" s="1"/>
  <c r="E13" i="2"/>
  <c r="G13" i="2" s="1"/>
  <c r="H13" i="2" s="1"/>
  <c r="E14" i="2"/>
  <c r="E15" i="2"/>
  <c r="G15" i="2" s="1"/>
  <c r="H15" i="2" s="1"/>
  <c r="E16" i="2"/>
  <c r="G16" i="2" s="1"/>
  <c r="H16" i="2" s="1"/>
  <c r="E17" i="2"/>
  <c r="E18" i="2"/>
  <c r="G18" i="2" s="1"/>
  <c r="H18" i="2" s="1"/>
  <c r="E19" i="2"/>
  <c r="G19" i="2" s="1"/>
  <c r="E20" i="2"/>
  <c r="E21" i="2"/>
  <c r="G21" i="2" s="1"/>
  <c r="E22" i="2"/>
  <c r="E23" i="2"/>
  <c r="E24" i="2"/>
  <c r="E25" i="2"/>
  <c r="G25" i="2" s="1"/>
  <c r="H25" i="2" s="1"/>
  <c r="E26" i="2"/>
  <c r="G26" i="2" s="1"/>
  <c r="E27" i="2"/>
  <c r="G27" i="2" s="1"/>
  <c r="E28" i="2"/>
  <c r="G28" i="2" s="1"/>
  <c r="H28" i="2" s="1"/>
  <c r="E10" i="2"/>
  <c r="G10" i="2" s="1"/>
  <c r="G22" i="2" l="1"/>
  <c r="H22" i="2" s="1"/>
  <c r="H19" i="2"/>
  <c r="G17" i="2"/>
  <c r="H17" i="2" s="1"/>
  <c r="H21" i="2"/>
  <c r="G23" i="2"/>
  <c r="H23" i="2" s="1"/>
  <c r="G24" i="2"/>
  <c r="H24" i="2" s="1"/>
  <c r="H26" i="2"/>
  <c r="H27" i="2"/>
  <c r="G20" i="2"/>
  <c r="H20" i="2" s="1"/>
  <c r="G14" i="2"/>
  <c r="H14" i="2" s="1"/>
  <c r="H10" i="2"/>
  <c r="G8" i="2"/>
  <c r="H8" i="2" s="1"/>
  <c r="G9" i="2"/>
  <c r="H9" i="2" s="1"/>
  <c r="H29" i="2" s="1"/>
  <c r="E29" i="2"/>
  <c r="G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Wieczorek</author>
  </authors>
  <commentList>
    <comment ref="G7" authorId="0" shapeId="0" xr:uid="{C78BE4C2-7BAF-4E7E-A358-89AF2B77F66D}">
      <text>
        <r>
          <rPr>
            <b/>
            <sz val="9"/>
            <color indexed="81"/>
            <rFont val="Tahoma"/>
            <charset val="1"/>
          </rPr>
          <t>Anna Wieczorek: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<sst xmlns="http://schemas.openxmlformats.org/spreadsheetml/2006/main" count="35" uniqueCount="35">
  <si>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Ilość szt.</t>
  </si>
  <si>
    <t>Cena netto</t>
  </si>
  <si>
    <t>Wartość netto</t>
  </si>
  <si>
    <t>Podatek VAT</t>
  </si>
  <si>
    <t>Wartość brutto</t>
  </si>
  <si>
    <t>Nazwa sprzętu lub oprogramowania</t>
  </si>
  <si>
    <t>L.p.</t>
  </si>
  <si>
    <t>Zasilacz awaryjny APC Back UPS, 750VA, gniazda CEE7, komunikacja BX750MI-FR</t>
  </si>
  <si>
    <t>Zamienna kaseta akumulatorowa APC RBC17 zgodny z zasilacz bezprzerwowy APC Back-UPS ES 700</t>
  </si>
  <si>
    <t>Zamienna kaseta akumulatorowa APC RBC106 zgodny z zasilacz bezprzerwowy APC Back-UPS ES 400</t>
  </si>
  <si>
    <t>Dysk twardy HDD Seagate Surveillance Ai Skyhawk 8TB ST8000VE001</t>
  </si>
  <si>
    <t>Torba uniwersalna do projektorów AVTEK BAG+ (kod produktu: 1AV004)</t>
  </si>
  <si>
    <t>Dysk zewnętrzny SEAGATE Expansion Portable 2TB HDD (kod producenta: STKM2000400)</t>
  </si>
  <si>
    <t>Pendrive GOODRAM UTS3 USB 3.0 64GB Czarny (UTS3-0640K0R11)</t>
  </si>
  <si>
    <t>Pendrive GOODRAM UTS3 USB 3.0 128GB Czarny (UTS3-1280K0R11)</t>
  </si>
  <si>
    <t>Gembird Kabel HDMI - DVI-D 1,8m (kod producenta: CC-HDMI-DVI-6)</t>
  </si>
  <si>
    <t>Laptop HP ProBook 450 G9 6A166EA i5-1235U 15,6 FHD 8GB 512SSD Int W11Pro</t>
  </si>
  <si>
    <t>Monitor iiyama ProLite XUB2492HSU-B5 24" IPS LED 75Hz VGA/HDMI/DP USB Hub FlickerFree</t>
  </si>
  <si>
    <t>Torba na laptopa HP Classic Briefcase 15.6" kod producenta: 1FK07AA</t>
  </si>
  <si>
    <t>Seagate Dysk zewnętrzny Expansion 4TB 3,5 czarny Kod producenta STKP4000400</t>
  </si>
  <si>
    <t>HP Taśma LTO-5 Ultrium 3TB RW Data Cartridge Kod producenta: [C7975A]</t>
  </si>
  <si>
    <t>Microsoft Office Home &amp; Business 2021 PL P8 Win/Mac T5D-03539 BOX</t>
  </si>
  <si>
    <t>Patch-cord U/UTP kat.5e PVC 2.0m szary KKU5SZA2 | ALANTEC</t>
  </si>
  <si>
    <t>Patch-cord U/UTP kat.5e PVC 3.0m szary KKU5SZA3 | ALANTEC</t>
  </si>
  <si>
    <t>Patch-cord U/UTP kat.5e PVC 5.0m szary KKU5SZA5 | ALANTEC</t>
  </si>
  <si>
    <t>Patch-cord U/UTP kat.5e PVC 15.0m szary KKU5SZA15 | ALANTEC</t>
  </si>
  <si>
    <t>Urządzenie wielofunkcyjne LEXMARK MX521de</t>
  </si>
  <si>
    <t>Switch niezarządzalny Cisco CBS110-5T-D-EU (EAN: 889728326605)</t>
  </si>
  <si>
    <t>Kwota podatku VAT</t>
  </si>
  <si>
    <t xml:space="preserve">                                                                                                              Formularz cenowy</t>
  </si>
  <si>
    <t>Dostawa sprzętu komputerowego, oprogramowania oraz części zamiennych dla Zakładu Gospodarki Komunalnej Sp. z o.o. w Zielonej Górze</t>
  </si>
  <si>
    <t xml:space="preserve"> </t>
  </si>
  <si>
    <t xml:space="preserve">							</t>
  </si>
  <si>
    <t>Załącznik nr 3</t>
  </si>
  <si>
    <t>DZ.260.29.2023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</si>
</sst>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color theme="1"/>
      <name val="Arial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9" fontId="3" fillId="0" borderId="1" xfId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1" readingOrder="1"/>
    </xf>
    <xf numFmtId="0" fontId="1" fillId="0" borderId="2" xfId="0" applyFont="1" applyBorder="1" applyAlignment="1">
      <alignment horizontal="left"/>
    </xf>
    <xf numFmtId="0" fontId="0" fillId="0" borderId="0" xfId="0" applyAlignment="1">
      <alignment wrapText="1"/>
    </xf>
    <xf numFmtId="164" fontId="1" fillId="0" borderId="3" xfId="0" applyNumberFormat="1" applyFont="1" applyBorder="1" applyAlignment="1">
      <alignment horizontal="right"/>
    </xf>
    <xf numFmtId="9" fontId="3" fillId="0" borderId="4" xfId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4" zoomScale="120" zoomScaleNormal="120" workbookViewId="0">
      <selection activeCell="C9" sqref="C9"/>
    </sheetView>
  </sheetViews>
  <sheetFormatPr defaultRowHeight="14.25"/>
  <cols>
    <col min="1" max="1" width="3.75" customWidth="1"/>
    <col min="2" max="2" width="36.25" customWidth="1"/>
    <col min="3" max="3" width="7.5" customWidth="1"/>
    <col min="4" max="5" width="13.625" customWidth="1"/>
    <col min="6" max="6" width="7.5" customWidth="1"/>
    <col min="7" max="7" width="11.75" customWidth="1"/>
    <col min="8" max="8" width="11.125" customWidth="1"/>
  </cols>
  <sheetData>
    <row r="1" spans="1:9" ht="15">
      <c r="G1" s="19" t="s">
        <v>33</v>
      </c>
      <c r="H1" s="20"/>
    </row>
    <row r="2" spans="1:9">
      <c r="G2" s="21" t="s">
        <v>34</v>
      </c>
      <c r="H2" s="22"/>
      <c r="I2" t="s">
        <v>31</v>
      </c>
    </row>
    <row r="3" spans="1:9">
      <c r="A3" s="25" t="s">
        <v>29</v>
      </c>
      <c r="B3" s="26"/>
      <c r="C3" s="26"/>
      <c r="D3" s="26"/>
      <c r="E3" s="26"/>
      <c r="F3" s="26"/>
      <c r="G3" s="26"/>
      <c r="H3" s="26"/>
    </row>
    <row r="4" spans="1:9">
      <c r="A4" s="9"/>
      <c r="B4" s="10"/>
      <c r="C4" s="10"/>
      <c r="D4" s="10"/>
      <c r="E4" s="10"/>
      <c r="F4" s="10"/>
      <c r="G4" s="10"/>
      <c r="H4" s="10"/>
    </row>
    <row r="5" spans="1:9">
      <c r="A5" s="23" t="s">
        <v>30</v>
      </c>
      <c r="B5" s="24"/>
      <c r="C5" s="24"/>
      <c r="D5" s="24"/>
      <c r="E5" s="24"/>
      <c r="F5" s="24"/>
      <c r="G5" s="24"/>
      <c r="H5" s="24"/>
    </row>
    <row r="6" spans="1:9">
      <c r="A6" s="13"/>
      <c r="B6" s="13"/>
      <c r="C6" s="13"/>
      <c r="D6" s="13"/>
      <c r="E6" s="13"/>
      <c r="F6" s="13"/>
      <c r="G6" s="13"/>
      <c r="H6" s="13"/>
    </row>
    <row r="7" spans="1:9" ht="38.450000000000003" customHeight="1">
      <c r="A7" s="2" t="s">
        <v>6</v>
      </c>
      <c r="B7" s="1" t="s">
        <v>5</v>
      </c>
      <c r="C7" s="1" t="s">
        <v>0</v>
      </c>
      <c r="D7" s="1" t="s">
        <v>1</v>
      </c>
      <c r="E7" s="1" t="s">
        <v>2</v>
      </c>
      <c r="F7" s="1" t="s">
        <v>3</v>
      </c>
      <c r="G7" s="1" t="s">
        <v>28</v>
      </c>
      <c r="H7" s="1" t="s">
        <v>4</v>
      </c>
    </row>
    <row r="8" spans="1:9" ht="30.6" customHeight="1">
      <c r="A8" s="3">
        <v>1</v>
      </c>
      <c r="B8" s="11" t="s">
        <v>7</v>
      </c>
      <c r="C8" s="4">
        <v>6</v>
      </c>
      <c r="D8" s="7"/>
      <c r="E8" s="7">
        <f>C8*D8</f>
        <v>0</v>
      </c>
      <c r="F8" s="6">
        <v>0.23</v>
      </c>
      <c r="G8" s="7">
        <f>E8*F8</f>
        <v>0</v>
      </c>
      <c r="H8" s="7">
        <f>E8+G8</f>
        <v>0</v>
      </c>
    </row>
    <row r="9" spans="1:9" ht="30.6" customHeight="1">
      <c r="A9" s="3">
        <v>2</v>
      </c>
      <c r="B9" s="11" t="s">
        <v>8</v>
      </c>
      <c r="C9" s="4">
        <v>3</v>
      </c>
      <c r="D9" s="7"/>
      <c r="E9" s="7">
        <v>0</v>
      </c>
      <c r="F9" s="6">
        <v>0.23</v>
      </c>
      <c r="G9" s="7">
        <f>E9*F9</f>
        <v>0</v>
      </c>
      <c r="H9" s="7">
        <f>E9+G9</f>
        <v>0</v>
      </c>
    </row>
    <row r="10" spans="1:9" ht="30.6" customHeight="1">
      <c r="A10" s="3">
        <v>3</v>
      </c>
      <c r="B10" s="11" t="s">
        <v>9</v>
      </c>
      <c r="C10" s="4">
        <v>1</v>
      </c>
      <c r="D10" s="7"/>
      <c r="E10" s="7">
        <f t="shared" ref="E10:E28" si="0">C10*D10</f>
        <v>0</v>
      </c>
      <c r="F10" s="6">
        <v>0.23</v>
      </c>
      <c r="G10" s="7">
        <f t="shared" ref="G10:G28" si="1">E10*F10</f>
        <v>0</v>
      </c>
      <c r="H10" s="7">
        <f t="shared" ref="H10:H28" si="2">E10+G10</f>
        <v>0</v>
      </c>
    </row>
    <row r="11" spans="1:9" ht="30" customHeight="1">
      <c r="A11" s="3">
        <v>4</v>
      </c>
      <c r="B11" s="11" t="s">
        <v>10</v>
      </c>
      <c r="C11" s="4">
        <v>12</v>
      </c>
      <c r="D11" s="7"/>
      <c r="E11" s="7">
        <f t="shared" si="0"/>
        <v>0</v>
      </c>
      <c r="F11" s="6">
        <v>0.23</v>
      </c>
      <c r="G11" s="7">
        <f t="shared" si="1"/>
        <v>0</v>
      </c>
      <c r="H11" s="7">
        <f t="shared" si="2"/>
        <v>0</v>
      </c>
    </row>
    <row r="12" spans="1:9" ht="29.25" customHeight="1">
      <c r="A12" s="3">
        <v>5</v>
      </c>
      <c r="B12" s="11" t="s">
        <v>11</v>
      </c>
      <c r="C12" s="4">
        <v>1</v>
      </c>
      <c r="D12" s="7"/>
      <c r="E12" s="7">
        <f t="shared" si="0"/>
        <v>0</v>
      </c>
      <c r="F12" s="6">
        <v>0.23</v>
      </c>
      <c r="G12" s="7">
        <f t="shared" si="1"/>
        <v>0</v>
      </c>
      <c r="H12" s="7">
        <f t="shared" si="2"/>
        <v>0</v>
      </c>
    </row>
    <row r="13" spans="1:9" ht="24.75" customHeight="1">
      <c r="A13" s="3">
        <v>6</v>
      </c>
      <c r="B13" s="11" t="s">
        <v>12</v>
      </c>
      <c r="C13" s="4">
        <v>3</v>
      </c>
      <c r="D13" s="7"/>
      <c r="E13" s="7">
        <f t="shared" si="0"/>
        <v>0</v>
      </c>
      <c r="F13" s="6">
        <v>0.23</v>
      </c>
      <c r="G13" s="7">
        <f t="shared" si="1"/>
        <v>0</v>
      </c>
      <c r="H13" s="7">
        <f t="shared" si="2"/>
        <v>0</v>
      </c>
    </row>
    <row r="14" spans="1:9" ht="26.25" customHeight="1">
      <c r="A14" s="3">
        <v>7</v>
      </c>
      <c r="B14" s="11" t="s">
        <v>13</v>
      </c>
      <c r="C14" s="4">
        <v>4</v>
      </c>
      <c r="D14" s="7"/>
      <c r="E14" s="7">
        <f t="shared" si="0"/>
        <v>0</v>
      </c>
      <c r="F14" s="6">
        <v>0.23</v>
      </c>
      <c r="G14" s="7">
        <f t="shared" si="1"/>
        <v>0</v>
      </c>
      <c r="H14" s="7">
        <f t="shared" si="2"/>
        <v>0</v>
      </c>
    </row>
    <row r="15" spans="1:9" ht="26.45" customHeight="1">
      <c r="A15" s="3">
        <v>8</v>
      </c>
      <c r="B15" s="11" t="s">
        <v>14</v>
      </c>
      <c r="C15" s="3">
        <v>4</v>
      </c>
      <c r="D15" s="7"/>
      <c r="E15" s="7">
        <f t="shared" si="0"/>
        <v>0</v>
      </c>
      <c r="F15" s="6">
        <v>0.23</v>
      </c>
      <c r="G15" s="7">
        <f t="shared" si="1"/>
        <v>0</v>
      </c>
      <c r="H15" s="7">
        <f t="shared" si="2"/>
        <v>0</v>
      </c>
    </row>
    <row r="16" spans="1:9" ht="30" customHeight="1">
      <c r="A16" s="3">
        <v>9</v>
      </c>
      <c r="B16" s="11" t="s">
        <v>15</v>
      </c>
      <c r="C16" s="3">
        <v>5</v>
      </c>
      <c r="D16" s="7"/>
      <c r="E16" s="7">
        <f t="shared" si="0"/>
        <v>0</v>
      </c>
      <c r="F16" s="6">
        <v>0.23</v>
      </c>
      <c r="G16" s="7">
        <f t="shared" si="1"/>
        <v>0</v>
      </c>
      <c r="H16" s="7">
        <f t="shared" si="2"/>
        <v>0</v>
      </c>
    </row>
    <row r="17" spans="1:8" ht="30" customHeight="1">
      <c r="A17" s="3">
        <v>10</v>
      </c>
      <c r="B17" s="12" t="s">
        <v>16</v>
      </c>
      <c r="C17" s="3">
        <v>1</v>
      </c>
      <c r="D17" s="7"/>
      <c r="E17" s="7">
        <f t="shared" si="0"/>
        <v>0</v>
      </c>
      <c r="F17" s="6">
        <v>0.23</v>
      </c>
      <c r="G17" s="7">
        <f t="shared" si="1"/>
        <v>0</v>
      </c>
      <c r="H17" s="7">
        <f t="shared" si="2"/>
        <v>0</v>
      </c>
    </row>
    <row r="18" spans="1:8" ht="30" customHeight="1">
      <c r="A18" s="3">
        <v>11</v>
      </c>
      <c r="B18" s="12" t="s">
        <v>17</v>
      </c>
      <c r="C18" s="3">
        <v>4</v>
      </c>
      <c r="D18" s="7"/>
      <c r="E18" s="7">
        <f t="shared" si="0"/>
        <v>0</v>
      </c>
      <c r="F18" s="6">
        <v>0.23</v>
      </c>
      <c r="G18" s="7">
        <f t="shared" si="1"/>
        <v>0</v>
      </c>
      <c r="H18" s="7">
        <f t="shared" si="2"/>
        <v>0</v>
      </c>
    </row>
    <row r="19" spans="1:8" ht="30" customHeight="1">
      <c r="A19" s="3">
        <v>12</v>
      </c>
      <c r="B19" s="12" t="s">
        <v>18</v>
      </c>
      <c r="C19" s="3">
        <v>1</v>
      </c>
      <c r="D19" s="7"/>
      <c r="E19" s="7">
        <f t="shared" si="0"/>
        <v>0</v>
      </c>
      <c r="F19" s="6">
        <v>0.23</v>
      </c>
      <c r="G19" s="7">
        <f t="shared" si="1"/>
        <v>0</v>
      </c>
      <c r="H19" s="7">
        <f t="shared" si="2"/>
        <v>0</v>
      </c>
    </row>
    <row r="20" spans="1:8" ht="30" customHeight="1">
      <c r="A20" s="3">
        <v>13</v>
      </c>
      <c r="B20" s="12" t="s">
        <v>19</v>
      </c>
      <c r="C20" s="3">
        <v>1</v>
      </c>
      <c r="D20" s="7"/>
      <c r="E20" s="7">
        <f t="shared" si="0"/>
        <v>0</v>
      </c>
      <c r="F20" s="6">
        <v>0.23</v>
      </c>
      <c r="G20" s="7">
        <f t="shared" si="1"/>
        <v>0</v>
      </c>
      <c r="H20" s="7">
        <f t="shared" si="2"/>
        <v>0</v>
      </c>
    </row>
    <row r="21" spans="1:8" ht="30" customHeight="1">
      <c r="A21" s="3">
        <v>14</v>
      </c>
      <c r="B21" s="12" t="s">
        <v>20</v>
      </c>
      <c r="C21" s="3">
        <v>12</v>
      </c>
      <c r="D21" s="7"/>
      <c r="E21" s="7">
        <f t="shared" si="0"/>
        <v>0</v>
      </c>
      <c r="F21" s="6">
        <v>0.23</v>
      </c>
      <c r="G21" s="7">
        <f t="shared" si="1"/>
        <v>0</v>
      </c>
      <c r="H21" s="7">
        <f t="shared" si="2"/>
        <v>0</v>
      </c>
    </row>
    <row r="22" spans="1:8" ht="30" customHeight="1">
      <c r="A22" s="3">
        <v>15</v>
      </c>
      <c r="B22" s="12" t="s">
        <v>21</v>
      </c>
      <c r="C22" s="3">
        <v>1</v>
      </c>
      <c r="D22" s="7"/>
      <c r="E22" s="7">
        <f t="shared" si="0"/>
        <v>0</v>
      </c>
      <c r="F22" s="6">
        <v>0.23</v>
      </c>
      <c r="G22" s="7">
        <f t="shared" si="1"/>
        <v>0</v>
      </c>
      <c r="H22" s="7">
        <f t="shared" si="2"/>
        <v>0</v>
      </c>
    </row>
    <row r="23" spans="1:8" ht="30" customHeight="1">
      <c r="A23" s="3">
        <v>16</v>
      </c>
      <c r="B23" s="12" t="s">
        <v>22</v>
      </c>
      <c r="C23" s="3">
        <v>5</v>
      </c>
      <c r="D23" s="7"/>
      <c r="E23" s="7">
        <f t="shared" si="0"/>
        <v>0</v>
      </c>
      <c r="F23" s="6">
        <v>0.23</v>
      </c>
      <c r="G23" s="7">
        <f t="shared" si="1"/>
        <v>0</v>
      </c>
      <c r="H23" s="7">
        <f t="shared" si="2"/>
        <v>0</v>
      </c>
    </row>
    <row r="24" spans="1:8" ht="30" customHeight="1">
      <c r="A24" s="3">
        <v>17</v>
      </c>
      <c r="B24" s="12" t="s">
        <v>23</v>
      </c>
      <c r="C24" s="3">
        <v>5</v>
      </c>
      <c r="D24" s="7"/>
      <c r="E24" s="7">
        <f t="shared" si="0"/>
        <v>0</v>
      </c>
      <c r="F24" s="6">
        <v>0.23</v>
      </c>
      <c r="G24" s="7">
        <f t="shared" si="1"/>
        <v>0</v>
      </c>
      <c r="H24" s="7">
        <f t="shared" si="2"/>
        <v>0</v>
      </c>
    </row>
    <row r="25" spans="1:8" ht="30" customHeight="1">
      <c r="A25" s="3">
        <v>18</v>
      </c>
      <c r="B25" s="12" t="s">
        <v>24</v>
      </c>
      <c r="C25" s="3">
        <v>5</v>
      </c>
      <c r="D25" s="7"/>
      <c r="E25" s="7">
        <f t="shared" si="0"/>
        <v>0</v>
      </c>
      <c r="F25" s="6">
        <v>0.23</v>
      </c>
      <c r="G25" s="7">
        <f t="shared" si="1"/>
        <v>0</v>
      </c>
      <c r="H25" s="7">
        <f t="shared" si="2"/>
        <v>0</v>
      </c>
    </row>
    <row r="26" spans="1:8" ht="30" customHeight="1">
      <c r="A26" s="3">
        <v>19</v>
      </c>
      <c r="B26" s="12" t="s">
        <v>25</v>
      </c>
      <c r="C26" s="3">
        <v>2</v>
      </c>
      <c r="D26" s="7"/>
      <c r="E26" s="7">
        <f t="shared" si="0"/>
        <v>0</v>
      </c>
      <c r="F26" s="6">
        <v>0.23</v>
      </c>
      <c r="G26" s="7">
        <f t="shared" si="1"/>
        <v>0</v>
      </c>
      <c r="H26" s="7">
        <f t="shared" si="2"/>
        <v>0</v>
      </c>
    </row>
    <row r="27" spans="1:8" ht="30" customHeight="1">
      <c r="A27" s="3">
        <v>20</v>
      </c>
      <c r="B27" s="12" t="s">
        <v>27</v>
      </c>
      <c r="C27" s="3">
        <v>1</v>
      </c>
      <c r="D27" s="7"/>
      <c r="E27" s="7">
        <f t="shared" si="0"/>
        <v>0</v>
      </c>
      <c r="F27" s="6">
        <v>0.23</v>
      </c>
      <c r="G27" s="7">
        <f t="shared" si="1"/>
        <v>0</v>
      </c>
      <c r="H27" s="7">
        <f t="shared" si="2"/>
        <v>0</v>
      </c>
    </row>
    <row r="28" spans="1:8" ht="31.9" customHeight="1">
      <c r="A28" s="3">
        <v>21</v>
      </c>
      <c r="B28" s="12" t="s">
        <v>26</v>
      </c>
      <c r="C28" s="3">
        <v>1</v>
      </c>
      <c r="D28" s="7"/>
      <c r="E28" s="7">
        <f t="shared" si="0"/>
        <v>0</v>
      </c>
      <c r="F28" s="6">
        <v>0.23</v>
      </c>
      <c r="G28" s="7">
        <f t="shared" si="1"/>
        <v>0</v>
      </c>
      <c r="H28" s="7">
        <f t="shared" si="2"/>
        <v>0</v>
      </c>
    </row>
    <row r="29" spans="1:8" ht="15" thickBot="1">
      <c r="A29" s="5"/>
      <c r="D29" s="8"/>
      <c r="E29" s="15">
        <f>SUM(E8:E28)</f>
        <v>0</v>
      </c>
      <c r="F29" s="16">
        <v>0.23</v>
      </c>
      <c r="G29" s="17">
        <f>SUM(G8:G28)</f>
        <v>0</v>
      </c>
      <c r="H29" s="18">
        <f>SUM(H8:H28)</f>
        <v>0</v>
      </c>
    </row>
    <row r="31" spans="1:8">
      <c r="B31" s="14" t="s">
        <v>32</v>
      </c>
    </row>
  </sheetData>
  <mergeCells count="4">
    <mergeCell ref="G1:H1"/>
    <mergeCell ref="G2:H2"/>
    <mergeCell ref="A5:H5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Zestawienie1</vt:lpstr>
      <vt:lpstr>Zestawienie1!Obszar_wydruku</vt:lpstr>
      <vt:lpstr>Zestawienie1!Tytuły_wydruku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Natasza Przydrożna</cp:lastModifiedBy>
  <cp:lastPrinted>2023-03-28T12:09:40Z</cp:lastPrinted>
  <dcterms:created xsi:type="dcterms:W3CDTF">2018-01-29T07:06:31Z</dcterms:created>
  <dcterms:modified xsi:type="dcterms:W3CDTF">2023-03-30T05:57:20Z</dcterms:modified>
</cp:coreProperties>
</file>