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pyzik\Desktop\OWM 2024\26.02.2024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54" i="1"/>
  <c r="H55" i="1"/>
  <c r="H56" i="1"/>
  <c r="H57" i="1"/>
  <c r="H58" i="1"/>
  <c r="H59" i="1"/>
  <c r="H60" i="1"/>
  <c r="H61" i="1"/>
  <c r="H62" i="1"/>
  <c r="H63" i="1"/>
  <c r="H64" i="1"/>
  <c r="H109" i="1" l="1"/>
  <c r="H91" i="1" l="1"/>
  <c r="H90" i="1"/>
  <c r="H86" i="1"/>
  <c r="H85" i="1"/>
  <c r="H84" i="1"/>
  <c r="H83" i="1"/>
  <c r="H82" i="1"/>
  <c r="H81" i="1"/>
  <c r="H79" i="1"/>
  <c r="H78" i="1"/>
  <c r="H74" i="1" l="1"/>
  <c r="H73" i="1"/>
  <c r="H72" i="1"/>
  <c r="H71" i="1"/>
  <c r="H70" i="1"/>
  <c r="H69" i="1"/>
  <c r="H68" i="1"/>
  <c r="H67" i="1"/>
  <c r="H51" i="1"/>
  <c r="H50" i="1"/>
  <c r="H45" i="1"/>
  <c r="H44" i="1"/>
  <c r="H43" i="1"/>
  <c r="H42" i="1"/>
  <c r="H24" i="1"/>
  <c r="H23" i="1"/>
  <c r="H113" i="1" l="1"/>
  <c r="H39" i="1" l="1"/>
  <c r="H40" i="1"/>
  <c r="H41" i="1"/>
  <c r="H46" i="1"/>
  <c r="H47" i="1"/>
  <c r="H49" i="1"/>
  <c r="H52" i="1"/>
  <c r="H65" i="1"/>
  <c r="H66" i="1"/>
  <c r="H75" i="1"/>
  <c r="H76" i="1"/>
  <c r="H77" i="1"/>
  <c r="H80" i="1"/>
  <c r="H87" i="1"/>
  <c r="H88" i="1"/>
  <c r="H89" i="1"/>
  <c r="H92" i="1"/>
  <c r="H93" i="1"/>
  <c r="H94" i="1"/>
  <c r="H95" i="1"/>
  <c r="H96" i="1"/>
  <c r="H97" i="1"/>
  <c r="H98" i="1"/>
  <c r="H99" i="1"/>
  <c r="H100" i="1"/>
  <c r="H101" i="1"/>
  <c r="H102" i="1"/>
  <c r="H103" i="1"/>
  <c r="H105" i="1"/>
  <c r="H21" i="1"/>
  <c r="H22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6" i="1"/>
  <c r="H17" i="1"/>
  <c r="H18" i="1"/>
  <c r="H19" i="1"/>
  <c r="H20" i="1"/>
  <c r="H14" i="1" l="1"/>
</calcChain>
</file>

<file path=xl/sharedStrings.xml><?xml version="1.0" encoding="utf-8"?>
<sst xmlns="http://schemas.openxmlformats.org/spreadsheetml/2006/main" count="254" uniqueCount="107">
  <si>
    <t>Lp.</t>
  </si>
  <si>
    <t>Istniejąca zieleń podlegająca utrzymaniu i pielęgnacji zieleni na</t>
  </si>
  <si>
    <t>Jednostka miary</t>
  </si>
  <si>
    <t>Orientacyjna łączna krotność</t>
  </si>
  <si>
    <t>A</t>
  </si>
  <si>
    <t>B</t>
  </si>
  <si>
    <t>C</t>
  </si>
  <si>
    <t>D</t>
  </si>
  <si>
    <t>E</t>
  </si>
  <si>
    <t>1.</t>
  </si>
  <si>
    <t>2.</t>
  </si>
  <si>
    <t>3.</t>
  </si>
  <si>
    <t>m²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</si>
  <si>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</si>
  <si>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</si>
  <si>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</si>
  <si>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</si>
  <si>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</si>
  <si>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</si>
  <si>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</si>
  <si>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</si>
  <si>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</si>
  <si>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szt.</t>
  </si>
  <si>
    <t>13.</t>
  </si>
  <si>
    <t>cięcie sanitarne i pielęgnacyjne</t>
  </si>
  <si>
    <t>14.</t>
  </si>
  <si>
    <t>15.</t>
  </si>
  <si>
    <t>16.</t>
  </si>
  <si>
    <t>Kryterium oceny ofert</t>
  </si>
  <si>
    <t>usuwanie połamanych drzew, krzewów, gałęzi oraz usunięcie pozostałej karpiny</t>
  </si>
  <si>
    <t>Łączna cena brutto poszczególnych pozycji (kolumna E x kolumna F = kolumna G)</t>
  </si>
  <si>
    <t>„Usługa utrzymania, pielęgnacji, nasadzenia zieleni na terenach Zamku w Malborku - część nr 1".</t>
  </si>
  <si>
    <t>TEREN ZESPOŁU ZAMKOWEGO W MALBORKU</t>
  </si>
  <si>
    <t>kr.</t>
  </si>
  <si>
    <t xml:space="preserve">m² </t>
  </si>
  <si>
    <t xml:space="preserve">kr. </t>
  </si>
  <si>
    <t>Krotności</t>
  </si>
  <si>
    <t>Cena jednostkowa brutto za 1 krotność</t>
  </si>
  <si>
    <t>Formularz ofertowy</t>
  </si>
  <si>
    <t>rusztowanie / wysięgnik nożycowy (zgodnie z opisem w rozdziale II pkt. 9)</t>
  </si>
  <si>
    <t>F</t>
  </si>
  <si>
    <t>G</t>
  </si>
  <si>
    <t>H</t>
  </si>
  <si>
    <t xml:space="preserve">Trawnik  
o pow.  340 m² 
</t>
  </si>
  <si>
    <t xml:space="preserve">m²
</t>
  </si>
  <si>
    <t xml:space="preserve">wałowanie  </t>
  </si>
  <si>
    <t xml:space="preserve">wertykulacja  </t>
  </si>
  <si>
    <t xml:space="preserve">aeracja  </t>
  </si>
  <si>
    <t xml:space="preserve">koszenie  </t>
  </si>
  <si>
    <t xml:space="preserve">odchwaszczanie </t>
  </si>
  <si>
    <t xml:space="preserve">wygrabianie </t>
  </si>
  <si>
    <t xml:space="preserve">odcinanie brzegów trawnika </t>
  </si>
  <si>
    <t xml:space="preserve">Trawa na ławach darniowych 
o pow.  20 m² 
</t>
  </si>
  <si>
    <t xml:space="preserve">wertykulacja </t>
  </si>
  <si>
    <t xml:space="preserve">aeracja </t>
  </si>
  <si>
    <t xml:space="preserve">koszenie </t>
  </si>
  <si>
    <t xml:space="preserve">nawożenie </t>
  </si>
  <si>
    <t xml:space="preserve">podlewanie </t>
  </si>
  <si>
    <t xml:space="preserve">wygrabianie/ wybieranie nieczystości </t>
  </si>
  <si>
    <t xml:space="preserve">Grządka 
o pow.  27 m² 
</t>
  </si>
  <si>
    <t xml:space="preserve">usunięcie kwiatostanu </t>
  </si>
  <si>
    <t xml:space="preserve">wygrabianie /wybieranie nieczystości </t>
  </si>
  <si>
    <t>1 szt.</t>
  </si>
  <si>
    <t xml:space="preserve">cięcia fitosanitarne  </t>
  </si>
  <si>
    <t xml:space="preserve">cięcia korekcyjne   </t>
  </si>
  <si>
    <t xml:space="preserve">Konwalie majowe 
przy domku Dietricha  
o pow.  7 m² 
</t>
  </si>
  <si>
    <t xml:space="preserve">odchwaszczanie  </t>
  </si>
  <si>
    <t xml:space="preserve">wygrabianie/ wybieranie nieczystości  </t>
  </si>
  <si>
    <t xml:space="preserve">odcinanie brzegów skupiny byliny od pozostałej roślinności  </t>
  </si>
  <si>
    <t xml:space="preserve">Lilie  
o pow. 3 m² 
</t>
  </si>
  <si>
    <t xml:space="preserve">nawożenie  </t>
  </si>
  <si>
    <t xml:space="preserve">usuwanie obumarłych kwiatostanów  </t>
  </si>
  <si>
    <t xml:space="preserve">podlewanie  </t>
  </si>
  <si>
    <t xml:space="preserve">odcinanie brzegów skupiny byliny od pozostałej roślinności </t>
  </si>
  <si>
    <t xml:space="preserve">zdjęcie okrycia zimowego </t>
  </si>
  <si>
    <t xml:space="preserve">szczepienie MIKORYZĄ </t>
  </si>
  <si>
    <t xml:space="preserve">cięcie sanitarne i pielęgnacyjne róży </t>
  </si>
  <si>
    <t xml:space="preserve">usuwanie obumarłych kwiatostanów </t>
  </si>
  <si>
    <t xml:space="preserve">usuwanie dzikich pędów i odrostów korzeniowych u róży  </t>
  </si>
  <si>
    <t xml:space="preserve">ukierunkowywanie i podwiązywanie róży </t>
  </si>
  <si>
    <t xml:space="preserve">ochrona prewencyjna rośliny </t>
  </si>
  <si>
    <t xml:space="preserve">ochrona interwencyjna rośliny </t>
  </si>
  <si>
    <t xml:space="preserve">zabezpieczenie na okres zimowy </t>
  </si>
  <si>
    <t xml:space="preserve">Nasadzenia róż Kiftsgate  
w ilości 30 szt.  
</t>
  </si>
  <si>
    <t xml:space="preserve">nasadzenia róż  </t>
  </si>
  <si>
    <t xml:space="preserve">cięcie sanitarne i pielęgnacyjne róż </t>
  </si>
  <si>
    <t xml:space="preserve">usuwanie dzikich pędów i odrostów korzeniowych u róży </t>
  </si>
  <si>
    <t xml:space="preserve">Winorośl  
o pow. 10 mb 
</t>
  </si>
  <si>
    <t xml:space="preserve">m.b. </t>
  </si>
  <si>
    <t xml:space="preserve">przycinanie </t>
  </si>
  <si>
    <t xml:space="preserve">wybieranie/ wybieranie nieczystości </t>
  </si>
  <si>
    <t xml:space="preserve">Dywan z bluszczu przy Domku Dietricha 
o pow.  60 m² 
</t>
  </si>
  <si>
    <t xml:space="preserve">odcinanie brzegów skupiny bluszczu od pozostałej roślinności </t>
  </si>
  <si>
    <t xml:space="preserve">Dywan z bluszczu i 
barwinka 
o pow.  203 m²  
</t>
  </si>
  <si>
    <r>
      <t xml:space="preserve">Usuwanie skutków i szkód spowodowanych wystąpieniem niekorzystnych warunków atmosferycznych na ternie niekorzystnych warunków atmosferycznych na ternie Muzeum Zamkowego w Malborku                                           </t>
    </r>
    <r>
      <rPr>
        <b/>
        <sz val="10"/>
        <color rgb="FF000000"/>
        <rFont val="Calibri Light"/>
        <family val="2"/>
        <charset val="238"/>
        <scheme val="major"/>
      </rPr>
      <t>o pow. 25 974,00 m²</t>
    </r>
  </si>
  <si>
    <t>Sposób pielęgnacji / czynności opisane w rozdziale VI OPZ.</t>
  </si>
  <si>
    <t xml:space="preserve">Drzewo Rajskie Jabłko
1 sztuka 
</t>
  </si>
  <si>
    <t xml:space="preserve">wygrabianie/wybieranie nieczystości </t>
  </si>
  <si>
    <t xml:space="preserve">Roślinność, byliny ozdobne za ławami darniowymi 
Złocień zwyczajny, macierzanka piaskowa, goździk, irys bródkowy, szałwia omszona, krwawnik pospolity, śmiałek darniowy, krokusy, narcyz, lilia
o pow.  100 m²
</t>
  </si>
  <si>
    <t>wygrabianie/ wybieranie nieczystości</t>
  </si>
  <si>
    <t xml:space="preserve">Trejaż 
14 szt. 
</t>
  </si>
  <si>
    <t xml:space="preserve">renowacja 
(zgodnie z opisem wskazanym w rozdziale IV pkt. 1) 
</t>
  </si>
  <si>
    <t xml:space="preserve">Pergola 
o pow. 90 m²  
</t>
  </si>
  <si>
    <t xml:space="preserve">Płotek 
o pow. 89 m²  
</t>
  </si>
  <si>
    <t xml:space="preserve">dosiew trawy  </t>
  </si>
  <si>
    <t xml:space="preserve">nawadnianie  </t>
  </si>
  <si>
    <t xml:space="preserve">Róża łącznie 77 sztuk            w tym 3 Dzika Róża                10 sztuk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</si>
</sst>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  <scheme val="major"/>
    </font>
    <font>
      <b/>
      <sz val="9"/>
      <color theme="1"/>
      <name val="Calibri"/>
      <family val="2"/>
      <charset val="238"/>
      <scheme val="minor"/>
    </font>
    <font>
      <b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rgb="FF0D0D0D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8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/>
    <xf numFmtId="0" fontId="5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justify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topLeftCell="A96" workbookViewId="0">
      <selection activeCell="M65" sqref="M65"/>
    </sheetView>
  </sheetViews>
  <sheetFormatPr defaultRowHeight="15" x14ac:dyDescent="0.25"/>
  <cols>
    <col min="1" max="1" width="4.5703125" customWidth="1"/>
    <col min="2" max="2" width="18.85546875" customWidth="1"/>
    <col min="3" max="3" width="11.140625" customWidth="1"/>
    <col min="4" max="4" width="26.42578125" customWidth="1"/>
    <col min="5" max="5" width="15.140625" customWidth="1"/>
    <col min="6" max="6" width="8.7109375" customWidth="1"/>
    <col min="7" max="7" width="13.28515625" customWidth="1"/>
    <col min="8" max="8" width="10.7109375" customWidth="1"/>
    <col min="9" max="9" width="7.5703125" customWidth="1"/>
  </cols>
  <sheetData>
    <row r="1" spans="1:9" x14ac:dyDescent="0.25">
      <c r="A1" s="40"/>
      <c r="B1" s="41"/>
      <c r="C1" s="41"/>
      <c r="D1" s="41"/>
      <c r="E1" s="41"/>
      <c r="F1" s="41"/>
      <c r="G1" s="41"/>
      <c r="H1" s="42"/>
    </row>
    <row r="2" spans="1:9" x14ac:dyDescent="0.25">
      <c r="A2" s="43"/>
      <c r="B2" s="44"/>
      <c r="C2" s="44"/>
      <c r="D2" s="44"/>
      <c r="E2" s="44"/>
      <c r="F2" s="44"/>
      <c r="G2" s="44"/>
      <c r="H2" s="45"/>
    </row>
    <row r="3" spans="1:9" ht="15.75" x14ac:dyDescent="0.25">
      <c r="A3" s="46" t="s">
        <v>38</v>
      </c>
      <c r="B3" s="47"/>
      <c r="C3" s="47"/>
      <c r="D3" s="47"/>
      <c r="E3" s="47"/>
      <c r="F3" s="47"/>
      <c r="G3" s="47"/>
      <c r="H3" s="48"/>
    </row>
    <row r="4" spans="1:9" ht="15.75" x14ac:dyDescent="0.25">
      <c r="A4" s="37"/>
      <c r="B4" s="38"/>
      <c r="C4" s="38"/>
      <c r="D4" s="38"/>
      <c r="E4" s="38"/>
      <c r="F4" s="38"/>
      <c r="G4" s="38"/>
      <c r="H4" s="39"/>
      <c r="I4" s="3"/>
    </row>
    <row r="5" spans="1:9" ht="42.75" customHeight="1" x14ac:dyDescent="0.25">
      <c r="A5" s="60" t="s">
        <v>31</v>
      </c>
      <c r="B5" s="61"/>
      <c r="C5" s="61"/>
      <c r="D5" s="61"/>
      <c r="E5" s="61"/>
      <c r="F5" s="61"/>
      <c r="G5" s="61"/>
      <c r="H5" s="61"/>
      <c r="I5" s="2"/>
    </row>
    <row r="6" spans="1:9" ht="30" customHeight="1" x14ac:dyDescent="0.25">
      <c r="A6" s="64" t="s">
        <v>32</v>
      </c>
      <c r="B6" s="65"/>
      <c r="C6" s="65"/>
      <c r="D6" s="65"/>
      <c r="E6" s="65"/>
      <c r="F6" s="65"/>
      <c r="G6" s="65"/>
      <c r="H6" s="66"/>
      <c r="I6" s="1"/>
    </row>
    <row r="7" spans="1:9" x14ac:dyDescent="0.25">
      <c r="A7" s="40"/>
      <c r="B7" s="41"/>
      <c r="C7" s="41"/>
      <c r="D7" s="41"/>
      <c r="E7" s="41"/>
      <c r="F7" s="41"/>
      <c r="G7" s="41"/>
      <c r="H7" s="42"/>
    </row>
    <row r="8" spans="1:9" hidden="1" x14ac:dyDescent="0.25">
      <c r="A8" s="43"/>
      <c r="B8" s="44"/>
      <c r="C8" s="44"/>
      <c r="D8" s="44"/>
      <c r="E8" s="44"/>
      <c r="F8" s="44"/>
      <c r="G8" s="44"/>
      <c r="H8" s="45"/>
    </row>
    <row r="9" spans="1:9" ht="52.5" customHeight="1" x14ac:dyDescent="0.25">
      <c r="A9" s="83" t="s">
        <v>0</v>
      </c>
      <c r="B9" s="83" t="s">
        <v>1</v>
      </c>
      <c r="C9" s="58" t="s">
        <v>2</v>
      </c>
      <c r="D9" s="57" t="s">
        <v>95</v>
      </c>
      <c r="E9" s="56" t="s">
        <v>3</v>
      </c>
      <c r="F9" s="54" t="s">
        <v>36</v>
      </c>
      <c r="G9" s="62" t="s">
        <v>37</v>
      </c>
      <c r="H9" s="79" t="s">
        <v>30</v>
      </c>
    </row>
    <row r="10" spans="1:9" ht="26.25" customHeight="1" x14ac:dyDescent="0.25">
      <c r="A10" s="83"/>
      <c r="B10" s="83"/>
      <c r="C10" s="58"/>
      <c r="D10" s="57"/>
      <c r="E10" s="56"/>
      <c r="F10" s="55"/>
      <c r="G10" s="63"/>
      <c r="H10" s="79"/>
    </row>
    <row r="11" spans="1:9" ht="30.75" customHeight="1" x14ac:dyDescent="0.25">
      <c r="A11" s="83"/>
      <c r="B11" s="83"/>
      <c r="C11" s="58"/>
      <c r="D11" s="57"/>
      <c r="E11" s="56"/>
      <c r="F11" s="55"/>
      <c r="G11" s="63"/>
      <c r="H11" s="79"/>
    </row>
    <row r="12" spans="1:9" ht="18" customHeight="1" thickBot="1" x14ac:dyDescent="0.3">
      <c r="A12" s="84"/>
      <c r="B12" s="84"/>
      <c r="C12" s="59"/>
      <c r="D12" s="57"/>
      <c r="E12" s="54"/>
      <c r="F12" s="55"/>
      <c r="G12" s="63"/>
      <c r="H12" s="62"/>
    </row>
    <row r="13" spans="1:9" ht="48" customHeight="1" x14ac:dyDescent="0.25">
      <c r="A13" s="4" t="s">
        <v>4</v>
      </c>
      <c r="B13" s="5" t="s">
        <v>5</v>
      </c>
      <c r="C13" s="6" t="s">
        <v>6</v>
      </c>
      <c r="D13" s="7" t="s">
        <v>7</v>
      </c>
      <c r="E13" s="8" t="s">
        <v>8</v>
      </c>
      <c r="F13" s="8" t="s">
        <v>40</v>
      </c>
      <c r="G13" s="9" t="s">
        <v>41</v>
      </c>
      <c r="H13" s="10" t="s">
        <v>42</v>
      </c>
    </row>
    <row r="14" spans="1:9" ht="21.75" customHeight="1" x14ac:dyDescent="0.25">
      <c r="A14" s="49" t="s">
        <v>9</v>
      </c>
      <c r="B14" s="34" t="s">
        <v>43</v>
      </c>
      <c r="C14" s="71" t="s">
        <v>44</v>
      </c>
      <c r="D14" s="24" t="s">
        <v>45</v>
      </c>
      <c r="E14" s="11">
        <v>2</v>
      </c>
      <c r="F14" s="12" t="s">
        <v>33</v>
      </c>
      <c r="G14" s="13"/>
      <c r="H14" s="13">
        <f>E14*G14</f>
        <v>0</v>
      </c>
    </row>
    <row r="15" spans="1:9" ht="15.75" customHeight="1" x14ac:dyDescent="0.25">
      <c r="A15" s="70"/>
      <c r="B15" s="80"/>
      <c r="C15" s="72"/>
      <c r="D15" s="24" t="s">
        <v>46</v>
      </c>
      <c r="E15" s="11">
        <v>2</v>
      </c>
      <c r="F15" s="12" t="s">
        <v>35</v>
      </c>
      <c r="G15" s="13"/>
      <c r="H15" s="13">
        <f t="shared" ref="H15:H95" si="0">E15*G15</f>
        <v>0</v>
      </c>
    </row>
    <row r="16" spans="1:9" ht="15.75" customHeight="1" x14ac:dyDescent="0.25">
      <c r="A16" s="70"/>
      <c r="B16" s="80"/>
      <c r="C16" s="72"/>
      <c r="D16" s="24" t="s">
        <v>47</v>
      </c>
      <c r="E16" s="11">
        <v>2</v>
      </c>
      <c r="F16" s="12" t="s">
        <v>33</v>
      </c>
      <c r="G16" s="13"/>
      <c r="H16" s="13">
        <f t="shared" si="0"/>
        <v>0</v>
      </c>
    </row>
    <row r="17" spans="1:8" ht="15.75" customHeight="1" x14ac:dyDescent="0.25">
      <c r="A17" s="70"/>
      <c r="B17" s="80"/>
      <c r="C17" s="72"/>
      <c r="D17" s="24" t="s">
        <v>48</v>
      </c>
      <c r="E17" s="11">
        <v>40</v>
      </c>
      <c r="F17" s="12" t="s">
        <v>33</v>
      </c>
      <c r="G17" s="13"/>
      <c r="H17" s="13">
        <f t="shared" si="0"/>
        <v>0</v>
      </c>
    </row>
    <row r="18" spans="1:8" x14ac:dyDescent="0.25">
      <c r="A18" s="70"/>
      <c r="B18" s="80"/>
      <c r="C18" s="72"/>
      <c r="D18" s="24" t="s">
        <v>70</v>
      </c>
      <c r="E18" s="11">
        <v>12</v>
      </c>
      <c r="F18" s="12" t="s">
        <v>33</v>
      </c>
      <c r="G18" s="13"/>
      <c r="H18" s="13">
        <f t="shared" si="0"/>
        <v>0</v>
      </c>
    </row>
    <row r="19" spans="1:8" x14ac:dyDescent="0.25">
      <c r="A19" s="70"/>
      <c r="B19" s="80"/>
      <c r="C19" s="72"/>
      <c r="D19" s="24" t="s">
        <v>49</v>
      </c>
      <c r="E19" s="11">
        <v>24</v>
      </c>
      <c r="F19" s="12" t="s">
        <v>33</v>
      </c>
      <c r="G19" s="13"/>
      <c r="H19" s="13">
        <f t="shared" si="0"/>
        <v>0</v>
      </c>
    </row>
    <row r="20" spans="1:8" x14ac:dyDescent="0.25">
      <c r="A20" s="70"/>
      <c r="B20" s="80"/>
      <c r="C20" s="72"/>
      <c r="D20" s="24" t="s">
        <v>104</v>
      </c>
      <c r="E20" s="11">
        <v>6</v>
      </c>
      <c r="F20" s="12" t="s">
        <v>33</v>
      </c>
      <c r="G20" s="13"/>
      <c r="H20" s="13">
        <f t="shared" si="0"/>
        <v>0</v>
      </c>
    </row>
    <row r="21" spans="1:8" ht="19.5" customHeight="1" x14ac:dyDescent="0.25">
      <c r="A21" s="70"/>
      <c r="B21" s="80"/>
      <c r="C21" s="72"/>
      <c r="D21" s="24" t="s">
        <v>105</v>
      </c>
      <c r="E21" s="11">
        <v>96</v>
      </c>
      <c r="F21" s="12" t="s">
        <v>35</v>
      </c>
      <c r="G21" s="13"/>
      <c r="H21" s="13">
        <f t="shared" si="0"/>
        <v>0</v>
      </c>
    </row>
    <row r="22" spans="1:8" ht="25.5" x14ac:dyDescent="0.25">
      <c r="A22" s="70"/>
      <c r="B22" s="80"/>
      <c r="C22" s="72"/>
      <c r="D22" s="24" t="s">
        <v>67</v>
      </c>
      <c r="E22" s="11">
        <v>126</v>
      </c>
      <c r="F22" s="12" t="s">
        <v>33</v>
      </c>
      <c r="G22" s="13"/>
      <c r="H22" s="13">
        <f t="shared" si="0"/>
        <v>0</v>
      </c>
    </row>
    <row r="23" spans="1:8" x14ac:dyDescent="0.25">
      <c r="A23" s="70"/>
      <c r="B23" s="80"/>
      <c r="C23" s="72"/>
      <c r="D23" s="24" t="s">
        <v>50</v>
      </c>
      <c r="E23" s="11">
        <v>72</v>
      </c>
      <c r="F23" s="12" t="s">
        <v>33</v>
      </c>
      <c r="G23" s="13"/>
      <c r="H23" s="13">
        <f t="shared" si="0"/>
        <v>0</v>
      </c>
    </row>
    <row r="24" spans="1:8" x14ac:dyDescent="0.25">
      <c r="A24" s="70"/>
      <c r="B24" s="80"/>
      <c r="C24" s="72"/>
      <c r="D24" s="24" t="s">
        <v>51</v>
      </c>
      <c r="E24" s="11">
        <v>14</v>
      </c>
      <c r="F24" s="12" t="s">
        <v>33</v>
      </c>
      <c r="G24" s="13"/>
      <c r="H24" s="13">
        <f t="shared" si="0"/>
        <v>0</v>
      </c>
    </row>
    <row r="25" spans="1:8" ht="19.5" customHeight="1" x14ac:dyDescent="0.25">
      <c r="A25" s="49" t="s">
        <v>10</v>
      </c>
      <c r="B25" s="34" t="s">
        <v>52</v>
      </c>
      <c r="C25" s="71" t="s">
        <v>34</v>
      </c>
      <c r="D25" s="24" t="s">
        <v>53</v>
      </c>
      <c r="E25" s="11">
        <v>2</v>
      </c>
      <c r="F25" s="12" t="s">
        <v>33</v>
      </c>
      <c r="G25" s="13"/>
      <c r="H25" s="13">
        <f t="shared" si="0"/>
        <v>0</v>
      </c>
    </row>
    <row r="26" spans="1:8" x14ac:dyDescent="0.25">
      <c r="A26" s="70"/>
      <c r="B26" s="80"/>
      <c r="C26" s="72"/>
      <c r="D26" s="24" t="s">
        <v>54</v>
      </c>
      <c r="E26" s="11">
        <v>2</v>
      </c>
      <c r="F26" s="12" t="s">
        <v>33</v>
      </c>
      <c r="G26" s="13"/>
      <c r="H26" s="13">
        <f t="shared" si="0"/>
        <v>0</v>
      </c>
    </row>
    <row r="27" spans="1:8" ht="15.75" customHeight="1" x14ac:dyDescent="0.25">
      <c r="A27" s="70"/>
      <c r="B27" s="80"/>
      <c r="C27" s="72"/>
      <c r="D27" s="24" t="s">
        <v>55</v>
      </c>
      <c r="E27" s="11">
        <v>24</v>
      </c>
      <c r="F27" s="12" t="s">
        <v>33</v>
      </c>
      <c r="G27" s="13"/>
      <c r="H27" s="13">
        <f t="shared" si="0"/>
        <v>0</v>
      </c>
    </row>
    <row r="28" spans="1:8" ht="15.75" customHeight="1" x14ac:dyDescent="0.25">
      <c r="A28" s="70"/>
      <c r="B28" s="80"/>
      <c r="C28" s="72"/>
      <c r="D28" s="24" t="s">
        <v>56</v>
      </c>
      <c r="E28" s="11">
        <v>6</v>
      </c>
      <c r="F28" s="12" t="s">
        <v>35</v>
      </c>
      <c r="G28" s="13"/>
      <c r="H28" s="13">
        <f t="shared" si="0"/>
        <v>0</v>
      </c>
    </row>
    <row r="29" spans="1:8" x14ac:dyDescent="0.25">
      <c r="A29" s="70"/>
      <c r="B29" s="80"/>
      <c r="C29" s="72"/>
      <c r="D29" s="24" t="s">
        <v>57</v>
      </c>
      <c r="E29" s="11">
        <v>40</v>
      </c>
      <c r="F29" s="12" t="s">
        <v>33</v>
      </c>
      <c r="G29" s="13"/>
      <c r="H29" s="13">
        <f t="shared" si="0"/>
        <v>0</v>
      </c>
    </row>
    <row r="30" spans="1:8" x14ac:dyDescent="0.25">
      <c r="A30" s="70"/>
      <c r="B30" s="80"/>
      <c r="C30" s="72"/>
      <c r="D30" s="24" t="s">
        <v>49</v>
      </c>
      <c r="E30" s="11">
        <v>16</v>
      </c>
      <c r="F30" s="12" t="s">
        <v>33</v>
      </c>
      <c r="G30" s="13"/>
      <c r="H30" s="13">
        <f t="shared" si="0"/>
        <v>0</v>
      </c>
    </row>
    <row r="31" spans="1:8" ht="25.5" x14ac:dyDescent="0.25">
      <c r="A31" s="70"/>
      <c r="B31" s="80"/>
      <c r="C31" s="72"/>
      <c r="D31" s="24" t="s">
        <v>58</v>
      </c>
      <c r="E31" s="11">
        <v>60</v>
      </c>
      <c r="F31" s="12" t="s">
        <v>33</v>
      </c>
      <c r="G31" s="13"/>
      <c r="H31" s="13">
        <f t="shared" si="0"/>
        <v>0</v>
      </c>
    </row>
    <row r="32" spans="1:8" ht="19.5" customHeight="1" x14ac:dyDescent="0.25">
      <c r="A32" s="49" t="s">
        <v>11</v>
      </c>
      <c r="B32" s="34" t="s">
        <v>59</v>
      </c>
      <c r="C32" s="71" t="s">
        <v>12</v>
      </c>
      <c r="D32" s="24" t="s">
        <v>49</v>
      </c>
      <c r="E32" s="11">
        <v>16</v>
      </c>
      <c r="F32" s="12" t="s">
        <v>33</v>
      </c>
      <c r="G32" s="13"/>
      <c r="H32" s="13">
        <f t="shared" si="0"/>
        <v>0</v>
      </c>
    </row>
    <row r="33" spans="1:8" ht="15.75" customHeight="1" x14ac:dyDescent="0.25">
      <c r="A33" s="70"/>
      <c r="B33" s="80"/>
      <c r="C33" s="72"/>
      <c r="D33" s="24" t="s">
        <v>56</v>
      </c>
      <c r="E33" s="11">
        <v>16</v>
      </c>
      <c r="F33" s="12" t="s">
        <v>35</v>
      </c>
      <c r="G33" s="13"/>
      <c r="H33" s="13">
        <f t="shared" si="0"/>
        <v>0</v>
      </c>
    </row>
    <row r="34" spans="1:8" ht="18" customHeight="1" x14ac:dyDescent="0.25">
      <c r="A34" s="70"/>
      <c r="B34" s="80"/>
      <c r="C34" s="72"/>
      <c r="D34" s="24" t="s">
        <v>57</v>
      </c>
      <c r="E34" s="11">
        <v>64</v>
      </c>
      <c r="F34" s="12" t="s">
        <v>33</v>
      </c>
      <c r="G34" s="13"/>
      <c r="H34" s="13">
        <f t="shared" si="0"/>
        <v>0</v>
      </c>
    </row>
    <row r="35" spans="1:8" x14ac:dyDescent="0.25">
      <c r="A35" s="70"/>
      <c r="B35" s="80"/>
      <c r="C35" s="72"/>
      <c r="D35" s="24" t="s">
        <v>60</v>
      </c>
      <c r="E35" s="11">
        <v>30</v>
      </c>
      <c r="F35" s="12" t="s">
        <v>33</v>
      </c>
      <c r="G35" s="13"/>
      <c r="H35" s="13">
        <f t="shared" si="0"/>
        <v>0</v>
      </c>
    </row>
    <row r="36" spans="1:8" ht="25.5" x14ac:dyDescent="0.25">
      <c r="A36" s="70"/>
      <c r="B36" s="80"/>
      <c r="C36" s="72"/>
      <c r="D36" s="24" t="s">
        <v>61</v>
      </c>
      <c r="E36" s="11">
        <v>56</v>
      </c>
      <c r="F36" s="12" t="s">
        <v>33</v>
      </c>
      <c r="G36" s="13"/>
      <c r="H36" s="13">
        <f t="shared" si="0"/>
        <v>0</v>
      </c>
    </row>
    <row r="37" spans="1:8" ht="29.25" customHeight="1" x14ac:dyDescent="0.25">
      <c r="A37" s="49" t="s">
        <v>13</v>
      </c>
      <c r="B37" s="34" t="s">
        <v>96</v>
      </c>
      <c r="C37" s="71" t="s">
        <v>62</v>
      </c>
      <c r="D37" s="24" t="s">
        <v>63</v>
      </c>
      <c r="E37" s="11">
        <v>2</v>
      </c>
      <c r="F37" s="12" t="s">
        <v>33</v>
      </c>
      <c r="G37" s="13"/>
      <c r="H37" s="13">
        <f t="shared" si="0"/>
        <v>0</v>
      </c>
    </row>
    <row r="38" spans="1:8" ht="18" customHeight="1" x14ac:dyDescent="0.25">
      <c r="A38" s="70"/>
      <c r="B38" s="80"/>
      <c r="C38" s="72"/>
      <c r="D38" s="24" t="s">
        <v>64</v>
      </c>
      <c r="E38" s="11">
        <v>2</v>
      </c>
      <c r="F38" s="12" t="s">
        <v>35</v>
      </c>
      <c r="G38" s="13"/>
      <c r="H38" s="13">
        <f t="shared" si="0"/>
        <v>0</v>
      </c>
    </row>
    <row r="39" spans="1:8" ht="27" customHeight="1" x14ac:dyDescent="0.25">
      <c r="A39" s="49" t="s">
        <v>14</v>
      </c>
      <c r="B39" s="34" t="s">
        <v>65</v>
      </c>
      <c r="C39" s="81" t="s">
        <v>12</v>
      </c>
      <c r="D39" s="24" t="s">
        <v>66</v>
      </c>
      <c r="E39" s="11">
        <v>14</v>
      </c>
      <c r="F39" s="12" t="s">
        <v>33</v>
      </c>
      <c r="G39" s="13"/>
      <c r="H39" s="13">
        <f t="shared" si="0"/>
        <v>0</v>
      </c>
    </row>
    <row r="40" spans="1:8" ht="15.75" customHeight="1" x14ac:dyDescent="0.25">
      <c r="A40" s="70"/>
      <c r="B40" s="80"/>
      <c r="C40" s="82"/>
      <c r="D40" s="24" t="s">
        <v>60</v>
      </c>
      <c r="E40" s="11">
        <v>12</v>
      </c>
      <c r="F40" s="12" t="s">
        <v>33</v>
      </c>
      <c r="G40" s="13"/>
      <c r="H40" s="13">
        <f t="shared" si="0"/>
        <v>0</v>
      </c>
    </row>
    <row r="41" spans="1:8" ht="15.75" customHeight="1" x14ac:dyDescent="0.25">
      <c r="A41" s="70"/>
      <c r="B41" s="80"/>
      <c r="C41" s="82"/>
      <c r="D41" s="24" t="s">
        <v>57</v>
      </c>
      <c r="E41" s="11">
        <v>16</v>
      </c>
      <c r="F41" s="12" t="s">
        <v>35</v>
      </c>
      <c r="G41" s="13"/>
      <c r="H41" s="13">
        <f t="shared" si="0"/>
        <v>0</v>
      </c>
    </row>
    <row r="42" spans="1:8" ht="27" customHeight="1" x14ac:dyDescent="0.25">
      <c r="A42" s="70"/>
      <c r="B42" s="80"/>
      <c r="C42" s="82"/>
      <c r="D42" s="24" t="s">
        <v>67</v>
      </c>
      <c r="E42" s="11">
        <v>56</v>
      </c>
      <c r="F42" s="12" t="s">
        <v>35</v>
      </c>
      <c r="G42" s="13"/>
      <c r="H42" s="13">
        <f t="shared" si="0"/>
        <v>0</v>
      </c>
    </row>
    <row r="43" spans="1:8" ht="15.75" customHeight="1" x14ac:dyDescent="0.25">
      <c r="A43" s="70"/>
      <c r="B43" s="80"/>
      <c r="C43" s="82"/>
      <c r="D43" s="25" t="s">
        <v>50</v>
      </c>
      <c r="E43" s="11">
        <v>40</v>
      </c>
      <c r="F43" s="12" t="s">
        <v>33</v>
      </c>
      <c r="G43" s="13"/>
      <c r="H43" s="13">
        <f t="shared" si="0"/>
        <v>0</v>
      </c>
    </row>
    <row r="44" spans="1:8" ht="15.75" customHeight="1" x14ac:dyDescent="0.25">
      <c r="A44" s="70"/>
      <c r="B44" s="80"/>
      <c r="C44" s="82"/>
      <c r="D44" s="24" t="s">
        <v>56</v>
      </c>
      <c r="E44" s="11">
        <v>2</v>
      </c>
      <c r="F44" s="12" t="s">
        <v>33</v>
      </c>
      <c r="G44" s="13"/>
      <c r="H44" s="13">
        <f t="shared" si="0"/>
        <v>0</v>
      </c>
    </row>
    <row r="45" spans="1:8" ht="38.25" customHeight="1" x14ac:dyDescent="0.25">
      <c r="A45" s="70"/>
      <c r="B45" s="80"/>
      <c r="C45" s="82"/>
      <c r="D45" s="24" t="s">
        <v>68</v>
      </c>
      <c r="E45" s="19">
        <v>4</v>
      </c>
      <c r="F45" s="20" t="s">
        <v>35</v>
      </c>
      <c r="G45" s="21"/>
      <c r="H45" s="13">
        <f t="shared" si="0"/>
        <v>0</v>
      </c>
    </row>
    <row r="46" spans="1:8" ht="20.25" customHeight="1" x14ac:dyDescent="0.25">
      <c r="A46" s="49" t="s">
        <v>15</v>
      </c>
      <c r="B46" s="34" t="s">
        <v>69</v>
      </c>
      <c r="C46" s="81" t="s">
        <v>12</v>
      </c>
      <c r="D46" s="24" t="s">
        <v>70</v>
      </c>
      <c r="E46" s="18">
        <v>2</v>
      </c>
      <c r="F46" s="22" t="s">
        <v>35</v>
      </c>
      <c r="G46" s="17"/>
      <c r="H46" s="13">
        <f t="shared" si="0"/>
        <v>0</v>
      </c>
    </row>
    <row r="47" spans="1:8" ht="24.75" customHeight="1" x14ac:dyDescent="0.25">
      <c r="A47" s="70"/>
      <c r="B47" s="80"/>
      <c r="C47" s="82"/>
      <c r="D47" s="24" t="s">
        <v>71</v>
      </c>
      <c r="E47" s="18">
        <v>40</v>
      </c>
      <c r="F47" s="22" t="s">
        <v>35</v>
      </c>
      <c r="G47" s="89"/>
      <c r="H47" s="52">
        <f t="shared" si="0"/>
        <v>0</v>
      </c>
    </row>
    <row r="48" spans="1:8" ht="20.25" customHeight="1" x14ac:dyDescent="0.25">
      <c r="A48" s="70"/>
      <c r="B48" s="80"/>
      <c r="C48" s="82"/>
      <c r="D48" s="24" t="s">
        <v>72</v>
      </c>
      <c r="E48" s="18">
        <v>16</v>
      </c>
      <c r="F48" s="22" t="s">
        <v>35</v>
      </c>
      <c r="G48" s="90"/>
      <c r="H48" s="53"/>
    </row>
    <row r="49" spans="1:8" ht="27" customHeight="1" x14ac:dyDescent="0.25">
      <c r="A49" s="70"/>
      <c r="B49" s="80"/>
      <c r="C49" s="82"/>
      <c r="D49" s="24" t="s">
        <v>97</v>
      </c>
      <c r="E49" s="18">
        <v>30</v>
      </c>
      <c r="F49" s="22" t="s">
        <v>35</v>
      </c>
      <c r="G49" s="17"/>
      <c r="H49" s="13">
        <f t="shared" si="0"/>
        <v>0</v>
      </c>
    </row>
    <row r="50" spans="1:8" ht="40.5" customHeight="1" x14ac:dyDescent="0.25">
      <c r="A50" s="70"/>
      <c r="B50" s="80"/>
      <c r="C50" s="82"/>
      <c r="D50" s="24" t="s">
        <v>73</v>
      </c>
      <c r="E50" s="18">
        <v>4</v>
      </c>
      <c r="F50" s="22" t="s">
        <v>35</v>
      </c>
      <c r="G50" s="17"/>
      <c r="H50" s="13">
        <f>SUM(E50*G50)</f>
        <v>0</v>
      </c>
    </row>
    <row r="51" spans="1:8" ht="20.25" customHeight="1" x14ac:dyDescent="0.25">
      <c r="A51" s="70"/>
      <c r="B51" s="80"/>
      <c r="C51" s="82"/>
      <c r="D51" s="24" t="s">
        <v>66</v>
      </c>
      <c r="E51" s="18">
        <v>26</v>
      </c>
      <c r="F51" s="22" t="s">
        <v>35</v>
      </c>
      <c r="G51" s="17"/>
      <c r="H51" s="13">
        <f>SUM(E50*G50)</f>
        <v>0</v>
      </c>
    </row>
    <row r="52" spans="1:8" ht="21.75" customHeight="1" x14ac:dyDescent="0.25">
      <c r="A52" s="49" t="s">
        <v>16</v>
      </c>
      <c r="B52" s="31" t="s">
        <v>106</v>
      </c>
      <c r="C52" s="81" t="s">
        <v>12</v>
      </c>
      <c r="D52" s="24" t="s">
        <v>74</v>
      </c>
      <c r="E52" s="18">
        <v>2</v>
      </c>
      <c r="F52" s="18" t="s">
        <v>33</v>
      </c>
      <c r="G52" s="17"/>
      <c r="H52" s="13">
        <f t="shared" si="0"/>
        <v>0</v>
      </c>
    </row>
    <row r="53" spans="1:8" ht="18" customHeight="1" x14ac:dyDescent="0.25">
      <c r="A53" s="70"/>
      <c r="B53" s="32"/>
      <c r="C53" s="82"/>
      <c r="D53" s="24" t="s">
        <v>75</v>
      </c>
      <c r="E53" s="11">
        <v>2</v>
      </c>
      <c r="F53" s="12" t="s">
        <v>33</v>
      </c>
      <c r="G53" s="13"/>
      <c r="H53" s="23">
        <f t="shared" si="0"/>
        <v>0</v>
      </c>
    </row>
    <row r="54" spans="1:8" ht="27" customHeight="1" x14ac:dyDescent="0.25">
      <c r="A54" s="70"/>
      <c r="B54" s="32"/>
      <c r="C54" s="82"/>
      <c r="D54" s="24" t="s">
        <v>76</v>
      </c>
      <c r="E54" s="11">
        <v>2</v>
      </c>
      <c r="F54" s="12" t="s">
        <v>35</v>
      </c>
      <c r="G54" s="13"/>
      <c r="H54" s="23">
        <f t="shared" si="0"/>
        <v>0</v>
      </c>
    </row>
    <row r="55" spans="1:8" ht="18" customHeight="1" x14ac:dyDescent="0.25">
      <c r="A55" s="70"/>
      <c r="B55" s="32"/>
      <c r="C55" s="82"/>
      <c r="D55" s="24" t="s">
        <v>56</v>
      </c>
      <c r="E55" s="11">
        <v>8</v>
      </c>
      <c r="F55" s="12" t="s">
        <v>35</v>
      </c>
      <c r="G55" s="13"/>
      <c r="H55" s="23">
        <f t="shared" si="0"/>
        <v>0</v>
      </c>
    </row>
    <row r="56" spans="1:8" ht="18" customHeight="1" x14ac:dyDescent="0.25">
      <c r="A56" s="70"/>
      <c r="B56" s="32"/>
      <c r="C56" s="82"/>
      <c r="D56" s="24" t="s">
        <v>49</v>
      </c>
      <c r="E56" s="11">
        <v>42</v>
      </c>
      <c r="F56" s="12" t="s">
        <v>33</v>
      </c>
      <c r="G56" s="13"/>
      <c r="H56" s="23">
        <f t="shared" si="0"/>
        <v>0</v>
      </c>
    </row>
    <row r="57" spans="1:8" ht="29.25" customHeight="1" x14ac:dyDescent="0.25">
      <c r="A57" s="70"/>
      <c r="B57" s="32"/>
      <c r="C57" s="82"/>
      <c r="D57" s="24" t="s">
        <v>77</v>
      </c>
      <c r="E57" s="11">
        <v>24</v>
      </c>
      <c r="F57" s="12" t="s">
        <v>33</v>
      </c>
      <c r="G57" s="13"/>
      <c r="H57" s="23">
        <f t="shared" si="0"/>
        <v>0</v>
      </c>
    </row>
    <row r="58" spans="1:8" ht="29.25" customHeight="1" x14ac:dyDescent="0.25">
      <c r="A58" s="70"/>
      <c r="B58" s="32"/>
      <c r="C58" s="82"/>
      <c r="D58" s="24" t="s">
        <v>78</v>
      </c>
      <c r="E58" s="11">
        <v>6</v>
      </c>
      <c r="F58" s="12" t="s">
        <v>33</v>
      </c>
      <c r="G58" s="13"/>
      <c r="H58" s="23">
        <f t="shared" si="0"/>
        <v>0</v>
      </c>
    </row>
    <row r="59" spans="1:8" ht="18" customHeight="1" x14ac:dyDescent="0.25">
      <c r="A59" s="70"/>
      <c r="B59" s="32"/>
      <c r="C59" s="82"/>
      <c r="D59" s="24" t="s">
        <v>57</v>
      </c>
      <c r="E59" s="11">
        <v>24</v>
      </c>
      <c r="F59" s="12" t="s">
        <v>35</v>
      </c>
      <c r="G59" s="13"/>
      <c r="H59" s="23">
        <f t="shared" si="0"/>
        <v>0</v>
      </c>
    </row>
    <row r="60" spans="1:8" ht="30.75" customHeight="1" x14ac:dyDescent="0.25">
      <c r="A60" s="70"/>
      <c r="B60" s="32"/>
      <c r="C60" s="82"/>
      <c r="D60" s="24" t="s">
        <v>79</v>
      </c>
      <c r="E60" s="11">
        <v>10</v>
      </c>
      <c r="F60" s="12" t="s">
        <v>35</v>
      </c>
      <c r="G60" s="13"/>
      <c r="H60" s="23">
        <f t="shared" si="0"/>
        <v>0</v>
      </c>
    </row>
    <row r="61" spans="1:8" ht="18" customHeight="1" x14ac:dyDescent="0.25">
      <c r="A61" s="70"/>
      <c r="B61" s="32"/>
      <c r="C61" s="82"/>
      <c r="D61" s="24" t="s">
        <v>80</v>
      </c>
      <c r="E61" s="11">
        <v>16</v>
      </c>
      <c r="F61" s="12" t="s">
        <v>33</v>
      </c>
      <c r="G61" s="13"/>
      <c r="H61" s="23">
        <f t="shared" si="0"/>
        <v>0</v>
      </c>
    </row>
    <row r="62" spans="1:8" x14ac:dyDescent="0.25">
      <c r="A62" s="70"/>
      <c r="B62" s="32"/>
      <c r="C62" s="82"/>
      <c r="D62" s="24" t="s">
        <v>81</v>
      </c>
      <c r="E62" s="11">
        <v>4</v>
      </c>
      <c r="F62" s="12" t="s">
        <v>33</v>
      </c>
      <c r="G62" s="13"/>
      <c r="H62" s="23">
        <f t="shared" si="0"/>
        <v>0</v>
      </c>
    </row>
    <row r="63" spans="1:8" ht="25.5" customHeight="1" x14ac:dyDescent="0.25">
      <c r="A63" s="70"/>
      <c r="B63" s="33"/>
      <c r="C63" s="82"/>
      <c r="D63" s="24" t="s">
        <v>82</v>
      </c>
      <c r="E63" s="11">
        <v>2</v>
      </c>
      <c r="F63" s="12" t="s">
        <v>33</v>
      </c>
      <c r="G63" s="13"/>
      <c r="H63" s="23">
        <f t="shared" si="0"/>
        <v>0</v>
      </c>
    </row>
    <row r="64" spans="1:8" ht="14.25" customHeight="1" x14ac:dyDescent="0.25">
      <c r="A64" s="49" t="s">
        <v>17</v>
      </c>
      <c r="B64" s="34" t="s">
        <v>83</v>
      </c>
      <c r="C64" s="81" t="s">
        <v>12</v>
      </c>
      <c r="D64" s="25" t="s">
        <v>84</v>
      </c>
      <c r="E64" s="11">
        <v>1</v>
      </c>
      <c r="F64" s="12" t="s">
        <v>33</v>
      </c>
      <c r="G64" s="13"/>
      <c r="H64" s="23">
        <f t="shared" si="0"/>
        <v>0</v>
      </c>
    </row>
    <row r="65" spans="1:8" ht="25.5" x14ac:dyDescent="0.25">
      <c r="A65" s="70"/>
      <c r="B65" s="80"/>
      <c r="C65" s="82"/>
      <c r="D65" s="25" t="s">
        <v>85</v>
      </c>
      <c r="E65" s="14">
        <v>2</v>
      </c>
      <c r="F65" s="12" t="s">
        <v>33</v>
      </c>
      <c r="G65" s="13"/>
      <c r="H65" s="13">
        <f t="shared" si="0"/>
        <v>0</v>
      </c>
    </row>
    <row r="66" spans="1:8" x14ac:dyDescent="0.25">
      <c r="A66" s="70"/>
      <c r="B66" s="80"/>
      <c r="C66" s="82"/>
      <c r="D66" s="25" t="s">
        <v>56</v>
      </c>
      <c r="E66" s="14">
        <v>2</v>
      </c>
      <c r="F66" s="12" t="s">
        <v>33</v>
      </c>
      <c r="G66" s="13"/>
      <c r="H66" s="13">
        <f t="shared" si="0"/>
        <v>0</v>
      </c>
    </row>
    <row r="67" spans="1:8" x14ac:dyDescent="0.25">
      <c r="A67" s="70"/>
      <c r="B67" s="80"/>
      <c r="C67" s="82"/>
      <c r="D67" s="25" t="s">
        <v>66</v>
      </c>
      <c r="E67" s="14">
        <v>28</v>
      </c>
      <c r="F67" s="12" t="s">
        <v>35</v>
      </c>
      <c r="G67" s="13"/>
      <c r="H67" s="13">
        <f t="shared" si="0"/>
        <v>0</v>
      </c>
    </row>
    <row r="68" spans="1:8" ht="25.5" x14ac:dyDescent="0.25">
      <c r="A68" s="70"/>
      <c r="B68" s="80"/>
      <c r="C68" s="82"/>
      <c r="D68" s="25" t="s">
        <v>77</v>
      </c>
      <c r="E68" s="14">
        <v>8</v>
      </c>
      <c r="F68" s="12" t="s">
        <v>35</v>
      </c>
      <c r="G68" s="13"/>
      <c r="H68" s="13">
        <f t="shared" si="0"/>
        <v>0</v>
      </c>
    </row>
    <row r="69" spans="1:8" ht="25.5" x14ac:dyDescent="0.25">
      <c r="A69" s="70"/>
      <c r="B69" s="80"/>
      <c r="C69" s="82"/>
      <c r="D69" s="25" t="s">
        <v>86</v>
      </c>
      <c r="E69" s="14">
        <v>2</v>
      </c>
      <c r="F69" s="12" t="s">
        <v>35</v>
      </c>
      <c r="G69" s="13"/>
      <c r="H69" s="13">
        <f t="shared" si="0"/>
        <v>0</v>
      </c>
    </row>
    <row r="70" spans="1:8" x14ac:dyDescent="0.25">
      <c r="A70" s="70"/>
      <c r="B70" s="80"/>
      <c r="C70" s="82"/>
      <c r="D70" s="25" t="s">
        <v>57</v>
      </c>
      <c r="E70" s="14">
        <v>24</v>
      </c>
      <c r="F70" s="12" t="s">
        <v>33</v>
      </c>
      <c r="G70" s="13"/>
      <c r="H70" s="13">
        <f t="shared" si="0"/>
        <v>0</v>
      </c>
    </row>
    <row r="71" spans="1:8" ht="25.5" x14ac:dyDescent="0.25">
      <c r="A71" s="70"/>
      <c r="B71" s="80"/>
      <c r="C71" s="82"/>
      <c r="D71" s="24" t="s">
        <v>79</v>
      </c>
      <c r="E71" s="14">
        <v>2</v>
      </c>
      <c r="F71" s="12" t="s">
        <v>33</v>
      </c>
      <c r="G71" s="13"/>
      <c r="H71" s="13">
        <f t="shared" si="0"/>
        <v>0</v>
      </c>
    </row>
    <row r="72" spans="1:8" x14ac:dyDescent="0.25">
      <c r="A72" s="70"/>
      <c r="B72" s="80"/>
      <c r="C72" s="82"/>
      <c r="D72" s="24" t="s">
        <v>80</v>
      </c>
      <c r="E72" s="14">
        <v>2</v>
      </c>
      <c r="F72" s="12" t="s">
        <v>33</v>
      </c>
      <c r="G72" s="13"/>
      <c r="H72" s="13">
        <f t="shared" si="0"/>
        <v>0</v>
      </c>
    </row>
    <row r="73" spans="1:8" x14ac:dyDescent="0.25">
      <c r="A73" s="70"/>
      <c r="B73" s="80"/>
      <c r="C73" s="82"/>
      <c r="D73" s="24" t="s">
        <v>81</v>
      </c>
      <c r="E73" s="14">
        <v>2</v>
      </c>
      <c r="F73" s="12" t="s">
        <v>35</v>
      </c>
      <c r="G73" s="13"/>
      <c r="H73" s="13">
        <f t="shared" si="0"/>
        <v>0</v>
      </c>
    </row>
    <row r="74" spans="1:8" x14ac:dyDescent="0.25">
      <c r="A74" s="70"/>
      <c r="B74" s="80"/>
      <c r="C74" s="82"/>
      <c r="D74" s="24" t="s">
        <v>82</v>
      </c>
      <c r="E74" s="14">
        <v>2</v>
      </c>
      <c r="F74" s="12" t="s">
        <v>35</v>
      </c>
      <c r="G74" s="13"/>
      <c r="H74" s="13">
        <f t="shared" si="0"/>
        <v>0</v>
      </c>
    </row>
    <row r="75" spans="1:8" ht="16.5" customHeight="1" x14ac:dyDescent="0.25">
      <c r="A75" s="49" t="s">
        <v>18</v>
      </c>
      <c r="B75" s="34" t="s">
        <v>87</v>
      </c>
      <c r="C75" s="71" t="s">
        <v>88</v>
      </c>
      <c r="D75" s="24" t="s">
        <v>89</v>
      </c>
      <c r="E75" s="11">
        <v>6</v>
      </c>
      <c r="F75" s="12" t="s">
        <v>33</v>
      </c>
      <c r="G75" s="13"/>
      <c r="H75" s="13">
        <f t="shared" si="0"/>
        <v>0</v>
      </c>
    </row>
    <row r="76" spans="1:8" ht="29.25" customHeight="1" x14ac:dyDescent="0.25">
      <c r="A76" s="70"/>
      <c r="B76" s="80"/>
      <c r="C76" s="72"/>
      <c r="D76" s="24" t="s">
        <v>90</v>
      </c>
      <c r="E76" s="14">
        <v>12</v>
      </c>
      <c r="F76" s="12" t="s">
        <v>33</v>
      </c>
      <c r="G76" s="13"/>
      <c r="H76" s="13">
        <f t="shared" si="0"/>
        <v>0</v>
      </c>
    </row>
    <row r="77" spans="1:8" x14ac:dyDescent="0.25">
      <c r="A77" s="70"/>
      <c r="B77" s="80"/>
      <c r="C77" s="72"/>
      <c r="D77" s="24" t="s">
        <v>49</v>
      </c>
      <c r="E77" s="11">
        <v>14</v>
      </c>
      <c r="F77" s="12" t="s">
        <v>33</v>
      </c>
      <c r="G77" s="13"/>
      <c r="H77" s="13">
        <f t="shared" si="0"/>
        <v>0</v>
      </c>
    </row>
    <row r="78" spans="1:8" x14ac:dyDescent="0.25">
      <c r="A78" s="70"/>
      <c r="B78" s="80"/>
      <c r="C78" s="72"/>
      <c r="D78" s="24" t="s">
        <v>80</v>
      </c>
      <c r="E78" s="11">
        <v>2</v>
      </c>
      <c r="F78" s="12" t="s">
        <v>33</v>
      </c>
      <c r="G78" s="13"/>
      <c r="H78" s="13">
        <f t="shared" si="0"/>
        <v>0</v>
      </c>
    </row>
    <row r="79" spans="1:8" x14ac:dyDescent="0.25">
      <c r="A79" s="70"/>
      <c r="B79" s="80"/>
      <c r="C79" s="72"/>
      <c r="D79" s="24" t="s">
        <v>81</v>
      </c>
      <c r="E79" s="11">
        <v>2</v>
      </c>
      <c r="F79" s="12" t="s">
        <v>33</v>
      </c>
      <c r="G79" s="13"/>
      <c r="H79" s="13">
        <f t="shared" si="0"/>
        <v>0</v>
      </c>
    </row>
    <row r="80" spans="1:8" ht="15" customHeight="1" x14ac:dyDescent="0.25">
      <c r="A80" s="49" t="s">
        <v>19</v>
      </c>
      <c r="B80" s="34" t="s">
        <v>91</v>
      </c>
      <c r="C80" s="71" t="s">
        <v>12</v>
      </c>
      <c r="D80" s="24" t="s">
        <v>89</v>
      </c>
      <c r="E80" s="11">
        <v>16</v>
      </c>
      <c r="F80" s="12" t="s">
        <v>33</v>
      </c>
      <c r="G80" s="13"/>
      <c r="H80" s="13">
        <f t="shared" si="0"/>
        <v>0</v>
      </c>
    </row>
    <row r="81" spans="1:8" ht="15" customHeight="1" x14ac:dyDescent="0.25">
      <c r="A81" s="70"/>
      <c r="B81" s="80"/>
      <c r="C81" s="72"/>
      <c r="D81" s="24" t="s">
        <v>49</v>
      </c>
      <c r="E81" s="11">
        <v>20</v>
      </c>
      <c r="F81" s="12" t="s">
        <v>33</v>
      </c>
      <c r="G81" s="13"/>
      <c r="H81" s="13">
        <f t="shared" si="0"/>
        <v>0</v>
      </c>
    </row>
    <row r="82" spans="1:8" ht="27" customHeight="1" x14ac:dyDescent="0.25">
      <c r="A82" s="70"/>
      <c r="B82" s="80"/>
      <c r="C82" s="72"/>
      <c r="D82" s="24" t="s">
        <v>58</v>
      </c>
      <c r="E82" s="11">
        <v>56</v>
      </c>
      <c r="F82" s="12" t="s">
        <v>33</v>
      </c>
      <c r="G82" s="13"/>
      <c r="H82" s="13">
        <f t="shared" si="0"/>
        <v>0</v>
      </c>
    </row>
    <row r="83" spans="1:8" ht="15" customHeight="1" x14ac:dyDescent="0.25">
      <c r="A83" s="70"/>
      <c r="B83" s="80"/>
      <c r="C83" s="72"/>
      <c r="D83" s="24" t="s">
        <v>50</v>
      </c>
      <c r="E83" s="11">
        <v>40</v>
      </c>
      <c r="F83" s="12" t="s">
        <v>33</v>
      </c>
      <c r="G83" s="13"/>
      <c r="H83" s="13">
        <f t="shared" si="0"/>
        <v>0</v>
      </c>
    </row>
    <row r="84" spans="1:8" ht="27" customHeight="1" x14ac:dyDescent="0.25">
      <c r="A84" s="70"/>
      <c r="B84" s="80"/>
      <c r="C84" s="72"/>
      <c r="D84" s="24" t="s">
        <v>92</v>
      </c>
      <c r="E84" s="11">
        <v>8</v>
      </c>
      <c r="F84" s="12" t="s">
        <v>33</v>
      </c>
      <c r="G84" s="13"/>
      <c r="H84" s="13">
        <f t="shared" si="0"/>
        <v>0</v>
      </c>
    </row>
    <row r="85" spans="1:8" ht="15" customHeight="1" x14ac:dyDescent="0.25">
      <c r="A85" s="70"/>
      <c r="B85" s="80"/>
      <c r="C85" s="72"/>
      <c r="D85" s="24" t="s">
        <v>80</v>
      </c>
      <c r="E85" s="11">
        <v>2</v>
      </c>
      <c r="F85" s="12" t="s">
        <v>33</v>
      </c>
      <c r="G85" s="13"/>
      <c r="H85" s="13">
        <f t="shared" si="0"/>
        <v>0</v>
      </c>
    </row>
    <row r="86" spans="1:8" ht="15" customHeight="1" x14ac:dyDescent="0.25">
      <c r="A86" s="70"/>
      <c r="B86" s="80"/>
      <c r="C86" s="72"/>
      <c r="D86" s="24" t="s">
        <v>81</v>
      </c>
      <c r="E86" s="11">
        <v>2</v>
      </c>
      <c r="F86" s="12" t="s">
        <v>33</v>
      </c>
      <c r="G86" s="13"/>
      <c r="H86" s="13">
        <f t="shared" si="0"/>
        <v>0</v>
      </c>
    </row>
    <row r="87" spans="1:8" ht="16.5" customHeight="1" x14ac:dyDescent="0.25">
      <c r="A87" s="49" t="s">
        <v>20</v>
      </c>
      <c r="B87" s="34" t="s">
        <v>93</v>
      </c>
      <c r="C87" s="71" t="s">
        <v>12</v>
      </c>
      <c r="D87" s="24" t="s">
        <v>89</v>
      </c>
      <c r="E87" s="26">
        <v>16</v>
      </c>
      <c r="F87" s="12" t="s">
        <v>33</v>
      </c>
      <c r="G87" s="13"/>
      <c r="H87" s="13">
        <f t="shared" si="0"/>
        <v>0</v>
      </c>
    </row>
    <row r="88" spans="1:8" ht="19.5" customHeight="1" x14ac:dyDescent="0.25">
      <c r="A88" s="70"/>
      <c r="B88" s="80"/>
      <c r="C88" s="72"/>
      <c r="D88" s="24" t="s">
        <v>49</v>
      </c>
      <c r="E88" s="26">
        <v>20</v>
      </c>
      <c r="F88" s="12" t="s">
        <v>33</v>
      </c>
      <c r="G88" s="13"/>
      <c r="H88" s="13">
        <f t="shared" si="0"/>
        <v>0</v>
      </c>
    </row>
    <row r="89" spans="1:8" ht="29.25" customHeight="1" x14ac:dyDescent="0.25">
      <c r="A89" s="70"/>
      <c r="B89" s="80"/>
      <c r="C89" s="72"/>
      <c r="D89" s="24" t="s">
        <v>58</v>
      </c>
      <c r="E89" s="26">
        <v>36</v>
      </c>
      <c r="F89" s="12" t="s">
        <v>33</v>
      </c>
      <c r="G89" s="13"/>
      <c r="H89" s="13">
        <f t="shared" si="0"/>
        <v>0</v>
      </c>
    </row>
    <row r="90" spans="1:8" x14ac:dyDescent="0.25">
      <c r="A90" s="70"/>
      <c r="B90" s="80"/>
      <c r="C90" s="72"/>
      <c r="D90" s="24" t="s">
        <v>50</v>
      </c>
      <c r="E90" s="26">
        <v>30</v>
      </c>
      <c r="F90" s="12" t="s">
        <v>33</v>
      </c>
      <c r="G90" s="13"/>
      <c r="H90" s="13">
        <f t="shared" si="0"/>
        <v>0</v>
      </c>
    </row>
    <row r="91" spans="1:8" ht="31.5" customHeight="1" x14ac:dyDescent="0.25">
      <c r="A91" s="70"/>
      <c r="B91" s="80"/>
      <c r="C91" s="72"/>
      <c r="D91" s="24" t="s">
        <v>92</v>
      </c>
      <c r="E91" s="26">
        <v>8</v>
      </c>
      <c r="F91" s="12" t="s">
        <v>33</v>
      </c>
      <c r="G91" s="13"/>
      <c r="H91" s="13">
        <f t="shared" si="0"/>
        <v>0</v>
      </c>
    </row>
    <row r="92" spans="1:8" ht="20.25" customHeight="1" x14ac:dyDescent="0.25">
      <c r="A92" s="70"/>
      <c r="B92" s="80"/>
      <c r="C92" s="72"/>
      <c r="D92" s="24" t="s">
        <v>80</v>
      </c>
      <c r="E92" s="11">
        <v>2</v>
      </c>
      <c r="F92" s="12" t="s">
        <v>33</v>
      </c>
      <c r="G92" s="13"/>
      <c r="H92" s="13">
        <f t="shared" si="0"/>
        <v>0</v>
      </c>
    </row>
    <row r="93" spans="1:8" x14ac:dyDescent="0.25">
      <c r="A93" s="70"/>
      <c r="B93" s="80"/>
      <c r="C93" s="72"/>
      <c r="D93" s="24" t="s">
        <v>81</v>
      </c>
      <c r="E93" s="11">
        <v>2</v>
      </c>
      <c r="F93" s="12" t="s">
        <v>35</v>
      </c>
      <c r="G93" s="13"/>
      <c r="H93" s="13">
        <f t="shared" si="0"/>
        <v>0</v>
      </c>
    </row>
    <row r="94" spans="1:8" ht="24" customHeight="1" x14ac:dyDescent="0.25">
      <c r="A94" s="49" t="s">
        <v>21</v>
      </c>
      <c r="B94" s="87" t="s">
        <v>98</v>
      </c>
      <c r="C94" s="71" t="s">
        <v>12</v>
      </c>
      <c r="D94" s="27" t="s">
        <v>89</v>
      </c>
      <c r="E94" s="26">
        <v>16</v>
      </c>
      <c r="F94" s="12" t="s">
        <v>33</v>
      </c>
      <c r="G94" s="13"/>
      <c r="H94" s="13">
        <f t="shared" si="0"/>
        <v>0</v>
      </c>
    </row>
    <row r="95" spans="1:8" x14ac:dyDescent="0.25">
      <c r="A95" s="70"/>
      <c r="B95" s="88"/>
      <c r="C95" s="72"/>
      <c r="D95" s="27" t="s">
        <v>49</v>
      </c>
      <c r="E95" s="11">
        <v>20</v>
      </c>
      <c r="F95" s="12" t="s">
        <v>33</v>
      </c>
      <c r="G95" s="13"/>
      <c r="H95" s="13">
        <f t="shared" si="0"/>
        <v>0</v>
      </c>
    </row>
    <row r="96" spans="1:8" ht="25.5" x14ac:dyDescent="0.25">
      <c r="A96" s="70"/>
      <c r="B96" s="88"/>
      <c r="C96" s="72"/>
      <c r="D96" s="28" t="s">
        <v>99</v>
      </c>
      <c r="E96" s="11">
        <v>56</v>
      </c>
      <c r="F96" s="12" t="s">
        <v>33</v>
      </c>
      <c r="G96" s="13"/>
      <c r="H96" s="13">
        <f t="shared" ref="H96:H105" si="1">E96*G96</f>
        <v>0</v>
      </c>
    </row>
    <row r="97" spans="1:8" x14ac:dyDescent="0.25">
      <c r="A97" s="70"/>
      <c r="B97" s="88"/>
      <c r="C97" s="72"/>
      <c r="D97" s="27" t="s">
        <v>56</v>
      </c>
      <c r="E97" s="11">
        <v>8</v>
      </c>
      <c r="F97" s="12" t="s">
        <v>33</v>
      </c>
      <c r="G97" s="13"/>
      <c r="H97" s="13">
        <f t="shared" si="1"/>
        <v>0</v>
      </c>
    </row>
    <row r="98" spans="1:8" x14ac:dyDescent="0.25">
      <c r="A98" s="70"/>
      <c r="B98" s="88"/>
      <c r="C98" s="72"/>
      <c r="D98" s="27" t="s">
        <v>24</v>
      </c>
      <c r="E98" s="11">
        <v>2</v>
      </c>
      <c r="F98" s="12" t="s">
        <v>35</v>
      </c>
      <c r="G98" s="13"/>
      <c r="H98" s="13">
        <f t="shared" si="1"/>
        <v>0</v>
      </c>
    </row>
    <row r="99" spans="1:8" ht="25.5" x14ac:dyDescent="0.25">
      <c r="A99" s="70"/>
      <c r="B99" s="88"/>
      <c r="C99" s="72"/>
      <c r="D99" s="28" t="s">
        <v>77</v>
      </c>
      <c r="E99" s="11">
        <v>24</v>
      </c>
      <c r="F99" s="12" t="s">
        <v>33</v>
      </c>
      <c r="G99" s="13"/>
      <c r="H99" s="13">
        <f t="shared" si="1"/>
        <v>0</v>
      </c>
    </row>
    <row r="100" spans="1:8" x14ac:dyDescent="0.25">
      <c r="A100" s="70"/>
      <c r="B100" s="88"/>
      <c r="C100" s="72"/>
      <c r="D100" s="27" t="s">
        <v>57</v>
      </c>
      <c r="E100" s="11">
        <v>24</v>
      </c>
      <c r="F100" s="12" t="s">
        <v>33</v>
      </c>
      <c r="G100" s="13"/>
      <c r="H100" s="13">
        <f t="shared" si="1"/>
        <v>0</v>
      </c>
    </row>
    <row r="101" spans="1:8" x14ac:dyDescent="0.25">
      <c r="A101" s="70"/>
      <c r="B101" s="88"/>
      <c r="C101" s="72"/>
      <c r="D101" s="27" t="s">
        <v>80</v>
      </c>
      <c r="E101" s="11">
        <v>2</v>
      </c>
      <c r="F101" s="12" t="s">
        <v>33</v>
      </c>
      <c r="G101" s="13"/>
      <c r="H101" s="13">
        <f t="shared" si="1"/>
        <v>0</v>
      </c>
    </row>
    <row r="102" spans="1:8" x14ac:dyDescent="0.25">
      <c r="A102" s="70"/>
      <c r="B102" s="88"/>
      <c r="C102" s="72"/>
      <c r="D102" s="27" t="s">
        <v>81</v>
      </c>
      <c r="E102" s="11">
        <v>2</v>
      </c>
      <c r="F102" s="12" t="s">
        <v>33</v>
      </c>
      <c r="G102" s="13"/>
      <c r="H102" s="13">
        <f t="shared" si="1"/>
        <v>0</v>
      </c>
    </row>
    <row r="103" spans="1:8" ht="50.25" customHeight="1" x14ac:dyDescent="0.25">
      <c r="A103" s="49" t="s">
        <v>23</v>
      </c>
      <c r="B103" s="34" t="s">
        <v>100</v>
      </c>
      <c r="C103" s="36" t="s">
        <v>22</v>
      </c>
      <c r="D103" s="51" t="s">
        <v>101</v>
      </c>
      <c r="E103" s="29">
        <v>1</v>
      </c>
      <c r="F103" s="67" t="s">
        <v>33</v>
      </c>
      <c r="G103" s="52"/>
      <c r="H103" s="52">
        <f t="shared" si="1"/>
        <v>0</v>
      </c>
    </row>
    <row r="104" spans="1:8" ht="3.75" customHeight="1" x14ac:dyDescent="0.25">
      <c r="A104" s="50"/>
      <c r="B104" s="35"/>
      <c r="C104" s="36"/>
      <c r="D104" s="51"/>
      <c r="E104" s="29"/>
      <c r="F104" s="67"/>
      <c r="G104" s="53"/>
      <c r="H104" s="53"/>
    </row>
    <row r="105" spans="1:8" ht="24" customHeight="1" x14ac:dyDescent="0.25">
      <c r="A105" s="69" t="s">
        <v>25</v>
      </c>
      <c r="B105" s="69" t="s">
        <v>102</v>
      </c>
      <c r="C105" s="71" t="s">
        <v>12</v>
      </c>
      <c r="D105" s="68" t="s">
        <v>39</v>
      </c>
      <c r="E105" s="76">
        <v>1</v>
      </c>
      <c r="F105" s="52" t="s">
        <v>33</v>
      </c>
      <c r="G105" s="52"/>
      <c r="H105" s="52">
        <f t="shared" si="1"/>
        <v>0</v>
      </c>
    </row>
    <row r="106" spans="1:8" ht="18" customHeight="1" x14ac:dyDescent="0.25">
      <c r="A106" s="69"/>
      <c r="B106" s="69"/>
      <c r="C106" s="72"/>
      <c r="D106" s="68"/>
      <c r="E106" s="77"/>
      <c r="F106" s="86"/>
      <c r="G106" s="86"/>
      <c r="H106" s="86"/>
    </row>
    <row r="107" spans="1:8" ht="12" customHeight="1" x14ac:dyDescent="0.25">
      <c r="A107" s="69"/>
      <c r="B107" s="69"/>
      <c r="C107" s="72"/>
      <c r="D107" s="68"/>
      <c r="E107" s="77"/>
      <c r="F107" s="86"/>
      <c r="G107" s="86"/>
      <c r="H107" s="86"/>
    </row>
    <row r="108" spans="1:8" ht="7.5" hidden="1" customHeight="1" x14ac:dyDescent="0.25">
      <c r="A108" s="69"/>
      <c r="B108" s="69"/>
      <c r="C108" s="73"/>
      <c r="D108" s="68"/>
      <c r="E108" s="78"/>
      <c r="F108" s="53"/>
      <c r="G108" s="53"/>
      <c r="H108" s="53"/>
    </row>
    <row r="109" spans="1:8" ht="40.5" customHeight="1" x14ac:dyDescent="0.25">
      <c r="A109" s="69" t="s">
        <v>26</v>
      </c>
      <c r="B109" s="68" t="s">
        <v>103</v>
      </c>
      <c r="C109" s="36" t="s">
        <v>12</v>
      </c>
      <c r="D109" s="68" t="s">
        <v>39</v>
      </c>
      <c r="E109" s="29">
        <v>1</v>
      </c>
      <c r="F109" s="30" t="s">
        <v>33</v>
      </c>
      <c r="G109" s="30"/>
      <c r="H109" s="30">
        <f>SUM(E109*G109)</f>
        <v>0</v>
      </c>
    </row>
    <row r="110" spans="1:8" ht="8.25" customHeight="1" x14ac:dyDescent="0.25">
      <c r="A110" s="69"/>
      <c r="B110" s="68"/>
      <c r="C110" s="36"/>
      <c r="D110" s="68"/>
      <c r="E110" s="29"/>
      <c r="F110" s="30"/>
      <c r="G110" s="30"/>
      <c r="H110" s="30"/>
    </row>
    <row r="111" spans="1:8" ht="6" hidden="1" customHeight="1" x14ac:dyDescent="0.25">
      <c r="A111" s="69"/>
      <c r="B111" s="68"/>
      <c r="C111" s="36"/>
      <c r="D111" s="68"/>
      <c r="E111" s="29"/>
      <c r="F111" s="30"/>
      <c r="G111" s="30"/>
      <c r="H111" s="30"/>
    </row>
    <row r="112" spans="1:8" x14ac:dyDescent="0.25">
      <c r="A112" s="74" t="s">
        <v>28</v>
      </c>
      <c r="B112" s="75"/>
      <c r="C112" s="75"/>
      <c r="D112" s="75"/>
      <c r="E112" s="75"/>
      <c r="F112" s="15"/>
      <c r="G112" s="16"/>
      <c r="H112" s="16"/>
    </row>
    <row r="113" spans="1:8" ht="110.25" customHeight="1" x14ac:dyDescent="0.25">
      <c r="A113" s="69" t="s">
        <v>27</v>
      </c>
      <c r="B113" s="68" t="s">
        <v>94</v>
      </c>
      <c r="C113" s="67" t="s">
        <v>12</v>
      </c>
      <c r="D113" s="69" t="s">
        <v>29</v>
      </c>
      <c r="E113" s="49">
        <v>12</v>
      </c>
      <c r="F113" s="67" t="s">
        <v>33</v>
      </c>
      <c r="G113" s="30"/>
      <c r="H113" s="85">
        <f>SUM(E113*G113)</f>
        <v>0</v>
      </c>
    </row>
    <row r="114" spans="1:8" x14ac:dyDescent="0.25">
      <c r="A114" s="69"/>
      <c r="B114" s="68"/>
      <c r="C114" s="67"/>
      <c r="D114" s="69"/>
      <c r="E114" s="70"/>
      <c r="F114" s="67"/>
      <c r="G114" s="30"/>
      <c r="H114" s="85"/>
    </row>
    <row r="115" spans="1:8" ht="60" customHeight="1" x14ac:dyDescent="0.25">
      <c r="A115" s="69"/>
      <c r="B115" s="68"/>
      <c r="C115" s="67"/>
      <c r="D115" s="69"/>
      <c r="E115" s="50"/>
      <c r="F115" s="67"/>
      <c r="G115" s="30"/>
      <c r="H115" s="85"/>
    </row>
    <row r="116" spans="1:8" ht="51" customHeight="1" x14ac:dyDescent="0.25"/>
  </sheetData>
  <mergeCells count="85">
    <mergeCell ref="H47:H48"/>
    <mergeCell ref="G47:G48"/>
    <mergeCell ref="C52:C63"/>
    <mergeCell ref="A52:A63"/>
    <mergeCell ref="B80:B86"/>
    <mergeCell ref="C80:C86"/>
    <mergeCell ref="C64:C74"/>
    <mergeCell ref="A64:A74"/>
    <mergeCell ref="B64:B74"/>
    <mergeCell ref="B75:B79"/>
    <mergeCell ref="A75:A79"/>
    <mergeCell ref="C75:C79"/>
    <mergeCell ref="A94:A102"/>
    <mergeCell ref="B94:B102"/>
    <mergeCell ref="C94:C102"/>
    <mergeCell ref="C87:C93"/>
    <mergeCell ref="A80:A86"/>
    <mergeCell ref="B87:B93"/>
    <mergeCell ref="A87:A93"/>
    <mergeCell ref="H113:H115"/>
    <mergeCell ref="F113:F115"/>
    <mergeCell ref="G113:G115"/>
    <mergeCell ref="F105:F108"/>
    <mergeCell ref="G105:G108"/>
    <mergeCell ref="H105:H108"/>
    <mergeCell ref="C46:C51"/>
    <mergeCell ref="C37:C38"/>
    <mergeCell ref="B46:B51"/>
    <mergeCell ref="B39:B45"/>
    <mergeCell ref="B37:B38"/>
    <mergeCell ref="B9:B12"/>
    <mergeCell ref="A9:A12"/>
    <mergeCell ref="B14:B24"/>
    <mergeCell ref="A46:A51"/>
    <mergeCell ref="A25:A31"/>
    <mergeCell ref="A32:A36"/>
    <mergeCell ref="B32:B36"/>
    <mergeCell ref="A37:A38"/>
    <mergeCell ref="C39:C45"/>
    <mergeCell ref="A39:A45"/>
    <mergeCell ref="A14:A24"/>
    <mergeCell ref="C14:C24"/>
    <mergeCell ref="C25:C31"/>
    <mergeCell ref="C32:C36"/>
    <mergeCell ref="A112:E112"/>
    <mergeCell ref="A105:A108"/>
    <mergeCell ref="B105:B108"/>
    <mergeCell ref="A109:A111"/>
    <mergeCell ref="D105:D108"/>
    <mergeCell ref="E105:E108"/>
    <mergeCell ref="D109:D111"/>
    <mergeCell ref="C113:C115"/>
    <mergeCell ref="B113:B115"/>
    <mergeCell ref="A113:A115"/>
    <mergeCell ref="D113:D115"/>
    <mergeCell ref="E113:E115"/>
    <mergeCell ref="A4:H4"/>
    <mergeCell ref="A1:H2"/>
    <mergeCell ref="A7:H8"/>
    <mergeCell ref="A3:H3"/>
    <mergeCell ref="A103:A104"/>
    <mergeCell ref="D103:D104"/>
    <mergeCell ref="G103:G104"/>
    <mergeCell ref="F9:F12"/>
    <mergeCell ref="E9:E12"/>
    <mergeCell ref="D9:D12"/>
    <mergeCell ref="C9:C12"/>
    <mergeCell ref="A5:H5"/>
    <mergeCell ref="G9:G12"/>
    <mergeCell ref="A6:H6"/>
    <mergeCell ref="H9:H12"/>
    <mergeCell ref="B25:B31"/>
    <mergeCell ref="E109:E111"/>
    <mergeCell ref="F109:F111"/>
    <mergeCell ref="G109:G111"/>
    <mergeCell ref="H109:H111"/>
    <mergeCell ref="B52:B63"/>
    <mergeCell ref="B103:B104"/>
    <mergeCell ref="C103:C104"/>
    <mergeCell ref="C105:C108"/>
    <mergeCell ref="C109:C111"/>
    <mergeCell ref="B109:B111"/>
    <mergeCell ref="H103:H104"/>
    <mergeCell ref="F103:F104"/>
    <mergeCell ref="E103:E10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Pyzik-Kapszewicz</dc:creator>
  <cp:lastModifiedBy>Angelika Pyzik-Kapszewicz</cp:lastModifiedBy>
  <dcterms:created xsi:type="dcterms:W3CDTF">2024-03-01T09:26:40Z</dcterms:created>
  <dcterms:modified xsi:type="dcterms:W3CDTF">2024-03-13T14:00:13Z</dcterms:modified>
</cp:coreProperties>
</file>