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zpital.local\dfs_fileserver2\USERS\Mariola.Kalina\Desktop\bielizna operacyjna i dla pacjenta 2024\platforma\"/>
    </mc:Choice>
  </mc:AlternateContent>
  <bookViews>
    <workbookView xWindow="0" yWindow="0" windowWidth="21600" windowHeight="91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H27" i="1" l="1"/>
  <c r="F26" i="1"/>
  <c r="H26" i="1" s="1"/>
  <c r="F25" i="1" l="1"/>
  <c r="H25" i="1" s="1"/>
  <c r="F15" i="1" l="1"/>
  <c r="H15" i="1" s="1"/>
  <c r="F24" i="1" l="1"/>
  <c r="H24" i="1" s="1"/>
  <c r="F23" i="1"/>
  <c r="H23" i="1" s="1"/>
  <c r="F22" i="1"/>
  <c r="H22" i="1" s="1"/>
  <c r="F21" i="1"/>
  <c r="F20" i="1"/>
  <c r="H20" i="1" s="1"/>
  <c r="F19" i="1"/>
  <c r="H19" i="1" s="1"/>
  <c r="F18" i="1"/>
  <c r="H18" i="1" s="1"/>
  <c r="F17" i="1"/>
  <c r="H17" i="1" s="1"/>
  <c r="F16" i="1"/>
  <c r="H16" i="1" s="1"/>
  <c r="F14" i="1"/>
  <c r="H14" i="1" s="1"/>
  <c r="F13" i="1"/>
  <c r="H13" i="1" s="1"/>
  <c r="F12" i="1"/>
  <c r="H12" i="1" s="1"/>
  <c r="F11" i="1"/>
  <c r="H11" i="1" l="1"/>
  <c r="F28" i="1"/>
  <c r="H21" i="1"/>
  <c r="H28" i="1" l="1"/>
</calcChain>
</file>

<file path=xl/sharedStrings.xml><?xml version="1.0" encoding="utf-8"?>
<sst xmlns="http://schemas.openxmlformats.org/spreadsheetml/2006/main" count="53" uniqueCount="40">
  <si>
    <t xml:space="preserve">             do umowy nr ………………………….</t>
  </si>
  <si>
    <t>z dnia ………………………….</t>
  </si>
  <si>
    <t>Lp.</t>
  </si>
  <si>
    <t>Opis przedmiotu zamówienia</t>
  </si>
  <si>
    <t>j.m.</t>
  </si>
  <si>
    <t xml:space="preserve">Ilość </t>
  </si>
  <si>
    <t xml:space="preserve">Cena jednostkowa netto </t>
  </si>
  <si>
    <t>Łącznie                 wartość netto</t>
  </si>
  <si>
    <t>% VAT</t>
  </si>
  <si>
    <t>Łącznie              wartość brutto</t>
  </si>
  <si>
    <t xml:space="preserve">szt. </t>
  </si>
  <si>
    <t>RAZEM WARTOŚĆ:</t>
  </si>
  <si>
    <t>NETTO:</t>
  </si>
  <si>
    <t>BRUTTO:</t>
  </si>
  <si>
    <t>Klasa  wyrobu medycznego</t>
  </si>
  <si>
    <t>Nr katalogowy, nazwa handlowa ilość w opak.</t>
  </si>
  <si>
    <r>
      <rPr>
        <b/>
        <sz val="11"/>
        <rFont val="Calibri"/>
        <family val="2"/>
        <charset val="238"/>
        <scheme val="minor"/>
      </rPr>
      <t xml:space="preserve">Osłona na przewody/kamerę </t>
    </r>
    <r>
      <rPr>
        <sz val="11"/>
        <rFont val="Calibri"/>
        <family val="2"/>
        <charset val="238"/>
        <scheme val="minor"/>
      </rPr>
      <t>wyposażona z jednej strony w końcówkę z perforacją umożliwiającą wysunięcie przewodu, a z drugiej wyposażony w kartonik z oznakowaniem kierunku rozwijania osłony oraz 2 taśmy. Osłona z przezroczystej folii polietylenowej 0,05 mm. Opakowanie folia-papier wyposażone w informację o kierunku otwierania oraz min. 2 etykiety samoprzylepne typu TAG służące do archiwizacji danych. Na każdej etykiecie samoprzylepnej znajduje się numer ref., data ważności, nr serii, dane wytwórcy oraz kod kreskowy. Rozmiar osłony 16cm- 18 cm x 200-250 cm .</t>
    </r>
  </si>
  <si>
    <r>
      <t xml:space="preserve">Sterylna nieprzemakalna serweta chirurgiczna: </t>
    </r>
    <r>
      <rPr>
        <sz val="11"/>
        <rFont val="Calibri"/>
        <family val="2"/>
        <charset val="238"/>
        <scheme val="minor"/>
      </rPr>
      <t xml:space="preserve">Serweta trzywarstwowa (włóknina + laminat + włóknina) o wymiarze 75cm x 90cm (± 5 cm) z otworem o średnicy 7cm w centralnej części serwety. Pierwsza warstwa włókniny pochłania wysięk z pola operacyjnego, wewnętrzna warstwa lamiantu zapobiega przemakaniu, druga warstwa włókniny pochłania wilgoć ze skóry. Serweta wykonana z chłonnego i nieprzemakalnego laminatu trójwarstwowego o gramaturze min. 75 g/m2. Chłonność min. 350%. Opakowanie folia-papier wyposażone w informację o kierunku otwierania oraz min. 2 etykiety samoprzylepne typu TAG służące do archiwizacji danych. Na każdej etykiecie samoprzylepnej znajduje się numer ref., data ważności, nr serii, dane wytwórcy oraz kod kreskowy. Spełnia wymogi aktualnej normy PN-EN 13795. 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</t>
    </r>
  </si>
  <si>
    <t>szt.</t>
  </si>
  <si>
    <r>
      <rPr>
        <b/>
        <sz val="11"/>
        <rFont val="Calibri"/>
        <family val="2"/>
        <charset val="238"/>
        <scheme val="minor"/>
      </rPr>
      <t>Sterylna nieprzemakalna serweta chirurgiczna z taśmą samoprzylepną</t>
    </r>
    <r>
      <rPr>
        <sz val="11"/>
        <rFont val="Calibri"/>
        <family val="2"/>
        <charset val="238"/>
        <scheme val="minor"/>
      </rPr>
      <t xml:space="preserve">: Serweta trzywarstwowa (włóknina + laminat + włóknina) o wymiarze 75cm x 90cm (± 5 cm) z otworem o średnicy 7cm w centralnej części serwety. Pierwsza warstwa włókniny pochłania wysięk z pola operacyjnego, wewnętrzna warstwa lamiantu zapobiega przemakaniu, druga warstwa włókniny pochłania wilgoć ze skóry. Serweta wykonana z chłonnego i nieprzemakalnego laminatu trójwarstwowego o gramaturze min. 75 g/m2. Chłonność min. 350%. Opakowanie folia-papier wyposażone w informację o kierunku otwierania oraz min. 2 etykiety samoprzylepne typu TAG służące do archiwizacji danych. Na każdej etykiecie samoprzylepnej znajduje się numer ref., data ważności, nr serii, dane wytwórcy oraz kod kreskowy. Spełnia wymogi aktualnej normy PN-EN 13795.  </t>
    </r>
  </si>
  <si>
    <t>op</t>
  </si>
  <si>
    <t>op.</t>
  </si>
  <si>
    <r>
      <t xml:space="preserve">Czepek chirurgiczny z warstwą chłonną: </t>
    </r>
    <r>
      <rPr>
        <sz val="11"/>
        <color theme="1"/>
        <rFont val="Calibri"/>
        <family val="2"/>
        <charset val="238"/>
        <scheme val="minor"/>
      </rPr>
      <t xml:space="preserve"> włóknina typu Spunlace min. 45g/m2, denko: polipropylen 25g/m2, wkładka chłonąca pot 5-warstwowa wykonana z włókniny typu Spunlace min. 38g/m2, oddychający. Wysokość czepka 30,5 cm (± 1 cm), wysokość części czołowej 6,5cm (± 1 cm). </t>
    </r>
    <r>
      <rPr>
        <b/>
        <sz val="11"/>
        <color theme="1"/>
        <rFont val="Calibri"/>
        <family val="2"/>
        <charset val="238"/>
        <scheme val="minor"/>
      </rPr>
      <t>Opakowanie a'50 szt.</t>
    </r>
    <r>
      <rPr>
        <sz val="11"/>
        <color theme="1"/>
        <rFont val="Calibri"/>
        <family val="2"/>
        <charset val="238"/>
        <scheme val="minor"/>
      </rPr>
      <t xml:space="preserve"> w formie kartonika umożliwiającego wyjmowanie pojedynczych sztuk. Każde opakowanie jednostkowe powinno zawierać: termin przydatności do użycia, informacje identyfikujące producenta, nr katalogowy.                                                        </t>
    </r>
  </si>
  <si>
    <r>
      <t xml:space="preserve">Czepek chirurgiczny męski typu furażerka:                                                 
</t>
    </r>
    <r>
      <rPr>
        <sz val="11"/>
        <color theme="1"/>
        <rFont val="Calibri"/>
        <family val="2"/>
        <charset val="238"/>
        <scheme val="minor"/>
      </rPr>
      <t xml:space="preserve">Czepek  w formie furażerki wiązany z tyłu na troki.  Wykonany w całości z włókniny polipropylenowej o gramaturze min. 20g/m2. </t>
    </r>
    <r>
      <rPr>
        <b/>
        <sz val="11"/>
        <color theme="1"/>
        <rFont val="Calibri"/>
        <family val="2"/>
        <charset val="238"/>
        <scheme val="minor"/>
      </rPr>
      <t>Opakowanie a' 50 szt</t>
    </r>
    <r>
      <rPr>
        <sz val="11"/>
        <color theme="1"/>
        <rFont val="Calibri"/>
        <family val="2"/>
        <charset val="238"/>
        <scheme val="minor"/>
      </rPr>
      <t xml:space="preserve">. w formie kartonika umożliwiajacego wyjmowanie pojedynczych sztuk. Każde opakowanie jednostkowe powinno zawierać: termin przydatności do użycia, informacje identyfikujące producenta, nr katalogowy.                                                        </t>
    </r>
  </si>
  <si>
    <r>
      <t xml:space="preserve">Sterylna nieprzemakalna serweta bez taśmy lepnej:  </t>
    </r>
    <r>
      <rPr>
        <sz val="11"/>
        <rFont val="Calibri"/>
        <family val="2"/>
        <charset val="238"/>
        <scheme val="minor"/>
      </rPr>
      <t>Serweta dwuwarstwowa (włóknina + laminat) o wymiarze 75cm x 90cm (± 5 cm). Serweta wykonana z chłonnego i nieprzemakalnego laminatu dwuwarstwowego o gramaturze min. 60 g/m2. Chłonność serwety min. 600 % .Opakowanie folia-papier wyposażone w informację o kierunku otwierania oraz min. 2 etykiety samoprzylepne typu TAG służące do archiwizacji danych.  Na każdej etykiecie samoprzylepnej znajduje się numer ref., data ważności, nr serii, dane wytwórcy oraz kod kreskowy. Spełnia wymogi aktualnej normy PN-EN 13795.</t>
    </r>
  </si>
  <si>
    <r>
      <t xml:space="preserve">Sterylna serweta chirurgiczna z taśmą samoprzylepną:  </t>
    </r>
    <r>
      <rPr>
        <sz val="11"/>
        <rFont val="Calibri"/>
        <family val="2"/>
        <charset val="238"/>
        <scheme val="minor"/>
      </rPr>
      <t>Serweta samoprzylepna trzywarstwowa (włóknina + laminat + włóknina) o wymiarze 75cm x 90cm (± 5 cm) z przylepcem na dłuższym boku. Pierwsza warstwa włókniny pochłania wysięk z pola operacyjnego, wewnętrzna warstwa lamiantu zapobiega przemakaniu, druga warstwa włókniny pochłania wilgoć ze skóry. Serweta wykonana z chłonnego i nieprzemakalnego laminatu trójwarstwowego o gramaturze min. 75 g/m2. Chłonność min. 350%. Opakowanie folia-papier wyposażone w informację o kierunku otwierania oraz min. 2 etykiety samoprzylepne typu TAG służące do archiwizacji danych. Na każdej etykiecie samoprzylepnej znajduje się numer ref., data ważności, nr serii, dane wytwórcy oraz kod kreskowy. Spełnia wymogi aktualnej normy PN-EN 13795.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</t>
    </r>
    <r>
      <rPr>
        <sz val="11"/>
        <rFont val="Calibri"/>
        <family val="2"/>
        <charset val="238"/>
        <scheme val="minor"/>
      </rPr>
      <t xml:space="preserve"> </t>
    </r>
  </si>
  <si>
    <r>
      <t xml:space="preserve">Czepek chirurgiczny okrągły: </t>
    </r>
    <r>
      <rPr>
        <sz val="11"/>
        <color theme="1"/>
        <rFont val="Calibri"/>
        <family val="2"/>
        <charset val="238"/>
        <scheme val="minor"/>
      </rPr>
      <t xml:space="preserve"> Czepek w kształcie beretu wykonany z włókniny polipropylenowej 18 g/m²,  ściągany lekką nieuciskającą gumką, średnica po rozciągnięciu ok. 53cm .</t>
    </r>
    <r>
      <rPr>
        <b/>
        <sz val="11"/>
        <color theme="1"/>
        <rFont val="Calibri"/>
        <family val="2"/>
        <charset val="238"/>
        <scheme val="minor"/>
      </rPr>
      <t>Opakowanie a'100 szt</t>
    </r>
    <r>
      <rPr>
        <sz val="11"/>
        <color theme="1"/>
        <rFont val="Calibri"/>
        <family val="2"/>
        <charset val="238"/>
        <scheme val="minor"/>
      </rPr>
      <t xml:space="preserve">. w formie kartonika umożliwiającego wyjmowanie pojedynczych sztuk. Każde opakowanie jednostkowe powinno zawierać: termin przydatności do użycia, informacje identyfikujące producenta, nr katalogowy.    </t>
    </r>
    <r>
      <rPr>
        <b/>
        <sz val="11"/>
        <color theme="1"/>
        <rFont val="Calibri"/>
        <family val="2"/>
        <charset val="238"/>
        <scheme val="minor"/>
      </rPr>
      <t xml:space="preserve">                                                                                                           </t>
    </r>
    <r>
      <rPr>
        <sz val="11"/>
        <color indexed="8"/>
        <rFont val="Calibri"/>
        <family val="2"/>
        <charset val="238"/>
        <scheme val="minor"/>
      </rPr>
      <t xml:space="preserve">   </t>
    </r>
    <r>
      <rPr>
        <b/>
        <sz val="11"/>
        <color indexed="8"/>
        <rFont val="Calibri"/>
        <family val="2"/>
        <charset val="238"/>
        <scheme val="minor"/>
      </rPr>
      <t xml:space="preserve">  </t>
    </r>
  </si>
  <si>
    <t xml:space="preserve">Załącznik nr 1 </t>
  </si>
  <si>
    <t>Zadanie 1</t>
  </si>
  <si>
    <t xml:space="preserve">1). Zamawiajacy wymaga dołączenia do oferty: kart technicznych produktu potwierdzajacych zgodność oferowanego produktu z opisem przedmiotu zamówienia z oznaczeniem ston na których znajdują się wszystkie ujęte w opisie parametry.
Oświadczam, że oferowane wyroby medyczne będą posiadały aktualne i ważne przez cały okres trwania umowy dopuszczenia do obrotu na rynku polskim, zgodnie z ustawą z dnia 7 kwietnia 2022 r. o wyrobach medycznych (Dz. U. poz. 974 z późn. zm.), w postaci Deklaracji Zgodności wydanej przez producenta oraz/lub Certyfikatu CE wydanego przez jednostkę notyfikacyjną.
W trakcie trwania umowy zobowiązuję się przedstawić niezwłocznie, na każde żądanie Zamawiającego, kopie lub oryginały dokumentów.  </t>
  </si>
  <si>
    <r>
      <t xml:space="preserve">Sterylna nieprzemakalna serweta samoprzylepna:  </t>
    </r>
    <r>
      <rPr>
        <sz val="11"/>
        <rFont val="Calibri"/>
        <family val="2"/>
        <charset val="238"/>
        <scheme val="minor"/>
      </rPr>
      <t>Serweta samoprzylepna dwuwarstwowa (włóknina + laminat) o wymiarze 50cm x 60cm (±10 cm ) z przylepcem na boku. Serweta wykonana z chłonnego i nieprzemakalnego laminatu dwuwarstwowego o gramaturze min. 60 g/m2. Chłonność serwety min. 600 % . Opakowanie folia-papier wyposażone w informację o kierunku otwierania oraz min. 2 etykiety samoprzylepne typu TAG służące do archiwizacji danych.  Na każdej etykiecie samoprzylepnej znajduje się numer ref., data ważności, nr serii, dane wytwórcy oraz kod kreskowy. Spełnia wymogi aktualnej normy PN-EN 13795.</t>
    </r>
  </si>
  <si>
    <r>
      <t xml:space="preserve">Sterylna serwetka chłonna: </t>
    </r>
    <r>
      <rPr>
        <sz val="11"/>
        <rFont val="Calibri"/>
        <family val="2"/>
        <charset val="238"/>
        <scheme val="minor"/>
      </rPr>
      <t>serwetka o wymiarach 40cm x 40cm (± 10 cm)</t>
    </r>
    <r>
      <rPr>
        <b/>
        <sz val="11"/>
        <rFont val="Calibri"/>
        <family val="2"/>
        <charset val="238"/>
        <scheme val="minor"/>
      </rPr>
      <t xml:space="preserve">, </t>
    </r>
    <r>
      <rPr>
        <sz val="11"/>
        <rFont val="Calibri"/>
        <family val="2"/>
        <charset val="238"/>
        <scheme val="minor"/>
      </rPr>
      <t>wykonana z wysokochłonnej włókniny typu spunlace o gramaturze min. 56 g/m2. Chłonność serwetki min. 520%. Opakowanie folia-papier wyposażone w informację o kierunku otwierania oraz min. 2 etykiety samoprzylepne typu TAG służące do archiwizacji danych. Na każdej etykiecie samoprzylepnej znajduje się numer ref., data ważności, nr serii, dane wytwórcy oraz kod kreskowy. Spełnia wymogi aktualnej normy PN-EN 13795.</t>
    </r>
    <r>
      <rPr>
        <b/>
        <sz val="11"/>
        <rFont val="Calibri"/>
        <family val="2"/>
        <charset val="238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</t>
    </r>
  </si>
  <si>
    <r>
      <t xml:space="preserve">Maska chirurgiczna hypoalergiczna (wiązana na troki): </t>
    </r>
    <r>
      <rPr>
        <sz val="11"/>
        <rFont val="Calibri"/>
        <family val="2"/>
        <charset val="238"/>
        <scheme val="minor"/>
      </rPr>
      <t xml:space="preserve"> wykonana z trzech warstw niepylącej włókniny (25g/m2+ 25g/m2 + 25g/m2), wymiary maski 17,5cm x 9,5cm.  Długość troków min. 40 cm. Długość sztywnika do formowania maski na nosie 10,5cm . Zgodna z normą PN-EN 14683:2019 + AC:2019 typ II– poziom filtracji bakterii BFE min. 98%, ciśnienie różnicowe 34,67 Pa/cm² , czystość mikrobiologiczna 1,11 cfu/g. </t>
    </r>
    <r>
      <rPr>
        <b/>
        <sz val="11"/>
        <rFont val="Calibri"/>
        <family val="2"/>
        <charset val="238"/>
        <scheme val="minor"/>
      </rPr>
      <t>Opakowanie a</t>
    </r>
    <r>
      <rPr>
        <b/>
        <sz val="11"/>
        <rFont val="Calibri"/>
        <family val="2"/>
        <charset val="238"/>
      </rPr>
      <t>' 50 szt</t>
    </r>
    <r>
      <rPr>
        <sz val="11"/>
        <rFont val="Calibri"/>
        <family val="2"/>
        <charset val="238"/>
      </rPr>
      <t xml:space="preserve">. </t>
    </r>
    <r>
      <rPr>
        <sz val="11"/>
        <rFont val="Calibri"/>
        <family val="2"/>
        <charset val="238"/>
        <scheme val="minor"/>
      </rPr>
      <t xml:space="preserve">w formie kartonika umożliwiajacego wyjmowanie pojedynczych sztuk. Każde opakowanie jednostkowe powinno zawierać: termin przydatności do użycia, informacje identyfikujące producenta, nr katalogowy.                           </t>
    </r>
  </si>
  <si>
    <r>
      <t>M</t>
    </r>
    <r>
      <rPr>
        <b/>
        <sz val="11"/>
        <rFont val="Calibri"/>
        <family val="2"/>
        <charset val="238"/>
        <scheme val="minor"/>
      </rPr>
      <t>aska chirurgiczna hypoalergiczna (na gumki)</t>
    </r>
    <r>
      <rPr>
        <sz val="11"/>
        <rFont val="Calibri"/>
        <family val="2"/>
        <charset val="238"/>
        <scheme val="minor"/>
      </rPr>
      <t xml:space="preserve">:  wykonana z trzech warstw niepylącej włókniny (25 g/m²+ 25 g/m²+ 25 g/m²), wymiary maski 17,5cm x 9,5cm. Wymiary gumek ok. 16,5 cm .  Długość sztywnika do formowania maski na nosie 10,5cm. Zgodna z normą PN-EN 14683:2019 + AC:2019 typ II– poziom filtracji bakterii BFE min. 98%, ciśnienie różnicowe 34,67 Pa/cm², czystość mikrobiologiczna 1,11 cfu/g. </t>
    </r>
    <r>
      <rPr>
        <b/>
        <sz val="11"/>
        <rFont val="Calibri"/>
        <family val="2"/>
        <charset val="238"/>
        <scheme val="minor"/>
      </rPr>
      <t>Opakowanie a</t>
    </r>
    <r>
      <rPr>
        <b/>
        <sz val="11"/>
        <rFont val="Calibri"/>
        <family val="2"/>
        <charset val="238"/>
      </rPr>
      <t>' 50 szt.</t>
    </r>
    <r>
      <rPr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  <scheme val="minor"/>
      </rPr>
      <t xml:space="preserve">w formie kartonika umożliwiajacego wyjmowanie pojedynczych sztuk. Każde opakowanie jednostkowe powinno zawierać: termin przydatności do użycia, informacje identyfikujące producenta, nr katalogowy.                           </t>
    </r>
  </si>
  <si>
    <r>
      <rPr>
        <b/>
        <sz val="11"/>
        <color theme="1"/>
        <rFont val="Calibri"/>
        <family val="2"/>
        <charset val="238"/>
        <scheme val="minor"/>
      </rPr>
      <t>Jednorazowy, jałowy, pełnobarierowy, fartuch chirurgiczny standard</t>
    </r>
    <r>
      <rPr>
        <sz val="11"/>
        <color theme="1"/>
        <rFont val="Calibri"/>
        <family val="2"/>
        <charset val="238"/>
        <scheme val="minor"/>
      </rPr>
      <t xml:space="preserve"> wykonany z włókniny hydrofobowej typu SMMS o gramaturze min. 40 g/m2. Rękaw zakończony elastycznym mankietem z dzianiny o szerokości nie mniejszej niż 8 cm. Tylne części  fartucha zachodzą na siebie. Posiada 4 wszywane troki o długości min. 45 cm, 2 zewnętrzne troki umiejscowione  w specjalnym kartoniku umożliwiajacym zawiązanie ich zgodnie z procedurami  postępowania aseptycznego. Dodatkowo zapięcie w okolicy karku na rzep o długości 12,5 - 13 cm na jednej częsci fartucha i 6,5 -7,5 cm na drugiej części fartucha. Szwy wykonane techniką ultradźwiękową. Oznaczenie rozmiaru poprzez kolorową lamówkę oraz nadruk z rozmiarówką, zgodnością z normą 13795 i zakresie procedur widoczny zaraz po wyjęciu fartucha z opakowania.  Do każdego fartucha dołączone dwa ręczniki o wymiarach 30 cm x 30 cm wykonane z materiału spunlace o gramaturze 56 g/m². Fartuch wraz z ręcznikami zawinięty w serwetkę włókninową o wymiarach 60 cm x 60 cm. Odporność na przenikanie cieczy 46,7 cm H2O, wytrzymałość na wypychanie na sucho 128 kPa, wytrzymałość na rozciąganie na mokro 72,4 N.  Opakowanie typu papier-folia, posiadające min. 2 naklejki typu TAG, służące do wklejenia w dokumentacji medycznej. Spełnia wymagania aktualnej normy PN-EN 13795-1:2019. Rozmiar: M, L, XL, XXL.</t>
    </r>
  </si>
  <si>
    <t xml:space="preserve">Zakup wraz z dostawą bielizny jednorazowego użycia pakiet A- na okres 11 miesięcy
</t>
  </si>
  <si>
    <r>
      <rPr>
        <b/>
        <sz val="11"/>
        <color theme="1"/>
        <rFont val="Calibri"/>
        <family val="2"/>
        <charset val="238"/>
        <scheme val="minor"/>
      </rPr>
      <t>Spódniczka ginekologiczna</t>
    </r>
    <r>
      <rPr>
        <sz val="11"/>
        <color theme="1"/>
        <rFont val="Calibri"/>
        <family val="2"/>
        <charset val="238"/>
        <scheme val="minor"/>
      </rPr>
      <t>, jednorazowa wykonana z włókniny polipropylenowej o gramaturze min. 40g/m².
Rozm. uniwersalny</t>
    </r>
  </si>
  <si>
    <r>
      <rPr>
        <b/>
        <sz val="11"/>
        <color theme="1"/>
        <rFont val="Calibri"/>
        <family val="2"/>
        <charset val="238"/>
        <scheme val="minor"/>
      </rPr>
      <t>Ubranie operacyjne</t>
    </r>
    <r>
      <rPr>
        <sz val="11"/>
        <color theme="1"/>
        <rFont val="Calibri"/>
        <family val="2"/>
        <charset val="238"/>
        <scheme val="minor"/>
      </rPr>
      <t xml:space="preserve"> wykonane z włókniny SMS o gramaturze min. 35 g, nieprześwitujące, antystatyczne, oddychające. Bluza z krótkim rękawem, posiada wycięcie "V" zakończone obszyciem w kolorze ubrania, 3 kieszenie (2 w dolnej części oraz jedna mniejsza w części górnej). Spodnie z trokami w pasie. Dostępne w trzech kolorach: zielonym, niebieskim, fioletowym. Zgodne z EN 13795-2:2019 Odzież i obłożenia chirurgiczne Wymagania i metody badań Część 2: Odzież dla bloków operacyjnych (przenikanie bakterii na sucho maksymalnie 37 CFU zgodnie z EN ISO 22612,  pylenie 1,15 log 10 zgodnie z EN ISO 9073-10, wypychanie na sucho 48 kPA zgodnie z EN ISO 13938-1 siła zrywająca 43,7N kierunek wzdłużny/66,3N kierunek poprzeczny zgodnie z EN 29073-3</t>
    </r>
  </si>
  <si>
    <r>
      <t xml:space="preserve">Fartuch higieniczny niejałowy z włókniny polipropylenowej: </t>
    </r>
    <r>
      <rPr>
        <sz val="11"/>
        <rFont val="Calibri"/>
        <family val="2"/>
        <charset val="238"/>
        <scheme val="minor"/>
      </rPr>
      <t xml:space="preserve">wiązany z tyłu na troki, o gramaturze min. 40 g/m2 stanowiący barierę dla mikroorganizmów, o dobrej przepuszczalności powietrza, rękawy wykończone elastycznym mankietem, wiązany na troki w talii oraz na szyi, nietoksyczny i nie pylący. Rozmiar: L-XL . </t>
    </r>
    <r>
      <rPr>
        <b/>
        <sz val="11"/>
        <rFont val="Calibri"/>
        <family val="2"/>
        <charset val="238"/>
        <scheme val="minor"/>
      </rPr>
      <t>Op.x 10 szt</t>
    </r>
  </si>
  <si>
    <r>
      <t xml:space="preserve">Jednorazowy jałowy fartuch chirurgiczny:  </t>
    </r>
    <r>
      <rPr>
        <sz val="11"/>
        <rFont val="Calibri"/>
        <family val="2"/>
        <charset val="238"/>
        <scheme val="minor"/>
      </rPr>
      <t>Jednorazowy, jałowy, pełnobarierowy, fartuch chirurgiczny standard wykonany z włókniny hydrofobowej typu SMS o gramaturze min. 35 g/m2. Rękaw zakończony elastycznym mankietem z dzianiny. Tylne części  fartucha zachodzą na siebie. Posiada 4 wszywane troki o długości min. 45 cm, 2 zewnętrzne troki umiejscowione  w specjalnym kartoniku umożliwiajacym zawiązanie ich zgodnie z procedurami  postępowania aseptycznego. Dodatkowo zapięcie w okolicy karku na rzep o długości 13 cm ( ± 2 cm ). Do każdego fartucha dołączone dwa ręczniki o wymiarach 30 cm x 30 cm, gramatura min. 56 g/m². Fartuch wraz z ręcznikami zawinięty w serwetkę włókninową o wymiarach 60 cm x 60 cm. Odporność na przenikanie cieczy min. 35 cm H2O, wytrzymałość na wypychanie na sucho min. 80 kPa, wytrzymałość na rozciąganie na mokro min. 82 N. Opakowanie typu papier-folia, posiadające min. 2 naklejki typu TAG, służące do wklejenia w dokumentacji medycznej. Spełnia wymagania aktualnej normy PN-EN 13795 1-3. rozm l-xl-xxl.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</si>
</sst>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z_ł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</font>
    <font>
      <b/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Fill="1" applyBorder="1" applyAlignment="1">
      <alignment horizontal="center" vertical="center" wrapText="1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3" fontId="1" fillId="0" borderId="5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64" fontId="4" fillId="0" borderId="4" xfId="0" applyNumberFormat="1" applyFont="1" applyFill="1" applyBorder="1" applyAlignment="1">
      <alignment horizontal="center" vertical="center" wrapText="1"/>
    </xf>
    <xf numFmtId="9" fontId="4" fillId="0" borderId="4" xfId="1" applyFont="1" applyFill="1" applyBorder="1" applyAlignment="1">
      <alignment horizontal="center" vertical="center" wrapText="1"/>
    </xf>
    <xf numFmtId="164" fontId="4" fillId="0" borderId="4" xfId="1" applyNumberFormat="1" applyFont="1" applyFill="1" applyBorder="1" applyAlignment="1">
      <alignment horizontal="center" vertical="center" wrapText="1"/>
    </xf>
    <xf numFmtId="0" fontId="4" fillId="0" borderId="6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 wrapText="1"/>
    </xf>
    <xf numFmtId="3" fontId="1" fillId="0" borderId="3" xfId="0" applyNumberFormat="1" applyFont="1" applyFill="1" applyBorder="1" applyAlignment="1">
      <alignment horizontal="center" vertical="center" wrapText="1"/>
    </xf>
    <xf numFmtId="164" fontId="1" fillId="0" borderId="3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top" wrapText="1"/>
    </xf>
    <xf numFmtId="164" fontId="4" fillId="0" borderId="3" xfId="0" applyNumberFormat="1" applyFont="1" applyFill="1" applyBorder="1" applyAlignment="1">
      <alignment horizontal="center" vertical="center" wrapText="1"/>
    </xf>
    <xf numFmtId="9" fontId="4" fillId="0" borderId="3" xfId="1" applyFont="1" applyFill="1" applyBorder="1" applyAlignment="1">
      <alignment horizontal="center" vertical="center" wrapText="1"/>
    </xf>
    <xf numFmtId="164" fontId="4" fillId="0" borderId="3" xfId="1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4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64" fontId="1" fillId="0" borderId="12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vertical="center" wrapText="1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6" fillId="0" borderId="9" xfId="0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0"/>
  <sheetViews>
    <sheetView tabSelected="1" topLeftCell="A17" workbookViewId="0">
      <selection activeCell="B17" sqref="B17"/>
    </sheetView>
  </sheetViews>
  <sheetFormatPr defaultColWidth="9.140625" defaultRowHeight="15" x14ac:dyDescent="0.25"/>
  <cols>
    <col min="1" max="1" width="4.85546875" style="1" customWidth="1"/>
    <col min="2" max="2" width="71.140625" style="1" customWidth="1"/>
    <col min="3" max="3" width="5.5703125" style="1" customWidth="1"/>
    <col min="4" max="4" width="8" style="2" customWidth="1"/>
    <col min="5" max="5" width="11" style="2" customWidth="1"/>
    <col min="6" max="6" width="15.7109375" style="3" customWidth="1"/>
    <col min="7" max="7" width="9.85546875" style="1" customWidth="1"/>
    <col min="8" max="8" width="12.140625" style="1" customWidth="1"/>
    <col min="9" max="9" width="15" style="1" customWidth="1"/>
    <col min="10" max="10" width="15.7109375" style="1" customWidth="1"/>
    <col min="11" max="16384" width="9.140625" style="1"/>
  </cols>
  <sheetData>
    <row r="1" spans="1:10" x14ac:dyDescent="0.25">
      <c r="I1" s="59" t="s">
        <v>28</v>
      </c>
      <c r="J1" s="59"/>
    </row>
    <row r="2" spans="1:10" s="7" customFormat="1" x14ac:dyDescent="0.25">
      <c r="A2" s="8"/>
      <c r="B2" s="8"/>
      <c r="C2" s="4"/>
      <c r="D2" s="5"/>
      <c r="E2" s="5"/>
      <c r="F2" s="6"/>
      <c r="G2" s="59" t="s">
        <v>27</v>
      </c>
      <c r="H2" s="59"/>
      <c r="I2" s="59"/>
      <c r="J2" s="59"/>
    </row>
    <row r="3" spans="1:10" s="7" customFormat="1" x14ac:dyDescent="0.25">
      <c r="A3" s="8"/>
      <c r="B3" s="8"/>
      <c r="C3" s="4"/>
      <c r="D3" s="5"/>
      <c r="E3" s="5"/>
      <c r="F3" s="6"/>
      <c r="G3" s="59" t="s">
        <v>0</v>
      </c>
      <c r="H3" s="59"/>
      <c r="I3" s="59"/>
      <c r="J3" s="59"/>
    </row>
    <row r="4" spans="1:10" s="7" customFormat="1" x14ac:dyDescent="0.25">
      <c r="A4" s="8"/>
      <c r="B4" s="8"/>
      <c r="C4" s="4"/>
      <c r="D4" s="5"/>
      <c r="E4" s="5"/>
      <c r="F4" s="6"/>
      <c r="G4" s="59" t="s">
        <v>1</v>
      </c>
      <c r="H4" s="59"/>
      <c r="I4" s="59"/>
      <c r="J4" s="59"/>
    </row>
    <row r="5" spans="1:10" s="9" customFormat="1" x14ac:dyDescent="0.25">
      <c r="A5" s="62" t="s">
        <v>35</v>
      </c>
      <c r="B5" s="63"/>
      <c r="C5" s="63"/>
      <c r="D5" s="63"/>
      <c r="E5" s="63"/>
      <c r="F5" s="63"/>
      <c r="G5" s="63"/>
      <c r="H5" s="63"/>
      <c r="I5" s="63"/>
      <c r="J5" s="63"/>
    </row>
    <row r="6" spans="1:10" s="7" customFormat="1" x14ac:dyDescent="0.25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s="7" customFormat="1" x14ac:dyDescent="0.25">
      <c r="A7" s="65" t="s">
        <v>2</v>
      </c>
      <c r="B7" s="65" t="s">
        <v>3</v>
      </c>
      <c r="C7" s="65" t="s">
        <v>4</v>
      </c>
      <c r="D7" s="66" t="s">
        <v>5</v>
      </c>
      <c r="E7" s="66" t="s">
        <v>6</v>
      </c>
      <c r="F7" s="65" t="s">
        <v>7</v>
      </c>
      <c r="G7" s="65" t="s">
        <v>8</v>
      </c>
      <c r="H7" s="65" t="s">
        <v>9</v>
      </c>
      <c r="I7" s="67" t="s">
        <v>14</v>
      </c>
      <c r="J7" s="68" t="s">
        <v>15</v>
      </c>
    </row>
    <row r="8" spans="1:10" s="7" customFormat="1" x14ac:dyDescent="0.25">
      <c r="A8" s="65"/>
      <c r="B8" s="65"/>
      <c r="C8" s="65"/>
      <c r="D8" s="66"/>
      <c r="E8" s="66"/>
      <c r="F8" s="65"/>
      <c r="G8" s="65"/>
      <c r="H8" s="65"/>
      <c r="I8" s="67"/>
      <c r="J8" s="69"/>
    </row>
    <row r="9" spans="1:10" s="7" customFormat="1" ht="27.75" customHeight="1" x14ac:dyDescent="0.25">
      <c r="A9" s="65"/>
      <c r="B9" s="65"/>
      <c r="C9" s="65"/>
      <c r="D9" s="66"/>
      <c r="E9" s="66"/>
      <c r="F9" s="65"/>
      <c r="G9" s="65"/>
      <c r="H9" s="65"/>
      <c r="I9" s="67"/>
      <c r="J9" s="70"/>
    </row>
    <row r="10" spans="1:10" x14ac:dyDescent="0.25">
      <c r="A10" s="10">
        <v>1</v>
      </c>
      <c r="B10" s="10">
        <v>2</v>
      </c>
      <c r="C10" s="10">
        <v>3</v>
      </c>
      <c r="D10" s="11">
        <v>4</v>
      </c>
      <c r="E10" s="11">
        <v>5</v>
      </c>
      <c r="F10" s="10">
        <v>6</v>
      </c>
      <c r="G10" s="10">
        <v>7</v>
      </c>
      <c r="H10" s="10">
        <v>8</v>
      </c>
      <c r="I10" s="12">
        <v>9</v>
      </c>
      <c r="J10" s="13">
        <v>10</v>
      </c>
    </row>
    <row r="11" spans="1:10" ht="129" customHeight="1" x14ac:dyDescent="0.25">
      <c r="A11" s="13">
        <v>1</v>
      </c>
      <c r="B11" s="14" t="s">
        <v>16</v>
      </c>
      <c r="C11" s="13" t="s">
        <v>10</v>
      </c>
      <c r="D11" s="15">
        <v>100</v>
      </c>
      <c r="E11" s="16"/>
      <c r="F11" s="17">
        <f t="shared" ref="F11:F24" si="0">D11*E11</f>
        <v>0</v>
      </c>
      <c r="G11" s="18"/>
      <c r="H11" s="19">
        <f>F11+(F11*G11)</f>
        <v>0</v>
      </c>
      <c r="I11" s="20"/>
      <c r="J11" s="14"/>
    </row>
    <row r="12" spans="1:10" ht="138.75" customHeight="1" x14ac:dyDescent="0.25">
      <c r="A12" s="13">
        <v>2</v>
      </c>
      <c r="B12" s="21" t="s">
        <v>24</v>
      </c>
      <c r="C12" s="13" t="s">
        <v>10</v>
      </c>
      <c r="D12" s="15">
        <v>2100</v>
      </c>
      <c r="E12" s="16"/>
      <c r="F12" s="17">
        <f t="shared" si="0"/>
        <v>0</v>
      </c>
      <c r="G12" s="18"/>
      <c r="H12" s="19">
        <f t="shared" ref="H12:H27" si="1">F12+(F12*G12)</f>
        <v>0</v>
      </c>
      <c r="I12" s="20"/>
      <c r="J12" s="14"/>
    </row>
    <row r="13" spans="1:10" ht="144" customHeight="1" x14ac:dyDescent="0.25">
      <c r="A13" s="13">
        <v>3</v>
      </c>
      <c r="B13" s="21" t="s">
        <v>30</v>
      </c>
      <c r="C13" s="13" t="s">
        <v>10</v>
      </c>
      <c r="D13" s="15">
        <v>900</v>
      </c>
      <c r="E13" s="16"/>
      <c r="F13" s="17">
        <f t="shared" si="0"/>
        <v>0</v>
      </c>
      <c r="G13" s="18"/>
      <c r="H13" s="19">
        <f t="shared" si="1"/>
        <v>0</v>
      </c>
      <c r="I13" s="20"/>
      <c r="J13" s="14"/>
    </row>
    <row r="14" spans="1:10" ht="187.5" customHeight="1" x14ac:dyDescent="0.25">
      <c r="A14" s="13">
        <v>4</v>
      </c>
      <c r="B14" s="21" t="s">
        <v>17</v>
      </c>
      <c r="C14" s="13" t="s">
        <v>10</v>
      </c>
      <c r="D14" s="15">
        <v>50</v>
      </c>
      <c r="E14" s="16"/>
      <c r="F14" s="17">
        <f t="shared" si="0"/>
        <v>0</v>
      </c>
      <c r="G14" s="18"/>
      <c r="H14" s="19">
        <f t="shared" si="1"/>
        <v>0</v>
      </c>
      <c r="I14" s="20"/>
      <c r="J14" s="14"/>
    </row>
    <row r="15" spans="1:10" ht="187.5" customHeight="1" x14ac:dyDescent="0.25">
      <c r="A15" s="13">
        <v>5</v>
      </c>
      <c r="B15" s="14" t="s">
        <v>19</v>
      </c>
      <c r="C15" s="13" t="s">
        <v>18</v>
      </c>
      <c r="D15" s="15">
        <v>50</v>
      </c>
      <c r="E15" s="16"/>
      <c r="F15" s="17">
        <f t="shared" si="0"/>
        <v>0</v>
      </c>
      <c r="G15" s="18"/>
      <c r="H15" s="19">
        <f t="shared" si="1"/>
        <v>0</v>
      </c>
      <c r="I15" s="20"/>
      <c r="J15" s="14"/>
    </row>
    <row r="16" spans="1:10" ht="171" customHeight="1" x14ac:dyDescent="0.25">
      <c r="A16" s="13">
        <v>6</v>
      </c>
      <c r="B16" s="54" t="s">
        <v>25</v>
      </c>
      <c r="C16" s="13" t="s">
        <v>10</v>
      </c>
      <c r="D16" s="15">
        <v>200</v>
      </c>
      <c r="E16" s="16"/>
      <c r="F16" s="17">
        <f t="shared" si="0"/>
        <v>0</v>
      </c>
      <c r="G16" s="18"/>
      <c r="H16" s="19">
        <f t="shared" si="1"/>
        <v>0</v>
      </c>
      <c r="I16" s="20"/>
      <c r="J16" s="14"/>
    </row>
    <row r="17" spans="1:12" ht="229.5" customHeight="1" x14ac:dyDescent="0.25">
      <c r="A17" s="13">
        <v>7</v>
      </c>
      <c r="B17" s="54" t="s">
        <v>39</v>
      </c>
      <c r="C17" s="13" t="s">
        <v>10</v>
      </c>
      <c r="D17" s="15">
        <v>100</v>
      </c>
      <c r="E17" s="16"/>
      <c r="F17" s="17">
        <f t="shared" si="0"/>
        <v>0</v>
      </c>
      <c r="G17" s="18"/>
      <c r="H17" s="19">
        <f t="shared" si="1"/>
        <v>0</v>
      </c>
      <c r="I17" s="20"/>
      <c r="J17" s="14"/>
    </row>
    <row r="18" spans="1:12" ht="87.75" customHeight="1" x14ac:dyDescent="0.25">
      <c r="A18" s="13">
        <v>8</v>
      </c>
      <c r="B18" s="21" t="s">
        <v>38</v>
      </c>
      <c r="C18" s="13" t="s">
        <v>20</v>
      </c>
      <c r="D18" s="15">
        <v>300</v>
      </c>
      <c r="E18" s="16"/>
      <c r="F18" s="17">
        <f t="shared" si="0"/>
        <v>0</v>
      </c>
      <c r="G18" s="18"/>
      <c r="H18" s="19">
        <f t="shared" si="1"/>
        <v>0</v>
      </c>
      <c r="I18" s="20"/>
      <c r="J18" s="14"/>
    </row>
    <row r="19" spans="1:12" ht="108" customHeight="1" x14ac:dyDescent="0.25">
      <c r="A19" s="13">
        <v>9</v>
      </c>
      <c r="B19" s="54" t="s">
        <v>31</v>
      </c>
      <c r="C19" s="13" t="s">
        <v>10</v>
      </c>
      <c r="D19" s="15">
        <v>1300</v>
      </c>
      <c r="E19" s="16"/>
      <c r="F19" s="17">
        <f t="shared" si="0"/>
        <v>0</v>
      </c>
      <c r="G19" s="18"/>
      <c r="H19" s="19">
        <f t="shared" si="1"/>
        <v>0</v>
      </c>
      <c r="I19" s="20"/>
      <c r="J19" s="14"/>
    </row>
    <row r="20" spans="1:12" s="30" customFormat="1" ht="112.5" customHeight="1" x14ac:dyDescent="0.25">
      <c r="A20" s="13">
        <v>10</v>
      </c>
      <c r="B20" s="56" t="s">
        <v>22</v>
      </c>
      <c r="C20" s="22" t="s">
        <v>21</v>
      </c>
      <c r="D20" s="23">
        <v>6</v>
      </c>
      <c r="E20" s="24"/>
      <c r="F20" s="25">
        <f t="shared" si="0"/>
        <v>0</v>
      </c>
      <c r="G20" s="26"/>
      <c r="H20" s="27">
        <f t="shared" si="1"/>
        <v>0</v>
      </c>
      <c r="I20" s="28"/>
      <c r="J20" s="29"/>
    </row>
    <row r="21" spans="1:12" ht="93.75" customHeight="1" x14ac:dyDescent="0.25">
      <c r="A21" s="13">
        <v>11</v>
      </c>
      <c r="B21" s="34" t="s">
        <v>26</v>
      </c>
      <c r="C21" s="31" t="s">
        <v>21</v>
      </c>
      <c r="D21" s="32">
        <v>150</v>
      </c>
      <c r="E21" s="33"/>
      <c r="F21" s="17">
        <f t="shared" si="0"/>
        <v>0</v>
      </c>
      <c r="G21" s="18"/>
      <c r="H21" s="19">
        <f t="shared" si="1"/>
        <v>0</v>
      </c>
      <c r="I21" s="20"/>
      <c r="J21" s="14"/>
    </row>
    <row r="22" spans="1:12" ht="139.5" customHeight="1" x14ac:dyDescent="0.25">
      <c r="A22" s="13">
        <v>12</v>
      </c>
      <c r="B22" s="54" t="s">
        <v>32</v>
      </c>
      <c r="C22" s="13" t="s">
        <v>21</v>
      </c>
      <c r="D22" s="15">
        <v>200</v>
      </c>
      <c r="E22" s="16"/>
      <c r="F22" s="17">
        <f t="shared" si="0"/>
        <v>0</v>
      </c>
      <c r="G22" s="18"/>
      <c r="H22" s="19">
        <f t="shared" si="1"/>
        <v>0</v>
      </c>
      <c r="I22" s="20"/>
      <c r="J22" s="14"/>
    </row>
    <row r="23" spans="1:12" ht="137.25" customHeight="1" x14ac:dyDescent="0.25">
      <c r="A23" s="13">
        <v>13</v>
      </c>
      <c r="B23" s="55" t="s">
        <v>33</v>
      </c>
      <c r="C23" s="13" t="s">
        <v>21</v>
      </c>
      <c r="D23" s="15">
        <v>450</v>
      </c>
      <c r="E23" s="16"/>
      <c r="F23" s="17">
        <f t="shared" si="0"/>
        <v>0</v>
      </c>
      <c r="G23" s="18"/>
      <c r="H23" s="19">
        <f t="shared" si="1"/>
        <v>0</v>
      </c>
      <c r="I23" s="20"/>
      <c r="J23" s="14"/>
    </row>
    <row r="24" spans="1:12" ht="97.5" customHeight="1" x14ac:dyDescent="0.25">
      <c r="A24" s="31">
        <v>14</v>
      </c>
      <c r="B24" s="34" t="s">
        <v>23</v>
      </c>
      <c r="C24" s="31" t="s">
        <v>21</v>
      </c>
      <c r="D24" s="32">
        <v>5</v>
      </c>
      <c r="E24" s="33"/>
      <c r="F24" s="35">
        <f t="shared" si="0"/>
        <v>0</v>
      </c>
      <c r="G24" s="36"/>
      <c r="H24" s="37">
        <f t="shared" si="1"/>
        <v>0</v>
      </c>
      <c r="I24" s="38"/>
      <c r="J24" s="39"/>
    </row>
    <row r="25" spans="1:12" ht="285.75" customHeight="1" x14ac:dyDescent="0.25">
      <c r="A25" s="52">
        <v>15</v>
      </c>
      <c r="B25" s="53" t="s">
        <v>34</v>
      </c>
      <c r="C25" s="31" t="s">
        <v>18</v>
      </c>
      <c r="D25" s="15">
        <v>600</v>
      </c>
      <c r="E25" s="57"/>
      <c r="F25" s="35">
        <f>D25*E25</f>
        <v>0</v>
      </c>
      <c r="G25" s="36"/>
      <c r="H25" s="37">
        <f t="shared" si="1"/>
        <v>0</v>
      </c>
      <c r="I25" s="38"/>
      <c r="J25" s="39"/>
    </row>
    <row r="26" spans="1:12" ht="60.75" customHeight="1" x14ac:dyDescent="0.25">
      <c r="A26" s="52">
        <v>16</v>
      </c>
      <c r="B26" s="58" t="s">
        <v>36</v>
      </c>
      <c r="C26" s="31" t="s">
        <v>18</v>
      </c>
      <c r="D26" s="15">
        <v>1000</v>
      </c>
      <c r="E26" s="57"/>
      <c r="F26" s="35">
        <f>D26*E26</f>
        <v>0</v>
      </c>
      <c r="G26" s="36"/>
      <c r="H26" s="37">
        <f t="shared" si="1"/>
        <v>0</v>
      </c>
      <c r="I26" s="38"/>
      <c r="J26" s="39"/>
    </row>
    <row r="27" spans="1:12" ht="163.5" customHeight="1" x14ac:dyDescent="0.25">
      <c r="A27" s="52">
        <v>17</v>
      </c>
      <c r="B27" s="53" t="s">
        <v>37</v>
      </c>
      <c r="C27" s="31" t="s">
        <v>18</v>
      </c>
      <c r="D27" s="32">
        <v>500</v>
      </c>
      <c r="E27" s="57"/>
      <c r="F27" s="35">
        <f>D27*E27</f>
        <v>0</v>
      </c>
      <c r="G27" s="36"/>
      <c r="H27" s="37">
        <f t="shared" si="1"/>
        <v>0</v>
      </c>
      <c r="I27" s="38"/>
      <c r="J27" s="39"/>
    </row>
    <row r="28" spans="1:12" s="46" customFormat="1" ht="34.5" customHeight="1" thickBot="1" x14ac:dyDescent="0.3">
      <c r="A28" s="40"/>
      <c r="B28" s="71" t="s">
        <v>11</v>
      </c>
      <c r="C28" s="72"/>
      <c r="D28" s="72"/>
      <c r="E28" s="41" t="s">
        <v>12</v>
      </c>
      <c r="F28" s="42">
        <f>SUM(F11:F27)</f>
        <v>0</v>
      </c>
      <c r="G28" s="43" t="s">
        <v>13</v>
      </c>
      <c r="H28" s="42">
        <f>SUM(H11:H27)</f>
        <v>0</v>
      </c>
      <c r="I28" s="44"/>
      <c r="J28" s="45"/>
    </row>
    <row r="29" spans="1:12" ht="24" customHeight="1" x14ac:dyDescent="0.25">
      <c r="A29" s="73" t="s">
        <v>29</v>
      </c>
      <c r="B29" s="73"/>
      <c r="C29" s="73"/>
      <c r="D29" s="73"/>
      <c r="E29" s="73"/>
      <c r="F29" s="73"/>
      <c r="G29" s="73"/>
      <c r="H29" s="73"/>
      <c r="I29" s="73"/>
      <c r="J29" s="73"/>
      <c r="K29" s="30"/>
      <c r="L29" s="46"/>
    </row>
    <row r="30" spans="1:12" ht="209.25" customHeight="1" x14ac:dyDescent="0.25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30"/>
    </row>
    <row r="31" spans="1:12" ht="20.100000000000001" customHeight="1" x14ac:dyDescent="0.25">
      <c r="G31" s="60"/>
      <c r="H31" s="60"/>
      <c r="I31" s="60"/>
      <c r="J31" s="61"/>
    </row>
    <row r="32" spans="1:12" ht="20.25" customHeight="1" x14ac:dyDescent="0.25"/>
    <row r="33" spans="1:6" s="48" customFormat="1" x14ac:dyDescent="0.25">
      <c r="A33" s="47"/>
      <c r="D33" s="49"/>
      <c r="E33" s="49"/>
      <c r="F33" s="50"/>
    </row>
    <row r="34" spans="1:6" s="48" customFormat="1" x14ac:dyDescent="0.25">
      <c r="A34" s="47"/>
      <c r="D34" s="49"/>
      <c r="E34" s="49"/>
      <c r="F34" s="50"/>
    </row>
    <row r="70" spans="4:5" x14ac:dyDescent="0.25">
      <c r="D70" s="51"/>
      <c r="E70" s="51"/>
    </row>
  </sheetData>
  <mergeCells count="18">
    <mergeCell ref="A29:J30"/>
    <mergeCell ref="G2:J2"/>
    <mergeCell ref="I1:J1"/>
    <mergeCell ref="G31:J31"/>
    <mergeCell ref="A5:J6"/>
    <mergeCell ref="A7:A9"/>
    <mergeCell ref="B7:B9"/>
    <mergeCell ref="C7:C9"/>
    <mergeCell ref="D7:D9"/>
    <mergeCell ref="E7:E9"/>
    <mergeCell ref="F7:F9"/>
    <mergeCell ref="G7:G9"/>
    <mergeCell ref="H7:H9"/>
    <mergeCell ref="I7:I9"/>
    <mergeCell ref="J7:J9"/>
    <mergeCell ref="G4:J4"/>
    <mergeCell ref="G3:J3"/>
    <mergeCell ref="B28:D28"/>
  </mergeCells>
  <pageMargins left="0.23622047244094491" right="0.23622047244094491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Mariola Kalina</dc:creator>
  <cp:lastModifiedBy>Mariola Kalina</cp:lastModifiedBy>
  <cp:lastPrinted>2024-05-07T06:26:08Z</cp:lastPrinted>
  <dcterms:created xsi:type="dcterms:W3CDTF">2023-04-19T07:21:30Z</dcterms:created>
  <dcterms:modified xsi:type="dcterms:W3CDTF">2024-05-13T10:19:34Z</dcterms:modified>
</cp:coreProperties>
</file>