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Aleksandra\Desktop\DYSK 03 2023\POWIERCIE ZESPÓŁ SZKÓŁ\GAZ 2023\"/>
    </mc:Choice>
  </mc:AlternateContent>
  <xr:revisionPtr revIDLastSave="0" documentId="13_ncr:1_{3AA15AB0-35F8-42D8-8096-E997D6C82296}" xr6:coauthVersionLast="47" xr6:coauthVersionMax="47" xr10:uidLastSave="{00000000-0000-0000-0000-000000000000}"/>
  <bookViews>
    <workbookView xWindow="672" yWindow="336" windowWidth="22416" windowHeight="11904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O5" i="1" l="1"/>
  <c r="AM5" i="1"/>
  <c r="AL5" i="1"/>
  <c r="AN5" i="1" s="1"/>
</calcChain>
</file>

<file path=xl/sharedStrings.xml><?xml version="1.0" encoding="utf-8"?>
<sst xmlns="http://schemas.openxmlformats.org/spreadsheetml/2006/main" count="73" uniqueCount="60">
  <si>
    <t>Załącznik nr 1 do SWZ- opis przedmiotu zamówienia</t>
  </si>
  <si>
    <t>LP</t>
  </si>
  <si>
    <t>Dane NABYWCY/ODBIORCY</t>
  </si>
  <si>
    <t>NIP Nabywcy</t>
  </si>
  <si>
    <t>Nazwa obiektu</t>
  </si>
  <si>
    <t>Adres Obiektu</t>
  </si>
  <si>
    <t>Dane OSD</t>
  </si>
  <si>
    <t>Nazwa Obecnego Sprzedawcy</t>
  </si>
  <si>
    <t>Zmiana Sprzedawcy</t>
  </si>
  <si>
    <t>Okres obowiązywania obecnej umowy/okres wypowiedzenia</t>
  </si>
  <si>
    <t>Taryfa</t>
  </si>
  <si>
    <t>Płatnik podatku akcyzowego</t>
  </si>
  <si>
    <t>Moc umowna</t>
  </si>
  <si>
    <t>Nr gazomierza</t>
  </si>
  <si>
    <t>Nr PPG</t>
  </si>
  <si>
    <t>ilość umów</t>
  </si>
  <si>
    <t>Odbiorca należy do podmiotów  uprawnionych do skorzystania z cen taryfowych na podstawie art. 62b ustawy z dnia 10 kwietnia 1997 r. - Prawo energetyczne (tak lub nie)</t>
  </si>
  <si>
    <t>Udział procentowy zużycia paliwa gazowego (do dwóch miejsc po przecinku)</t>
  </si>
  <si>
    <t>Uwagi</t>
  </si>
  <si>
    <t>Czas trwania zamówienia</t>
  </si>
  <si>
    <t>Styczeń</t>
  </si>
  <si>
    <t>Luty</t>
  </si>
  <si>
    <t>Marzec</t>
  </si>
  <si>
    <t>Kwiecień</t>
  </si>
  <si>
    <t>Maj</t>
  </si>
  <si>
    <t>Czerwiec</t>
  </si>
  <si>
    <t xml:space="preserve">Lipiec </t>
  </si>
  <si>
    <t>Sierpień</t>
  </si>
  <si>
    <t>Wrzesień</t>
  </si>
  <si>
    <t>Październik</t>
  </si>
  <si>
    <t>Listopad</t>
  </si>
  <si>
    <t xml:space="preserve">Grudzień </t>
  </si>
  <si>
    <t>Paliwo gazowe suma na czas trwania zamówienia (kWh)</t>
  </si>
  <si>
    <t>Paliwa gazowe  w trakcie trwania zamówienia w podziale  (kWh)</t>
  </si>
  <si>
    <t>Miejscowość/Ulica/Nr</t>
  </si>
  <si>
    <t>Kod</t>
  </si>
  <si>
    <t>Poczta</t>
  </si>
  <si>
    <t>Nazwa</t>
  </si>
  <si>
    <t>Oddział</t>
  </si>
  <si>
    <t>z zastosowaniem taryfy</t>
  </si>
  <si>
    <t>bez zastosowania taryfy (rynek konkurencyjny)</t>
  </si>
  <si>
    <t>od</t>
  </si>
  <si>
    <t>do</t>
  </si>
  <si>
    <t>paliwo gazowe (kWh)</t>
  </si>
  <si>
    <t>zużycie z zastosowaniem taryfy</t>
  </si>
  <si>
    <t>zużycie dla rynku konkurencyjnego</t>
  </si>
  <si>
    <t>Zespół Szkół Centrum Kształcenia Rolniczego w Powierciu</t>
  </si>
  <si>
    <t>Powiercie</t>
  </si>
  <si>
    <t>62-600</t>
  </si>
  <si>
    <t>PSG Sp. z .o.</t>
  </si>
  <si>
    <t>Poznań</t>
  </si>
  <si>
    <t>PGNiG Obrót Detaliczny sp. z o.o.</t>
  </si>
  <si>
    <t>W-5.1</t>
  </si>
  <si>
    <t>8018590365500032572150</t>
  </si>
  <si>
    <t>kolejna</t>
  </si>
  <si>
    <t>kompleks budynków szkolnych</t>
  </si>
  <si>
    <t>Planowane zużycie paliwa gazowego (kWh) rok 2023</t>
  </si>
  <si>
    <t>Planowane zużycie paliwa gazowego (kWh) rok 2024</t>
  </si>
  <si>
    <t>tak</t>
  </si>
  <si>
    <t>terminowa do 30.06.2023 r./ nie wymaga wypowiedzenia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</si>
</sst>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color theme="1"/>
      <name val="Calibri Light"/>
      <family val="2"/>
      <charset val="238"/>
      <scheme val="major"/>
    </font>
    <font>
      <b/>
      <sz val="10"/>
      <color theme="1"/>
      <name val="Calibri Light"/>
      <family val="2"/>
      <charset val="238"/>
      <scheme val="major"/>
    </font>
    <font>
      <sz val="10"/>
      <name val="Calibri Light"/>
      <family val="2"/>
      <charset val="238"/>
      <scheme val="major"/>
    </font>
    <font>
      <b/>
      <sz val="10"/>
      <name val="Calibri Light"/>
      <family val="2"/>
      <charset val="238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2" fontId="1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3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3" fontId="3" fillId="0" borderId="3" xfId="0" applyNumberFormat="1" applyFont="1" applyBorder="1" applyAlignment="1">
      <alignment horizontal="center" vertical="center" wrapText="1"/>
    </xf>
    <xf numFmtId="0" fontId="1" fillId="0" borderId="0" xfId="0" applyFont="1"/>
    <xf numFmtId="0" fontId="4" fillId="0" borderId="2" xfId="0" applyFont="1" applyBorder="1" applyAlignment="1">
      <alignment horizontal="center" vertical="center" wrapText="1"/>
    </xf>
    <xf numFmtId="2" fontId="4" fillId="0" borderId="3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quotePrefix="1" applyFont="1" applyBorder="1" applyAlignment="1">
      <alignment horizontal="center" vertical="center"/>
    </xf>
    <xf numFmtId="14" fontId="1" fillId="0" borderId="2" xfId="0" applyNumberFormat="1" applyFont="1" applyBorder="1" applyAlignment="1">
      <alignment horizontal="center" vertical="center"/>
    </xf>
    <xf numFmtId="3" fontId="1" fillId="0" borderId="2" xfId="0" applyNumberFormat="1" applyFont="1" applyBorder="1" applyAlignment="1">
      <alignment horizontal="center" vertical="center"/>
    </xf>
    <xf numFmtId="3" fontId="1" fillId="2" borderId="2" xfId="0" applyNumberFormat="1" applyFont="1" applyFill="1" applyBorder="1" applyAlignment="1">
      <alignment horizontal="center" vertical="center"/>
    </xf>
    <xf numFmtId="3" fontId="2" fillId="0" borderId="2" xfId="0" applyNumberFormat="1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vertical="center" wrapText="1"/>
    </xf>
    <xf numFmtId="0" fontId="1" fillId="0" borderId="2" xfId="0" applyFont="1" applyBorder="1" applyAlignment="1">
      <alignment horizontal="left" vertical="center"/>
    </xf>
    <xf numFmtId="14" fontId="1" fillId="0" borderId="2" xfId="0" applyNumberFormat="1" applyFont="1" applyBorder="1" applyAlignment="1">
      <alignment vertical="center" wrapText="1"/>
    </xf>
    <xf numFmtId="0" fontId="1" fillId="0" borderId="2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3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3" fontId="4" fillId="0" borderId="3" xfId="0" applyNumberFormat="1" applyFont="1" applyBorder="1" applyAlignment="1">
      <alignment horizontal="center" vertical="center" wrapText="1"/>
    </xf>
    <xf numFmtId="3" fontId="4" fillId="0" borderId="7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2" fontId="4" fillId="0" borderId="4" xfId="0" applyNumberFormat="1" applyFont="1" applyBorder="1" applyAlignment="1">
      <alignment horizontal="center" vertical="center" wrapText="1"/>
    </xf>
    <xf numFmtId="2" fontId="4" fillId="0" borderId="5" xfId="0" applyNumberFormat="1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R5"/>
  <sheetViews>
    <sheetView tabSelected="1" zoomScale="80" zoomScaleNormal="80" workbookViewId="0">
      <selection activeCell="B5" sqref="B5"/>
    </sheetView>
  </sheetViews>
  <sheetFormatPr defaultRowHeight="13.8" x14ac:dyDescent="0.3"/>
  <cols>
    <col min="1" max="1" width="5.77734375" style="10" customWidth="1"/>
    <col min="2" max="2" width="25" style="10" customWidth="1"/>
    <col min="3" max="3" width="11" style="10" bestFit="1" customWidth="1"/>
    <col min="4" max="8" width="8.88671875" style="10"/>
    <col min="9" max="9" width="11.44140625" style="10" customWidth="1"/>
    <col min="10" max="10" width="8.88671875" style="10"/>
    <col min="11" max="11" width="16.5546875" style="10" customWidth="1"/>
    <col min="12" max="12" width="10.77734375" style="10" customWidth="1"/>
    <col min="13" max="13" width="23" style="10" customWidth="1"/>
    <col min="14" max="14" width="8.88671875" style="10"/>
    <col min="15" max="15" width="11" style="10" customWidth="1"/>
    <col min="16" max="16" width="8.88671875" style="10"/>
    <col min="17" max="17" width="9.77734375" style="10" customWidth="1"/>
    <col min="18" max="18" width="22.77734375" style="10" customWidth="1"/>
    <col min="19" max="19" width="8.88671875" style="10"/>
    <col min="20" max="20" width="26.5546875" style="10" customWidth="1"/>
    <col min="21" max="21" width="15.21875" style="10" customWidth="1"/>
    <col min="22" max="22" width="15.77734375" style="10" customWidth="1"/>
    <col min="23" max="23" width="8.88671875" style="10"/>
    <col min="24" max="24" width="11.21875" style="10" customWidth="1"/>
    <col min="25" max="25" width="10.77734375" style="10" customWidth="1"/>
    <col min="26" max="26" width="9.5546875" style="10" customWidth="1"/>
    <col min="27" max="28" width="8.88671875" style="10"/>
    <col min="29" max="29" width="9.33203125" style="10" customWidth="1"/>
    <col min="30" max="32" width="8.88671875" style="10"/>
    <col min="33" max="33" width="9.44140625" style="10" bestFit="1" customWidth="1"/>
    <col min="34" max="34" width="8.88671875" style="10"/>
    <col min="35" max="35" width="10.6640625" style="10" customWidth="1"/>
    <col min="36" max="37" width="8.88671875" style="10"/>
    <col min="38" max="39" width="12" style="10" customWidth="1"/>
    <col min="40" max="40" width="11.33203125" style="10" customWidth="1"/>
    <col min="41" max="41" width="13.6640625" style="10" customWidth="1"/>
    <col min="42" max="42" width="14" style="10" customWidth="1"/>
    <col min="43" max="16384" width="8.88671875" style="10"/>
  </cols>
  <sheetData>
    <row r="1" spans="1:70" s="1" customFormat="1" x14ac:dyDescent="0.3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U1" s="3"/>
      <c r="V1" s="3"/>
      <c r="Z1" s="4"/>
      <c r="AA1" s="4"/>
      <c r="AB1" s="4"/>
      <c r="AC1" s="4"/>
      <c r="AD1" s="4"/>
      <c r="AE1" s="4"/>
      <c r="AF1" s="4"/>
      <c r="AG1" s="4"/>
      <c r="AH1" s="4"/>
      <c r="AI1" s="4"/>
      <c r="AJ1" s="5"/>
      <c r="AK1" s="5"/>
      <c r="AL1" s="5"/>
      <c r="AM1" s="5"/>
      <c r="AN1" s="5"/>
      <c r="AO1" s="4"/>
      <c r="AP1" s="4"/>
    </row>
    <row r="2" spans="1:70" s="1" customFormat="1" x14ac:dyDescent="0.3">
      <c r="A2" s="35" t="s">
        <v>0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5"/>
      <c r="AK2" s="35"/>
      <c r="AL2" s="35"/>
      <c r="AM2" s="35"/>
      <c r="AN2" s="35"/>
      <c r="AO2" s="35"/>
      <c r="AP2" s="35"/>
    </row>
    <row r="3" spans="1:70" s="8" customFormat="1" ht="51.6" customHeight="1" x14ac:dyDescent="0.3">
      <c r="A3" s="32" t="s">
        <v>1</v>
      </c>
      <c r="B3" s="32" t="s">
        <v>2</v>
      </c>
      <c r="C3" s="32" t="s">
        <v>3</v>
      </c>
      <c r="D3" s="32" t="s">
        <v>4</v>
      </c>
      <c r="E3" s="36" t="s">
        <v>5</v>
      </c>
      <c r="F3" s="37"/>
      <c r="G3" s="37"/>
      <c r="H3" s="38"/>
      <c r="I3" s="36" t="s">
        <v>6</v>
      </c>
      <c r="J3" s="38"/>
      <c r="K3" s="32" t="s">
        <v>7</v>
      </c>
      <c r="L3" s="32" t="s">
        <v>8</v>
      </c>
      <c r="M3" s="32" t="s">
        <v>9</v>
      </c>
      <c r="N3" s="28" t="s">
        <v>10</v>
      </c>
      <c r="O3" s="32" t="s">
        <v>11</v>
      </c>
      <c r="P3" s="32" t="s">
        <v>12</v>
      </c>
      <c r="Q3" s="32" t="s">
        <v>13</v>
      </c>
      <c r="R3" s="32" t="s">
        <v>14</v>
      </c>
      <c r="S3" s="33" t="s">
        <v>15</v>
      </c>
      <c r="T3" s="33" t="s">
        <v>16</v>
      </c>
      <c r="U3" s="40" t="s">
        <v>17</v>
      </c>
      <c r="V3" s="41"/>
      <c r="W3" s="28" t="s">
        <v>18</v>
      </c>
      <c r="X3" s="28" t="s">
        <v>19</v>
      </c>
      <c r="Y3" s="28"/>
      <c r="Z3" s="9" t="s">
        <v>26</v>
      </c>
      <c r="AA3" s="9" t="s">
        <v>27</v>
      </c>
      <c r="AB3" s="9" t="s">
        <v>28</v>
      </c>
      <c r="AC3" s="9" t="s">
        <v>29</v>
      </c>
      <c r="AD3" s="9" t="s">
        <v>30</v>
      </c>
      <c r="AE3" s="9" t="s">
        <v>31</v>
      </c>
      <c r="AF3" s="15" t="s">
        <v>20</v>
      </c>
      <c r="AG3" s="15" t="s">
        <v>21</v>
      </c>
      <c r="AH3" s="15" t="s">
        <v>22</v>
      </c>
      <c r="AI3" s="15" t="s">
        <v>23</v>
      </c>
      <c r="AJ3" s="15" t="s">
        <v>24</v>
      </c>
      <c r="AK3" s="15" t="s">
        <v>25</v>
      </c>
      <c r="AL3" s="30" t="s">
        <v>56</v>
      </c>
      <c r="AM3" s="30" t="s">
        <v>57</v>
      </c>
      <c r="AN3" s="30" t="s">
        <v>32</v>
      </c>
      <c r="AO3" s="39" t="s">
        <v>33</v>
      </c>
      <c r="AP3" s="39"/>
    </row>
    <row r="4" spans="1:70" s="13" customFormat="1" ht="65.400000000000006" customHeight="1" x14ac:dyDescent="0.3">
      <c r="A4" s="32"/>
      <c r="B4" s="32"/>
      <c r="C4" s="32"/>
      <c r="D4" s="32"/>
      <c r="E4" s="28" t="s">
        <v>34</v>
      </c>
      <c r="F4" s="28"/>
      <c r="G4" s="6" t="s">
        <v>35</v>
      </c>
      <c r="H4" s="6" t="s">
        <v>36</v>
      </c>
      <c r="I4" s="6" t="s">
        <v>37</v>
      </c>
      <c r="J4" s="6" t="s">
        <v>38</v>
      </c>
      <c r="K4" s="32"/>
      <c r="L4" s="32"/>
      <c r="M4" s="32"/>
      <c r="N4" s="29"/>
      <c r="O4" s="32"/>
      <c r="P4" s="32"/>
      <c r="Q4" s="32"/>
      <c r="R4" s="32"/>
      <c r="S4" s="34"/>
      <c r="T4" s="34"/>
      <c r="U4" s="12" t="s">
        <v>39</v>
      </c>
      <c r="V4" s="12" t="s">
        <v>40</v>
      </c>
      <c r="W4" s="29"/>
      <c r="X4" s="6" t="s">
        <v>41</v>
      </c>
      <c r="Y4" s="6" t="s">
        <v>42</v>
      </c>
      <c r="Z4" s="9" t="s">
        <v>43</v>
      </c>
      <c r="AA4" s="9" t="s">
        <v>43</v>
      </c>
      <c r="AB4" s="9" t="s">
        <v>43</v>
      </c>
      <c r="AC4" s="9" t="s">
        <v>43</v>
      </c>
      <c r="AD4" s="9" t="s">
        <v>43</v>
      </c>
      <c r="AE4" s="9" t="s">
        <v>43</v>
      </c>
      <c r="AF4" s="9" t="s">
        <v>43</v>
      </c>
      <c r="AG4" s="9" t="s">
        <v>43</v>
      </c>
      <c r="AH4" s="9" t="s">
        <v>43</v>
      </c>
      <c r="AI4" s="9" t="s">
        <v>43</v>
      </c>
      <c r="AJ4" s="9" t="s">
        <v>43</v>
      </c>
      <c r="AK4" s="9" t="s">
        <v>43</v>
      </c>
      <c r="AL4" s="31"/>
      <c r="AM4" s="31"/>
      <c r="AN4" s="31"/>
      <c r="AO4" s="7" t="s">
        <v>44</v>
      </c>
      <c r="AP4" s="11" t="s">
        <v>45</v>
      </c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</row>
    <row r="5" spans="1:70" s="26" customFormat="1" ht="45.6" customHeight="1" x14ac:dyDescent="0.3">
      <c r="A5" s="14">
        <v>1</v>
      </c>
      <c r="B5" s="22" t="s">
        <v>46</v>
      </c>
      <c r="C5" s="14">
        <v>6661069316</v>
      </c>
      <c r="D5" s="23" t="s">
        <v>55</v>
      </c>
      <c r="E5" s="14" t="s">
        <v>47</v>
      </c>
      <c r="F5" s="14">
        <v>31</v>
      </c>
      <c r="G5" s="14" t="s">
        <v>48</v>
      </c>
      <c r="H5" s="14" t="s">
        <v>47</v>
      </c>
      <c r="I5" s="14" t="s">
        <v>49</v>
      </c>
      <c r="J5" s="24" t="s">
        <v>50</v>
      </c>
      <c r="K5" s="22" t="s">
        <v>51</v>
      </c>
      <c r="L5" s="24" t="s">
        <v>54</v>
      </c>
      <c r="M5" s="25" t="s">
        <v>59</v>
      </c>
      <c r="N5" s="22" t="s">
        <v>52</v>
      </c>
      <c r="O5" s="23" t="s">
        <v>11</v>
      </c>
      <c r="P5" s="15">
        <v>550</v>
      </c>
      <c r="R5" s="16" t="s">
        <v>53</v>
      </c>
      <c r="S5" s="14">
        <v>1</v>
      </c>
      <c r="T5" s="14" t="s">
        <v>58</v>
      </c>
      <c r="U5" s="21">
        <v>100</v>
      </c>
      <c r="V5" s="21">
        <v>0</v>
      </c>
      <c r="X5" s="17">
        <v>45108</v>
      </c>
      <c r="Y5" s="17">
        <v>45473</v>
      </c>
      <c r="Z5" s="18">
        <v>30000</v>
      </c>
      <c r="AA5" s="18">
        <v>30000</v>
      </c>
      <c r="AB5" s="18">
        <v>38000</v>
      </c>
      <c r="AC5" s="19">
        <v>38515</v>
      </c>
      <c r="AD5" s="19">
        <v>100267</v>
      </c>
      <c r="AE5" s="19">
        <v>107369</v>
      </c>
      <c r="AF5" s="19">
        <v>107106</v>
      </c>
      <c r="AG5" s="19">
        <v>108348</v>
      </c>
      <c r="AH5" s="18">
        <v>100000</v>
      </c>
      <c r="AI5" s="18">
        <v>100000</v>
      </c>
      <c r="AJ5" s="18">
        <v>100000</v>
      </c>
      <c r="AK5" s="18">
        <v>100000</v>
      </c>
      <c r="AL5" s="20">
        <f>Z5+AA5+AB5+AC5+AD5+AE5</f>
        <v>344151</v>
      </c>
      <c r="AM5" s="20">
        <f>AF5+AG5+AH5+AI5+AJ5+AK5</f>
        <v>615454</v>
      </c>
      <c r="AN5" s="20">
        <f>AL5+AM5</f>
        <v>959605</v>
      </c>
      <c r="AO5" s="20">
        <f>AN5</f>
        <v>959605</v>
      </c>
      <c r="AP5" s="20">
        <v>0</v>
      </c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27"/>
    </row>
  </sheetData>
  <mergeCells count="25">
    <mergeCell ref="A2:AP2"/>
    <mergeCell ref="A3:A4"/>
    <mergeCell ref="B3:B4"/>
    <mergeCell ref="C3:C4"/>
    <mergeCell ref="D3:D4"/>
    <mergeCell ref="E3:H3"/>
    <mergeCell ref="I3:J3"/>
    <mergeCell ref="K3:K4"/>
    <mergeCell ref="L3:L4"/>
    <mergeCell ref="M3:M4"/>
    <mergeCell ref="AN3:AN4"/>
    <mergeCell ref="AO3:AP3"/>
    <mergeCell ref="E4:F4"/>
    <mergeCell ref="T3:T4"/>
    <mergeCell ref="U3:V3"/>
    <mergeCell ref="AM3:AM4"/>
    <mergeCell ref="W3:W4"/>
    <mergeCell ref="X3:Y3"/>
    <mergeCell ref="AL3:AL4"/>
    <mergeCell ref="N3:N4"/>
    <mergeCell ref="O3:O4"/>
    <mergeCell ref="P3:P4"/>
    <mergeCell ref="Q3:Q4"/>
    <mergeCell ref="R3:R4"/>
    <mergeCell ref="S3:S4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Aleksandra</cp:lastModifiedBy>
  <dcterms:created xsi:type="dcterms:W3CDTF">2015-06-05T18:17:20Z</dcterms:created>
  <dcterms:modified xsi:type="dcterms:W3CDTF">2023-03-24T07:31:11Z</dcterms:modified>
</cp:coreProperties>
</file>