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3"/>
  </bookViews>
  <sheets>
    <sheet name="Pakiet 1" sheetId="1" r:id="rId1"/>
    <sheet name="Pakiet 2" sheetId="2" r:id="rId2"/>
    <sheet name="Pakiet 3" sheetId="3" r:id="rId3"/>
    <sheet name="Pakiet 4" sheetId="4" r:id="rId4"/>
  </sheets>
  <definedNames/>
  <calcPr fullCalcOnLoad="1"/>
</workbook>
</file>

<file path=xl/sharedStrings.xml><?xml version="1.0" encoding="utf-8"?>
<sst xmlns="http://schemas.openxmlformats.org/spreadsheetml/2006/main" count="155" uniqueCount="68">
  <si>
    <t>Nazwa handlowa</t>
  </si>
  <si>
    <t>Ilość  zamawiana</t>
  </si>
  <si>
    <t>Wartość  brutto</t>
  </si>
  <si>
    <t>* pola żółte wypełnia Wykonawca</t>
  </si>
  <si>
    <t>Razem</t>
  </si>
  <si>
    <t>Kod EAN</t>
  </si>
  <si>
    <t>Lp.</t>
  </si>
  <si>
    <t>Przedmiot zamówienia</t>
  </si>
  <si>
    <t>Cena jedn.brutto</t>
  </si>
  <si>
    <t>6 = 4 x 5</t>
  </si>
  <si>
    <t xml:space="preserve">Uwaga! Załącznik aktywny - należy podać cenę jednostkową brutto (kolumna 5). 
Pozostałe komórki są obliczane automatycznie. </t>
  </si>
  <si>
    <t>op.</t>
  </si>
  <si>
    <t>J.m.</t>
  </si>
  <si>
    <t>Zamawiający wymaga w poz.1-8 porty równej wielkości w opakowaniu jednostkowym. Średnica portu pow. 6mm-w celu stosowania wszystkich aparatów do infuzji dostępnych na rynku</t>
  </si>
  <si>
    <t>Glucosum 5% 100ml (but. stoj. z 2 portami)</t>
  </si>
  <si>
    <t>Glucosum 10% 250ml (but. stoj. z 2 portami)</t>
  </si>
  <si>
    <t>Glucosum 10% 500ml.(but.stoj. z 2 portami)</t>
  </si>
  <si>
    <t>Płyn wieloelektrolitowy  500ml (butelka stoj. z 2 portami)</t>
  </si>
  <si>
    <t>Mannitol 15% 100ml. (worek)</t>
  </si>
  <si>
    <t>Płyn wieloelektrolitowy zawierający glukozę o stężeniu 1% w il. 55,5mmol/l do stosowania o pacjentów pediatrycznych od pierwszego dnia życia,zawierający jony Na 140mmol/l,Cl 118mmol/,K 4mmol/l,Ca 1mmol/l,Mg 1mmol/l, cytrynian ,octany but.100ml</t>
  </si>
  <si>
    <t>Płyn wieloelektrolitowy zawierający glukozę o stężeniu 1% w il. 55,5mmol/l do stosowania o pacjentów pediatrycznych od pierwszego dnia życia,zawierający jony Na 140mmol/l,Cl 118mmol/,K 4mmol/l,Ca 1mmol/l,Mg 1mmol/l, cytrynian ,octany but.250ml</t>
  </si>
  <si>
    <t>Płyn wieloelektrolitowy zawierający glukozę o stężeniu 1% w il. 55,5mmol/l do stosowania o pacjentów pediatrycznych od pierwszego dnia życia,zawierający jony Na 140mmol/l,Cl 118mmol/,K 4mmol/l,Ca 1mmol/l,Mg 1mmol/l, cytrynian ,octany but.500ml</t>
  </si>
  <si>
    <t>0,9% NaCl 1000ml.  (worek)</t>
  </si>
  <si>
    <t>0,3% Kalium chloratum + 5% Gulosum 3,0g/l+55,0g/l roztw. do inf.but. 500ml</t>
  </si>
  <si>
    <t>Załącznik nr 2 do SWZ</t>
  </si>
  <si>
    <t>Pakiet nr 1 - Płyny infuzyjne, irygacyjne</t>
  </si>
  <si>
    <t>0,9% NaCl 3000ml. płyn do iryg.  (worek)</t>
  </si>
  <si>
    <t>Oznaczenie postępowania: DTZ.382.1.2023</t>
  </si>
  <si>
    <t>Glucosum 5% Natr.chlor.0,9% 2|1  250ml (but.stoj. 2 portami)</t>
  </si>
  <si>
    <t>Glucosum 5% Natr.chlor.0,9% 2|1  500ml (but.stoj. 2 portami)</t>
  </si>
  <si>
    <t>Płyn wieloelektrolitowy złożony bez zawartości Ca +2 500ml ( op. z dwoma portami)</t>
  </si>
  <si>
    <t>4% Płynna,zmodyfikowana żelatyna w roztworze jonowym flakon 500ml x 10</t>
  </si>
  <si>
    <t>Dieta kompletna w płynie hiperkaloryczna (1,5kcal/ml)o smaku neutralnym ( bez dodatków smakowych), do podaży doustnej lub przez zgłębnik.Osmolarność 360mOsm/l.Bez zawartości błonnika Zawartość w 100ml : białko 7,5g(węglowodany 17g,tłuszcze 5,8g  Opakowanie worek 500ml.</t>
  </si>
  <si>
    <t>Dieta kompletna w płynie normokokaloryczna (1,0kcal/1ml), bogatobiałkowa.,wzbogacona glutaminą oraz argininą,o smaku neutralnym (bez dodatków smakowych) Bez zawartości błonnika,do podaży doustnej lub przez zgłębnik.Osmolarność 270mOsm/lZawartość w 100ml: białko 5,5g węglowodany 12g tłuszcze3,3g(EPA+DHA,MCT) . Opakowanie worek 500ml</t>
  </si>
  <si>
    <t>Dieta w płynie kompletna pod względem odżywczym,wysokoenergetyczna (1,6kcal/ml wysokobiałkowa (18g/200ml 235 energii z białka),z niskim indeksem glikemicznym(IG 30) do podaży doustnej dla pacjentów ze zwiększonym zapotrzebowaniem kalorycznym z  zaburzeniami metabolizmu glukozy.Zawartość w 100ml węglowodany 15,7g,tłuszcz 6,3g,błonnik 2,5g Osmolarność 3000mOsm/lOpakowanie butelka 200ml.x4 Smaki : waniliowy ,truskawkowy –do wyboru</t>
  </si>
  <si>
    <t>Zestaw grawitacyjny do podawania żywienia dojelitowego do worków</t>
  </si>
  <si>
    <t xml:space="preserve">3-komorowy worek zawierający 5,4g azotu, 97g glukozy,51g tłuszczów, osmolarność 750mOsm/l, energia całkowita 1000kcal.,do podaży drogą żył obwodowych 1440 ml   </t>
  </si>
  <si>
    <t xml:space="preserve">3-komorowy worek zawierający 7,2g azotu ,130g glukozy,68g tłuszczów, osmolarność 750mOsm/l energia całkowita 1400kcal, do podaży drogą żyl obwodowych poj.1920ml  </t>
  </si>
  <si>
    <t xml:space="preserve">3-komorowy worek zawierający 7,4g azotu ,103g glukozy,41g tłuszczów,osmolarność ,850mOsm/l energia całkowita 1000kcal, do podaży drogą żył obwodowych poj. 1448ml  </t>
  </si>
  <si>
    <t xml:space="preserve">3-komorowy worek zawierający 8,1 g azotu ,150g glukozy,60g tłuszczów,osmolarność 1060mOsm/l,energia całkowita 1400kcal do  podaży.drogą żyl centralnych  poj.1540ml   </t>
  </si>
  <si>
    <t>3-komorowy worek zawierający12g azotu 187g glukozy,56g tłuszczów,osmolarność 1500mOsm/l energia całkowita 1600kcal, do podaży drogą żył centralnych,poj. 1477 ml.</t>
  </si>
  <si>
    <t>Zestaw witamin rozpuszczalnych w wodzie i w tłuszczach z zawartością wit. K. dla dorosłych.Fiol. 5ml x 10</t>
  </si>
  <si>
    <t>Zestaw witamin rozpuszczalnych w wodzie i w tłuszczach bez zawartości wit. K dla dorosłych .Fiol.x 10</t>
  </si>
  <si>
    <t>Zestaw witamin rozpuszczalnych w wodzie.Fiol. 10ml x 10</t>
  </si>
  <si>
    <t>Zestaw witamin rozpuszczanych w tłuszczach dla dorosłych.amp. 10ml x 10</t>
  </si>
  <si>
    <t xml:space="preserve">Zestaw pierwiastków śladowych amp. 10ml x 20   </t>
  </si>
  <si>
    <t>Koncentrat do sporządz.roztw.do inf.diwodofosforan potasu 170,1mg disodu fosforan dwuwodny 133,5mg,wodorotlenek potasu 14,0mg .Fiol 20ml x 10</t>
  </si>
  <si>
    <t>Pakiet nr 2 - Płyny infuzyjne, uzupełniające, irygacyjne</t>
  </si>
  <si>
    <t>Pakiet nr 3 - Żywienie dojelitowe – dietetyczne środki spożywcze specjalnego przeznaczenia</t>
  </si>
  <si>
    <t>Pakiet nr 4 - Żywienie pozajelitowe, dodatki do żywienia</t>
  </si>
  <si>
    <t>Aqua pro inj.500ml (but.stoj.z 2 portami)x 10</t>
  </si>
  <si>
    <t>Aqua pro inj.100ml (but.stoj.z 2 portami) x 20</t>
  </si>
  <si>
    <t>Glucosum 5% 250ml. (but.stoj.z 2 portami )x10</t>
  </si>
  <si>
    <t>Glucosum 5% 500ml. (but.stoj.z 2portami )x10</t>
  </si>
  <si>
    <t>0,9% NaCl 100ml  (but.stoj.z 2 portami)x20</t>
  </si>
  <si>
    <t>0,9% NaCl 250ml. (but.stoj.z 2 portami)x 10</t>
  </si>
  <si>
    <t>0,9% NaCl 500ml. (but.stoj.z 2 portami  )x 10</t>
  </si>
  <si>
    <t>Płyn Ringera 500ml.(but.stoj. z 2portami)x 10</t>
  </si>
  <si>
    <t>Płyn wieloelektrolitowy z octanami i jabłczanami 500ml (butelka stojąca z 2 portami) x 10</t>
  </si>
  <si>
    <t>NaCl 0,9 % 500ml do irygacji( butelka zakręcana Ecotainer) x 10</t>
  </si>
  <si>
    <t>Dieta kompletna w płynie, hiperkaloryczna,(1,5 kcal/ml),bogatobiałkowa o smaku neutralnym (bez dodatków smakowych), do podaży doustnej lub przez zgłębnik. Osmolarność 360mOsm/l Bez zawartości błonnika.Zawartość w100ml:białko 7,5g,węglowodany 17g,tłuszcze 5,8g. Opakowanie worek 1000ml</t>
  </si>
  <si>
    <t xml:space="preserve">Zestaw do podaży  żywienia dojelitowego  przez użyczoną pompę w poz 1-5 </t>
  </si>
  <si>
    <t>Dieta kompletna w płynie normokaloryczna (1 kcal/1ml), ,wzbogacona błonnikiem ,o smaku neutralnym (bez dodatków smakowych) do podaży doustnej lub przez zgłębnik.dla pacjentów z zaburzonym metabolizmem glukozy.Osmolarność 345mOsm/l.Wolna od laktozy Zawartość w 100ml: białko 4,65g,węglowodany 9,25g,tłuszcze 4,6g,błonnik 1,5g Opakowanie. worek 1000ml</t>
  </si>
  <si>
    <t>Dieta kompletna w płynie, standardowa, normokaloryczna (1kcal/ml), o smaku neutralnym (bez dodatków smakowych) do podaży doustnej lub przez zgłębnik. Osmolarność 220 mOsm/l. Bez zawartości błonnika. Zawartość w 100ml: białko 3,8g , węglowodany 14g, tłuszcze 3,3g Opakowanie worek 1000ml</t>
  </si>
  <si>
    <t>Dieta w płynie kompletna pod względem odżywczym, wysokoenergetyczna (2kcal/ml)bez błonnika,bezglutenowa do podaży doustnej .Osmolarność 520mOsm/l.Normobiałkowa (18g/200ml ,18% energiiz białka). Zawartość w 100ml tłuszcze 8,7g węglowodany 21,4g Opakowanie butelka 200ml.x4 Smaki: waniliowy, morelowy, ananas mango, czekolada-mięta–do wyboru</t>
  </si>
  <si>
    <t xml:space="preserve">Strzykawka do podawania leków i diet do żywienia dojelitowego do dostępu żywieniowego pacjenta.Kompatybilna tylko z żeńskim zakończeniem ENFit dostępu żywieniowego lub portu bocznego drenu do podaży diet dojelitowych. Nie zawiera lateksu BPAi ftalanów. Poj 50-60ml </t>
  </si>
  <si>
    <t>Dieta cząstkowa  w proszku do stosowania doustnego  dla pacjentów ze zwiększonym zapotrzebowaniem na białko. bez zawartości błonnika. Wzbogacona wapniem (1400mg/100g )Zawartość sodu poniżej 40mg Kaloryczność 371kcal/100g.rozkład kaloryczny (%kcal) 97-białko, 2-tłuszcze 1- węglowodany. Proszek nie zmienia smaku i zapachu potraw. Opakowanie puszka 400g</t>
  </si>
  <si>
    <t>szt.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</si>
</sst>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_-* #,##0\ _z_ł_-;\-* #,##0\ _z_ł_-;_-* &quot;-&quot;??\ _z_ł_-;_-@_-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>
      <alignment horizontal="lef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right" vertical="center"/>
      <protection/>
    </xf>
    <xf numFmtId="0" fontId="46" fillId="0" borderId="0">
      <alignment horizontal="center" vertical="center"/>
      <protection/>
    </xf>
    <xf numFmtId="0" fontId="45" fillId="0" borderId="0">
      <alignment horizontal="left" vertical="center"/>
      <protection/>
    </xf>
    <xf numFmtId="0" fontId="47" fillId="0" borderId="0">
      <alignment horizontal="center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left" vertical="top"/>
      <protection/>
    </xf>
    <xf numFmtId="0" fontId="48" fillId="31" borderId="0">
      <alignment horizontal="center" vertical="center"/>
      <protection/>
    </xf>
    <xf numFmtId="0" fontId="46" fillId="0" borderId="0">
      <alignment horizontal="center" vertical="center"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34" borderId="10" xfId="0" applyNumberFormat="1" applyFont="1" applyFill="1" applyBorder="1" applyAlignment="1">
      <alignment/>
    </xf>
    <xf numFmtId="0" fontId="54" fillId="34" borderId="1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55" fillId="35" borderId="10" xfId="0" applyFont="1" applyFill="1" applyBorder="1" applyAlignment="1">
      <alignment horizontal="center" vertical="center" wrapText="1"/>
    </xf>
    <xf numFmtId="2" fontId="54" fillId="34" borderId="10" xfId="0" applyNumberFormat="1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165" fontId="54" fillId="34" borderId="10" xfId="42" applyFont="1" applyFill="1" applyBorder="1" applyAlignment="1">
      <alignment/>
    </xf>
    <xf numFmtId="0" fontId="54" fillId="0" borderId="0" xfId="55" applyFont="1">
      <alignment/>
      <protection/>
    </xf>
    <xf numFmtId="165" fontId="54" fillId="0" borderId="0" xfId="44" applyFont="1" applyAlignment="1">
      <alignment wrapText="1"/>
    </xf>
    <xf numFmtId="0" fontId="55" fillId="0" borderId="12" xfId="0" applyFont="1" applyBorder="1" applyAlignment="1">
      <alignment horizontal="right"/>
    </xf>
    <xf numFmtId="0" fontId="54" fillId="0" borderId="10" xfId="0" applyFont="1" applyBorder="1" applyAlignment="1">
      <alignment vertical="center" wrapText="1"/>
    </xf>
    <xf numFmtId="0" fontId="54" fillId="0" borderId="0" xfId="55" applyFont="1" applyAlignment="1">
      <alignment horizontal="center"/>
      <protection/>
    </xf>
    <xf numFmtId="0" fontId="54" fillId="0" borderId="11" xfId="0" applyFont="1" applyBorder="1" applyAlignment="1">
      <alignment horizontal="center" vertical="center"/>
    </xf>
    <xf numFmtId="0" fontId="55" fillId="35" borderId="13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5" fillId="17" borderId="13" xfId="0" applyFont="1" applyFill="1" applyBorder="1" applyAlignment="1">
      <alignment horizontal="center" vertical="center" wrapText="1"/>
    </xf>
    <xf numFmtId="0" fontId="55" fillId="17" borderId="12" xfId="0" applyFont="1" applyFill="1" applyBorder="1" applyAlignment="1">
      <alignment horizontal="center" vertical="center" wrapText="1"/>
    </xf>
    <xf numFmtId="165" fontId="57" fillId="0" borderId="0" xfId="44" applyFont="1" applyAlignment="1">
      <alignment horizontal="center" wrapText="1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</cellXfs>
  <cellStyles count="7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1" xfId="54"/>
    <cellStyle name="Normalny 12" xfId="55"/>
    <cellStyle name="Normalny 14" xfId="56"/>
    <cellStyle name="Normalny 15" xfId="57"/>
    <cellStyle name="Normalny 2" xfId="58"/>
    <cellStyle name="Normalny 3" xfId="59"/>
    <cellStyle name="Normalny 4" xfId="60"/>
    <cellStyle name="Normalny 5" xfId="61"/>
    <cellStyle name="Normalny 6" xfId="62"/>
    <cellStyle name="Normalny 7" xfId="63"/>
    <cellStyle name="Normalny 8" xfId="64"/>
    <cellStyle name="Normalny 9" xfId="65"/>
    <cellStyle name="Obliczenia" xfId="66"/>
    <cellStyle name="Followed Hyperlink" xfId="67"/>
    <cellStyle name="Percent" xfId="68"/>
    <cellStyle name="S10" xfId="69"/>
    <cellStyle name="S11" xfId="70"/>
    <cellStyle name="S12" xfId="71"/>
    <cellStyle name="S13" xfId="72"/>
    <cellStyle name="S14" xfId="73"/>
    <cellStyle name="S15" xfId="74"/>
    <cellStyle name="S4" xfId="75"/>
    <cellStyle name="S6" xfId="76"/>
    <cellStyle name="S7" xfId="77"/>
    <cellStyle name="S8" xfId="78"/>
    <cellStyle name="S9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y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9" t="s">
        <v>27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24</v>
      </c>
      <c r="B2" s="30"/>
      <c r="C2" s="30"/>
      <c r="D2" s="30"/>
      <c r="E2" s="30"/>
      <c r="F2" s="30"/>
      <c r="G2" s="30"/>
      <c r="H2" s="30"/>
    </row>
    <row r="3" spans="1:8" ht="40.5" customHeight="1">
      <c r="A3" s="31" t="s">
        <v>10</v>
      </c>
      <c r="B3" s="32"/>
      <c r="C3" s="32"/>
      <c r="D3" s="32"/>
      <c r="E3" s="32"/>
      <c r="F3" s="32"/>
      <c r="G3" s="32"/>
      <c r="H3" s="32"/>
    </row>
    <row r="5" ht="12.75">
      <c r="B5" s="2" t="s">
        <v>25</v>
      </c>
    </row>
    <row r="6" spans="1:8" ht="12.75" customHeight="1">
      <c r="A6" s="26" t="s">
        <v>6</v>
      </c>
      <c r="B6" s="26" t="s">
        <v>7</v>
      </c>
      <c r="C6" s="26" t="s">
        <v>12</v>
      </c>
      <c r="D6" s="26" t="s">
        <v>1</v>
      </c>
      <c r="E6" s="26" t="s">
        <v>8</v>
      </c>
      <c r="F6" s="26" t="s">
        <v>2</v>
      </c>
      <c r="G6" s="26" t="s">
        <v>0</v>
      </c>
      <c r="H6" s="26" t="s">
        <v>5</v>
      </c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50</v>
      </c>
      <c r="C9" s="20" t="s">
        <v>11</v>
      </c>
      <c r="D9" s="11">
        <v>26</v>
      </c>
      <c r="E9" s="3"/>
      <c r="F9" s="9">
        <f aca="true" t="shared" si="0" ref="F9:F18">ROUND(D9*E9,2)</f>
        <v>0</v>
      </c>
      <c r="G9" s="10"/>
      <c r="H9" s="4"/>
    </row>
    <row r="10" spans="1:8" ht="13.5" customHeight="1">
      <c r="A10" s="18">
        <v>2</v>
      </c>
      <c r="B10" s="16" t="s">
        <v>51</v>
      </c>
      <c r="C10" s="20" t="s">
        <v>11</v>
      </c>
      <c r="D10" s="11">
        <v>3</v>
      </c>
      <c r="E10" s="3"/>
      <c r="F10" s="9">
        <f t="shared" si="0"/>
        <v>0</v>
      </c>
      <c r="G10" s="10"/>
      <c r="H10" s="4"/>
    </row>
    <row r="11" spans="1:8" ht="12.75">
      <c r="A11" s="18">
        <v>3</v>
      </c>
      <c r="B11" s="16" t="s">
        <v>52</v>
      </c>
      <c r="C11" s="20" t="s">
        <v>11</v>
      </c>
      <c r="D11" s="11">
        <v>20</v>
      </c>
      <c r="E11" s="3"/>
      <c r="F11" s="9">
        <f t="shared" si="0"/>
        <v>0</v>
      </c>
      <c r="G11" s="10"/>
      <c r="H11" s="4"/>
    </row>
    <row r="12" spans="1:8" ht="12.75">
      <c r="A12" s="18">
        <v>4</v>
      </c>
      <c r="B12" s="16" t="s">
        <v>53</v>
      </c>
      <c r="C12" s="20" t="s">
        <v>11</v>
      </c>
      <c r="D12" s="11">
        <v>260</v>
      </c>
      <c r="E12" s="3"/>
      <c r="F12" s="9">
        <f t="shared" si="0"/>
        <v>0</v>
      </c>
      <c r="G12" s="10"/>
      <c r="H12" s="4"/>
    </row>
    <row r="13" spans="1:8" ht="12.75">
      <c r="A13" s="18">
        <v>5</v>
      </c>
      <c r="B13" s="16" t="s">
        <v>54</v>
      </c>
      <c r="C13" s="20" t="s">
        <v>11</v>
      </c>
      <c r="D13" s="11">
        <v>400</v>
      </c>
      <c r="E13" s="3"/>
      <c r="F13" s="9">
        <f t="shared" si="0"/>
        <v>0</v>
      </c>
      <c r="G13" s="10"/>
      <c r="H13" s="4"/>
    </row>
    <row r="14" spans="1:8" ht="12.75">
      <c r="A14" s="18">
        <v>6</v>
      </c>
      <c r="B14" s="16" t="s">
        <v>55</v>
      </c>
      <c r="C14" s="20" t="s">
        <v>11</v>
      </c>
      <c r="D14" s="11">
        <v>400</v>
      </c>
      <c r="E14" s="3"/>
      <c r="F14" s="9">
        <f t="shared" si="0"/>
        <v>0</v>
      </c>
      <c r="G14" s="10"/>
      <c r="H14" s="4"/>
    </row>
    <row r="15" spans="1:8" ht="12.75">
      <c r="A15" s="18">
        <v>7</v>
      </c>
      <c r="B15" s="16" t="s">
        <v>56</v>
      </c>
      <c r="C15" s="20" t="s">
        <v>11</v>
      </c>
      <c r="D15" s="11">
        <v>1200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16" t="s">
        <v>57</v>
      </c>
      <c r="C16" s="20" t="s">
        <v>11</v>
      </c>
      <c r="D16" s="11">
        <v>150</v>
      </c>
      <c r="E16" s="3"/>
      <c r="F16" s="9">
        <f t="shared" si="0"/>
        <v>0</v>
      </c>
      <c r="G16" s="10"/>
      <c r="H16" s="4"/>
    </row>
    <row r="17" spans="1:8" ht="25.5">
      <c r="A17" s="18">
        <v>9</v>
      </c>
      <c r="B17" s="16" t="s">
        <v>58</v>
      </c>
      <c r="C17" s="20" t="s">
        <v>11</v>
      </c>
      <c r="D17" s="11">
        <v>10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16" t="s">
        <v>59</v>
      </c>
      <c r="C18" s="20" t="s">
        <v>11</v>
      </c>
      <c r="D18" s="11">
        <v>100</v>
      </c>
      <c r="E18" s="3"/>
      <c r="F18" s="9">
        <f t="shared" si="0"/>
        <v>0</v>
      </c>
      <c r="G18" s="10"/>
      <c r="H18" s="4"/>
    </row>
    <row r="19" spans="3:7" ht="12.75">
      <c r="C19" s="15" t="s">
        <v>4</v>
      </c>
      <c r="F19" s="12">
        <f>SUM(F9:F18)</f>
        <v>0</v>
      </c>
      <c r="G19" s="5"/>
    </row>
    <row r="21" ht="38.25">
      <c r="B21" s="22" t="s">
        <v>13</v>
      </c>
    </row>
    <row r="22" ht="12.75">
      <c r="B22" s="6"/>
    </row>
    <row r="23" ht="12" customHeight="1">
      <c r="B23" s="7"/>
    </row>
    <row r="24" ht="12.75">
      <c r="B24" s="6" t="s">
        <v>3</v>
      </c>
    </row>
    <row r="26" spans="1:10" ht="12.75">
      <c r="A26" s="13"/>
      <c r="B26" s="13"/>
      <c r="C26" s="13"/>
      <c r="D26" s="17"/>
      <c r="E26" s="13"/>
      <c r="F26" s="28"/>
      <c r="G26" s="28"/>
      <c r="H26" s="28"/>
      <c r="I26" s="14"/>
      <c r="J26" s="13"/>
    </row>
    <row r="27" spans="1:10" ht="12.75">
      <c r="A27" s="13"/>
      <c r="B27" s="13"/>
      <c r="C27" s="13"/>
      <c r="D27" s="13"/>
      <c r="E27" s="13"/>
      <c r="F27" s="28"/>
      <c r="G27" s="28"/>
      <c r="H27" s="28"/>
      <c r="I27" s="14"/>
      <c r="J27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6:H2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9" t="s">
        <v>27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24</v>
      </c>
      <c r="B2" s="30"/>
      <c r="C2" s="30"/>
      <c r="D2" s="30"/>
      <c r="E2" s="30"/>
      <c r="F2" s="30"/>
      <c r="G2" s="30"/>
      <c r="H2" s="30"/>
    </row>
    <row r="3" spans="1:8" ht="40.5" customHeight="1">
      <c r="A3" s="31" t="s">
        <v>10</v>
      </c>
      <c r="B3" s="32"/>
      <c r="C3" s="32"/>
      <c r="D3" s="32"/>
      <c r="E3" s="32"/>
      <c r="F3" s="32"/>
      <c r="G3" s="32"/>
      <c r="H3" s="32"/>
    </row>
    <row r="5" ht="12.75">
      <c r="B5" s="2" t="s">
        <v>47</v>
      </c>
    </row>
    <row r="6" spans="1:8" ht="12.75" customHeight="1">
      <c r="A6" s="26" t="s">
        <v>6</v>
      </c>
      <c r="B6" s="26" t="s">
        <v>7</v>
      </c>
      <c r="C6" s="26" t="s">
        <v>12</v>
      </c>
      <c r="D6" s="26" t="s">
        <v>1</v>
      </c>
      <c r="E6" s="26" t="s">
        <v>8</v>
      </c>
      <c r="F6" s="26" t="s">
        <v>2</v>
      </c>
      <c r="G6" s="26" t="s">
        <v>0</v>
      </c>
      <c r="H6" s="26" t="s">
        <v>5</v>
      </c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13.5" customHeight="1">
      <c r="A9" s="18">
        <v>1</v>
      </c>
      <c r="B9" s="16" t="s">
        <v>14</v>
      </c>
      <c r="C9" s="20" t="s">
        <v>11</v>
      </c>
      <c r="D9" s="11">
        <v>80</v>
      </c>
      <c r="E9" s="3"/>
      <c r="F9" s="9">
        <f aca="true" t="shared" si="0" ref="F9:F23">ROUND(D9*E9,2)</f>
        <v>0</v>
      </c>
      <c r="G9" s="10"/>
      <c r="H9" s="4"/>
    </row>
    <row r="10" spans="1:8" ht="13.5" customHeight="1">
      <c r="A10" s="18">
        <v>2</v>
      </c>
      <c r="B10" s="16" t="s">
        <v>15</v>
      </c>
      <c r="C10" s="20" t="s">
        <v>11</v>
      </c>
      <c r="D10" s="11">
        <v>100</v>
      </c>
      <c r="E10" s="3"/>
      <c r="F10" s="9">
        <f t="shared" si="0"/>
        <v>0</v>
      </c>
      <c r="G10" s="10"/>
      <c r="H10" s="4"/>
    </row>
    <row r="11" spans="1:8" ht="12.75">
      <c r="A11" s="18">
        <v>3</v>
      </c>
      <c r="B11" s="16" t="s">
        <v>16</v>
      </c>
      <c r="C11" s="20" t="s">
        <v>11</v>
      </c>
      <c r="D11" s="11">
        <v>150</v>
      </c>
      <c r="E11" s="3"/>
      <c r="F11" s="9">
        <f t="shared" si="0"/>
        <v>0</v>
      </c>
      <c r="G11" s="10"/>
      <c r="H11" s="4"/>
    </row>
    <row r="12" spans="1:8" ht="12.75">
      <c r="A12" s="18">
        <v>4</v>
      </c>
      <c r="B12" s="16" t="s">
        <v>28</v>
      </c>
      <c r="C12" s="20" t="s">
        <v>11</v>
      </c>
      <c r="D12" s="11">
        <v>100</v>
      </c>
      <c r="E12" s="3"/>
      <c r="F12" s="9">
        <f t="shared" si="0"/>
        <v>0</v>
      </c>
      <c r="G12" s="10"/>
      <c r="H12" s="4"/>
    </row>
    <row r="13" spans="1:8" ht="12.75">
      <c r="A13" s="18">
        <v>5</v>
      </c>
      <c r="B13" s="16" t="s">
        <v>29</v>
      </c>
      <c r="C13" s="20" t="s">
        <v>11</v>
      </c>
      <c r="D13" s="11">
        <v>1000</v>
      </c>
      <c r="E13" s="3"/>
      <c r="F13" s="9">
        <f t="shared" si="0"/>
        <v>0</v>
      </c>
      <c r="G13" s="10"/>
      <c r="H13" s="4"/>
    </row>
    <row r="14" spans="1:8" ht="12.75">
      <c r="A14" s="18">
        <v>6</v>
      </c>
      <c r="B14" s="16" t="s">
        <v>23</v>
      </c>
      <c r="C14" s="20" t="s">
        <v>11</v>
      </c>
      <c r="D14" s="11">
        <v>200</v>
      </c>
      <c r="E14" s="3"/>
      <c r="F14" s="9">
        <f t="shared" si="0"/>
        <v>0</v>
      </c>
      <c r="G14" s="10"/>
      <c r="H14" s="4"/>
    </row>
    <row r="15" spans="1:8" ht="12.75">
      <c r="A15" s="18">
        <v>7</v>
      </c>
      <c r="B15" s="16" t="s">
        <v>17</v>
      </c>
      <c r="C15" s="20" t="s">
        <v>11</v>
      </c>
      <c r="D15" s="11">
        <v>10100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16" t="s">
        <v>18</v>
      </c>
      <c r="C16" s="20" t="s">
        <v>11</v>
      </c>
      <c r="D16" s="11">
        <v>300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16" t="s">
        <v>30</v>
      </c>
      <c r="C17" s="20" t="s">
        <v>11</v>
      </c>
      <c r="D17" s="11">
        <v>100</v>
      </c>
      <c r="E17" s="3"/>
      <c r="F17" s="9">
        <f t="shared" si="0"/>
        <v>0</v>
      </c>
      <c r="G17" s="10"/>
      <c r="H17" s="4"/>
    </row>
    <row r="18" spans="1:8" ht="51">
      <c r="A18" s="18">
        <v>10</v>
      </c>
      <c r="B18" s="16" t="s">
        <v>19</v>
      </c>
      <c r="C18" s="20" t="s">
        <v>11</v>
      </c>
      <c r="D18" s="11">
        <v>80</v>
      </c>
      <c r="E18" s="3"/>
      <c r="F18" s="9">
        <f t="shared" si="0"/>
        <v>0</v>
      </c>
      <c r="G18" s="10"/>
      <c r="H18" s="4"/>
    </row>
    <row r="19" spans="1:8" ht="51">
      <c r="A19" s="18">
        <v>11</v>
      </c>
      <c r="B19" s="16" t="s">
        <v>20</v>
      </c>
      <c r="C19" s="20" t="s">
        <v>11</v>
      </c>
      <c r="D19" s="11">
        <v>360</v>
      </c>
      <c r="E19" s="3"/>
      <c r="F19" s="9">
        <f t="shared" si="0"/>
        <v>0</v>
      </c>
      <c r="G19" s="10"/>
      <c r="H19" s="4"/>
    </row>
    <row r="20" spans="1:8" ht="51">
      <c r="A20" s="18">
        <v>12</v>
      </c>
      <c r="B20" s="16" t="s">
        <v>21</v>
      </c>
      <c r="C20" s="20" t="s">
        <v>11</v>
      </c>
      <c r="D20" s="11">
        <v>500</v>
      </c>
      <c r="E20" s="3"/>
      <c r="F20" s="9">
        <f t="shared" si="0"/>
        <v>0</v>
      </c>
      <c r="G20" s="10"/>
      <c r="H20" s="4"/>
    </row>
    <row r="21" spans="1:8" ht="12.75">
      <c r="A21" s="18">
        <v>13</v>
      </c>
      <c r="B21" s="16" t="s">
        <v>31</v>
      </c>
      <c r="C21" s="20" t="s">
        <v>11</v>
      </c>
      <c r="D21" s="11">
        <v>5</v>
      </c>
      <c r="E21" s="3"/>
      <c r="F21" s="9">
        <f t="shared" si="0"/>
        <v>0</v>
      </c>
      <c r="G21" s="10"/>
      <c r="H21" s="4"/>
    </row>
    <row r="22" spans="1:8" ht="12.75">
      <c r="A22" s="18">
        <v>14</v>
      </c>
      <c r="B22" s="16" t="s">
        <v>22</v>
      </c>
      <c r="C22" s="20" t="s">
        <v>11</v>
      </c>
      <c r="D22" s="11">
        <v>200</v>
      </c>
      <c r="E22" s="3"/>
      <c r="F22" s="9">
        <f t="shared" si="0"/>
        <v>0</v>
      </c>
      <c r="G22" s="10"/>
      <c r="H22" s="4"/>
    </row>
    <row r="23" spans="1:8" ht="12.75">
      <c r="A23" s="18">
        <v>15</v>
      </c>
      <c r="B23" s="16" t="s">
        <v>26</v>
      </c>
      <c r="C23" s="20" t="s">
        <v>11</v>
      </c>
      <c r="D23" s="11">
        <v>100</v>
      </c>
      <c r="E23" s="3"/>
      <c r="F23" s="9">
        <f t="shared" si="0"/>
        <v>0</v>
      </c>
      <c r="G23" s="10"/>
      <c r="H23" s="4"/>
    </row>
    <row r="24" spans="3:7" ht="12.75">
      <c r="C24" s="15" t="s">
        <v>4</v>
      </c>
      <c r="F24" s="12">
        <f>SUM(F9:F23)</f>
        <v>0</v>
      </c>
      <c r="G24" s="5"/>
    </row>
    <row r="26" ht="12" customHeight="1">
      <c r="B26" s="7"/>
    </row>
    <row r="27" ht="12.75">
      <c r="B27" s="6" t="s">
        <v>3</v>
      </c>
    </row>
    <row r="29" spans="1:10" ht="12.75">
      <c r="A29" s="13"/>
      <c r="B29" s="13"/>
      <c r="C29" s="13"/>
      <c r="D29" s="17"/>
      <c r="E29" s="13"/>
      <c r="F29" s="28"/>
      <c r="G29" s="28"/>
      <c r="H29" s="28"/>
      <c r="I29" s="14"/>
      <c r="J29" s="13"/>
    </row>
    <row r="30" spans="1:10" ht="12.75">
      <c r="A30" s="13"/>
      <c r="B30" s="13"/>
      <c r="C30" s="13"/>
      <c r="D30" s="13"/>
      <c r="E30" s="13"/>
      <c r="F30" s="28"/>
      <c r="G30" s="28"/>
      <c r="H30" s="28"/>
      <c r="I30" s="14"/>
      <c r="J30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9:H30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9" t="s">
        <v>27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24</v>
      </c>
      <c r="B2" s="30"/>
      <c r="C2" s="30"/>
      <c r="D2" s="30"/>
      <c r="E2" s="30"/>
      <c r="F2" s="30"/>
      <c r="G2" s="30"/>
      <c r="H2" s="30"/>
    </row>
    <row r="3" spans="1:8" ht="40.5" customHeight="1">
      <c r="A3" s="31" t="s">
        <v>10</v>
      </c>
      <c r="B3" s="32"/>
      <c r="C3" s="32"/>
      <c r="D3" s="32"/>
      <c r="E3" s="32"/>
      <c r="F3" s="32"/>
      <c r="G3" s="32"/>
      <c r="H3" s="32"/>
    </row>
    <row r="5" ht="25.5">
      <c r="B5" s="22" t="s">
        <v>48</v>
      </c>
    </row>
    <row r="6" spans="1:8" ht="12.75" customHeight="1">
      <c r="A6" s="26" t="s">
        <v>6</v>
      </c>
      <c r="B6" s="26" t="s">
        <v>7</v>
      </c>
      <c r="C6" s="26" t="s">
        <v>12</v>
      </c>
      <c r="D6" s="26" t="s">
        <v>1</v>
      </c>
      <c r="E6" s="26" t="s">
        <v>8</v>
      </c>
      <c r="F6" s="26" t="s">
        <v>2</v>
      </c>
      <c r="G6" s="26" t="s">
        <v>0</v>
      </c>
      <c r="H6" s="26" t="s">
        <v>5</v>
      </c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51">
      <c r="A9" s="18">
        <v>1</v>
      </c>
      <c r="B9" s="25" t="s">
        <v>63</v>
      </c>
      <c r="C9" s="21" t="s">
        <v>11</v>
      </c>
      <c r="D9" s="21">
        <v>20</v>
      </c>
      <c r="E9" s="3"/>
      <c r="F9" s="9">
        <f aca="true" t="shared" si="0" ref="F9:F19">ROUND(D9*E9,2)</f>
        <v>0</v>
      </c>
      <c r="G9" s="10"/>
      <c r="H9" s="4"/>
    </row>
    <row r="10" spans="1:8" ht="51">
      <c r="A10" s="18">
        <v>2</v>
      </c>
      <c r="B10" s="25" t="s">
        <v>60</v>
      </c>
      <c r="C10" s="21" t="s">
        <v>11</v>
      </c>
      <c r="D10" s="21">
        <v>30</v>
      </c>
      <c r="E10" s="3"/>
      <c r="F10" s="9">
        <f t="shared" si="0"/>
        <v>0</v>
      </c>
      <c r="G10" s="10"/>
      <c r="H10" s="4"/>
    </row>
    <row r="11" spans="1:8" ht="51">
      <c r="A11" s="18">
        <v>3</v>
      </c>
      <c r="B11" s="25" t="s">
        <v>32</v>
      </c>
      <c r="C11" s="21" t="s">
        <v>11</v>
      </c>
      <c r="D11" s="21">
        <v>40</v>
      </c>
      <c r="E11" s="3"/>
      <c r="F11" s="9">
        <f t="shared" si="0"/>
        <v>0</v>
      </c>
      <c r="G11" s="10"/>
      <c r="H11" s="4"/>
    </row>
    <row r="12" spans="1:8" ht="63.75">
      <c r="A12" s="18">
        <v>4</v>
      </c>
      <c r="B12" s="25" t="s">
        <v>62</v>
      </c>
      <c r="C12" s="21" t="s">
        <v>11</v>
      </c>
      <c r="D12" s="21">
        <v>20</v>
      </c>
      <c r="E12" s="3"/>
      <c r="F12" s="9">
        <f t="shared" si="0"/>
        <v>0</v>
      </c>
      <c r="G12" s="10"/>
      <c r="H12" s="4"/>
    </row>
    <row r="13" spans="1:8" ht="63.75">
      <c r="A13" s="18">
        <v>5</v>
      </c>
      <c r="B13" s="25" t="s">
        <v>33</v>
      </c>
      <c r="C13" s="21" t="s">
        <v>11</v>
      </c>
      <c r="D13" s="21">
        <v>20</v>
      </c>
      <c r="E13" s="3"/>
      <c r="F13" s="9">
        <f t="shared" si="0"/>
        <v>0</v>
      </c>
      <c r="G13" s="10"/>
      <c r="H13" s="4"/>
    </row>
    <row r="14" spans="1:8" ht="63.75">
      <c r="A14" s="18">
        <v>6</v>
      </c>
      <c r="B14" s="25" t="s">
        <v>64</v>
      </c>
      <c r="C14" s="21" t="s">
        <v>11</v>
      </c>
      <c r="D14" s="21">
        <v>200</v>
      </c>
      <c r="E14" s="3"/>
      <c r="F14" s="9">
        <f t="shared" si="0"/>
        <v>0</v>
      </c>
      <c r="G14" s="10"/>
      <c r="H14" s="4"/>
    </row>
    <row r="15" spans="1:8" ht="76.5">
      <c r="A15" s="18">
        <v>7</v>
      </c>
      <c r="B15" s="25" t="s">
        <v>34</v>
      </c>
      <c r="C15" s="21" t="s">
        <v>11</v>
      </c>
      <c r="D15" s="21">
        <v>20</v>
      </c>
      <c r="E15" s="3"/>
      <c r="F15" s="9">
        <f t="shared" si="0"/>
        <v>0</v>
      </c>
      <c r="G15" s="10"/>
      <c r="H15" s="4"/>
    </row>
    <row r="16" spans="1:8" ht="63.75">
      <c r="A16" s="18">
        <v>8</v>
      </c>
      <c r="B16" s="25" t="s">
        <v>66</v>
      </c>
      <c r="C16" s="21" t="s">
        <v>11</v>
      </c>
      <c r="D16" s="21">
        <v>50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25" t="s">
        <v>35</v>
      </c>
      <c r="C17" s="21" t="s">
        <v>11</v>
      </c>
      <c r="D17" s="21">
        <v>50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25" t="s">
        <v>61</v>
      </c>
      <c r="C18" s="21" t="s">
        <v>11</v>
      </c>
      <c r="D18" s="21">
        <v>20</v>
      </c>
      <c r="E18" s="3"/>
      <c r="F18" s="9">
        <f t="shared" si="0"/>
        <v>0</v>
      </c>
      <c r="G18" s="10"/>
      <c r="H18" s="4"/>
    </row>
    <row r="19" spans="1:8" ht="51">
      <c r="A19" s="18">
        <v>11</v>
      </c>
      <c r="B19" s="25" t="s">
        <v>65</v>
      </c>
      <c r="C19" s="21" t="s">
        <v>67</v>
      </c>
      <c r="D19" s="21">
        <v>20</v>
      </c>
      <c r="E19" s="3"/>
      <c r="F19" s="9">
        <f t="shared" si="0"/>
        <v>0</v>
      </c>
      <c r="G19" s="10"/>
      <c r="H19" s="4"/>
    </row>
    <row r="20" spans="3:7" ht="12.75">
      <c r="C20" s="15" t="s">
        <v>4</v>
      </c>
      <c r="F20" s="12">
        <f>SUM(F9:F19)</f>
        <v>0</v>
      </c>
      <c r="G20" s="5"/>
    </row>
    <row r="21" ht="12" customHeight="1">
      <c r="B21" s="7"/>
    </row>
    <row r="22" ht="12.75">
      <c r="B22" s="6" t="s">
        <v>3</v>
      </c>
    </row>
    <row r="24" spans="1:10" ht="12.75">
      <c r="A24" s="13"/>
      <c r="B24" s="13"/>
      <c r="C24" s="13"/>
      <c r="D24" s="17"/>
      <c r="E24" s="13"/>
      <c r="F24" s="28"/>
      <c r="G24" s="28"/>
      <c r="H24" s="28"/>
      <c r="I24" s="14"/>
      <c r="J24" s="13"/>
    </row>
    <row r="25" spans="1:10" ht="12.75">
      <c r="A25" s="13"/>
      <c r="B25" s="13"/>
      <c r="C25" s="13"/>
      <c r="D25" s="13"/>
      <c r="E25" s="13"/>
      <c r="F25" s="28"/>
      <c r="G25" s="28"/>
      <c r="H25" s="28"/>
      <c r="I25" s="14"/>
      <c r="J25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4:H25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29" t="s">
        <v>27</v>
      </c>
      <c r="B1" s="29"/>
      <c r="C1" s="29"/>
      <c r="D1" s="29"/>
      <c r="E1" s="29"/>
      <c r="F1" s="29"/>
      <c r="G1" s="29"/>
      <c r="H1" s="29"/>
    </row>
    <row r="2" spans="1:8" ht="12.75">
      <c r="A2" s="30" t="s">
        <v>24</v>
      </c>
      <c r="B2" s="30"/>
      <c r="C2" s="30"/>
      <c r="D2" s="30"/>
      <c r="E2" s="30"/>
      <c r="F2" s="30"/>
      <c r="G2" s="30"/>
      <c r="H2" s="30"/>
    </row>
    <row r="3" spans="1:8" ht="40.5" customHeight="1">
      <c r="A3" s="31" t="s">
        <v>10</v>
      </c>
      <c r="B3" s="32"/>
      <c r="C3" s="32"/>
      <c r="D3" s="32"/>
      <c r="E3" s="32"/>
      <c r="F3" s="32"/>
      <c r="G3" s="32"/>
      <c r="H3" s="32"/>
    </row>
    <row r="5" ht="12.75">
      <c r="B5" s="22" t="s">
        <v>49</v>
      </c>
    </row>
    <row r="6" spans="1:8" ht="12.75" customHeight="1">
      <c r="A6" s="26" t="s">
        <v>6</v>
      </c>
      <c r="B6" s="26" t="s">
        <v>7</v>
      </c>
      <c r="C6" s="26" t="s">
        <v>12</v>
      </c>
      <c r="D6" s="26" t="s">
        <v>1</v>
      </c>
      <c r="E6" s="26" t="s">
        <v>8</v>
      </c>
      <c r="F6" s="26" t="s">
        <v>2</v>
      </c>
      <c r="G6" s="26" t="s">
        <v>0</v>
      </c>
      <c r="H6" s="26" t="s">
        <v>5</v>
      </c>
    </row>
    <row r="7" spans="1:8" ht="12.75">
      <c r="A7" s="27"/>
      <c r="B7" s="27"/>
      <c r="C7" s="27"/>
      <c r="D7" s="27"/>
      <c r="E7" s="27"/>
      <c r="F7" s="27"/>
      <c r="G7" s="27"/>
      <c r="H7" s="27"/>
    </row>
    <row r="8" spans="1:8" ht="12.75">
      <c r="A8" s="8">
        <v>1</v>
      </c>
      <c r="B8" s="19">
        <v>2</v>
      </c>
      <c r="C8" s="19">
        <v>3</v>
      </c>
      <c r="D8" s="19">
        <v>4</v>
      </c>
      <c r="E8" s="8">
        <v>5</v>
      </c>
      <c r="F8" s="8" t="s">
        <v>9</v>
      </c>
      <c r="G8" s="8">
        <v>7</v>
      </c>
      <c r="H8" s="8">
        <v>8</v>
      </c>
    </row>
    <row r="9" spans="1:8" ht="25.5">
      <c r="A9" s="18">
        <v>1</v>
      </c>
      <c r="B9" s="23" t="s">
        <v>36</v>
      </c>
      <c r="C9" s="21" t="s">
        <v>11</v>
      </c>
      <c r="D9" s="21">
        <v>240</v>
      </c>
      <c r="E9" s="3"/>
      <c r="F9" s="9">
        <f aca="true" t="shared" si="0" ref="F9:F19">ROUND(D9*E9,2)</f>
        <v>0</v>
      </c>
      <c r="G9" s="10"/>
      <c r="H9" s="4"/>
    </row>
    <row r="10" spans="1:8" ht="25.5">
      <c r="A10" s="18">
        <v>2</v>
      </c>
      <c r="B10" s="23" t="s">
        <v>37</v>
      </c>
      <c r="C10" s="21" t="s">
        <v>11</v>
      </c>
      <c r="D10" s="21">
        <v>12</v>
      </c>
      <c r="E10" s="3"/>
      <c r="F10" s="9">
        <f t="shared" si="0"/>
        <v>0</v>
      </c>
      <c r="G10" s="10"/>
      <c r="H10" s="4"/>
    </row>
    <row r="11" spans="1:8" ht="38.25">
      <c r="A11" s="18">
        <v>3</v>
      </c>
      <c r="B11" s="23" t="s">
        <v>38</v>
      </c>
      <c r="C11" s="21" t="s">
        <v>11</v>
      </c>
      <c r="D11" s="21">
        <v>8</v>
      </c>
      <c r="E11" s="3"/>
      <c r="F11" s="9">
        <f t="shared" si="0"/>
        <v>0</v>
      </c>
      <c r="G11" s="10"/>
      <c r="H11" s="4"/>
    </row>
    <row r="12" spans="1:8" ht="38.25">
      <c r="A12" s="18">
        <v>4</v>
      </c>
      <c r="B12" s="23" t="s">
        <v>39</v>
      </c>
      <c r="C12" s="21" t="s">
        <v>11</v>
      </c>
      <c r="D12" s="21">
        <v>48</v>
      </c>
      <c r="E12" s="3"/>
      <c r="F12" s="9">
        <f t="shared" si="0"/>
        <v>0</v>
      </c>
      <c r="G12" s="10"/>
      <c r="H12" s="4"/>
    </row>
    <row r="13" spans="1:8" ht="38.25">
      <c r="A13" s="18">
        <v>5</v>
      </c>
      <c r="B13" s="24" t="s">
        <v>40</v>
      </c>
      <c r="C13" s="21" t="s">
        <v>11</v>
      </c>
      <c r="D13" s="21">
        <v>12</v>
      </c>
      <c r="E13" s="3"/>
      <c r="F13" s="9">
        <f t="shared" si="0"/>
        <v>0</v>
      </c>
      <c r="G13" s="10"/>
      <c r="H13" s="4"/>
    </row>
    <row r="14" spans="1:8" ht="25.5">
      <c r="A14" s="18">
        <v>6</v>
      </c>
      <c r="B14" s="23" t="s">
        <v>41</v>
      </c>
      <c r="C14" s="21" t="s">
        <v>11</v>
      </c>
      <c r="D14" s="21">
        <v>10</v>
      </c>
      <c r="E14" s="3"/>
      <c r="F14" s="9">
        <f t="shared" si="0"/>
        <v>0</v>
      </c>
      <c r="G14" s="10"/>
      <c r="H14" s="4"/>
    </row>
    <row r="15" spans="1:8" ht="25.5">
      <c r="A15" s="18">
        <v>7</v>
      </c>
      <c r="B15" s="23" t="s">
        <v>42</v>
      </c>
      <c r="C15" s="21" t="s">
        <v>11</v>
      </c>
      <c r="D15" s="21">
        <v>20</v>
      </c>
      <c r="E15" s="3"/>
      <c r="F15" s="9">
        <f t="shared" si="0"/>
        <v>0</v>
      </c>
      <c r="G15" s="10"/>
      <c r="H15" s="4"/>
    </row>
    <row r="16" spans="1:8" ht="12.75">
      <c r="A16" s="18">
        <v>8</v>
      </c>
      <c r="B16" s="23" t="s">
        <v>43</v>
      </c>
      <c r="C16" s="21" t="s">
        <v>11</v>
      </c>
      <c r="D16" s="21">
        <v>10</v>
      </c>
      <c r="E16" s="3"/>
      <c r="F16" s="9">
        <f t="shared" si="0"/>
        <v>0</v>
      </c>
      <c r="G16" s="10"/>
      <c r="H16" s="4"/>
    </row>
    <row r="17" spans="1:8" ht="12.75">
      <c r="A17" s="18">
        <v>9</v>
      </c>
      <c r="B17" s="23" t="s">
        <v>44</v>
      </c>
      <c r="C17" s="21" t="s">
        <v>11</v>
      </c>
      <c r="D17" s="21">
        <v>10</v>
      </c>
      <c r="E17" s="3"/>
      <c r="F17" s="9">
        <f t="shared" si="0"/>
        <v>0</v>
      </c>
      <c r="G17" s="10"/>
      <c r="H17" s="4"/>
    </row>
    <row r="18" spans="1:8" ht="12.75">
      <c r="A18" s="18">
        <v>10</v>
      </c>
      <c r="B18" s="23" t="s">
        <v>45</v>
      </c>
      <c r="C18" s="21" t="s">
        <v>11</v>
      </c>
      <c r="D18" s="21">
        <v>25</v>
      </c>
      <c r="E18" s="3"/>
      <c r="F18" s="9">
        <f t="shared" si="0"/>
        <v>0</v>
      </c>
      <c r="G18" s="10"/>
      <c r="H18" s="4"/>
    </row>
    <row r="19" spans="1:8" ht="25.5">
      <c r="A19" s="18">
        <v>11</v>
      </c>
      <c r="B19" s="23" t="s">
        <v>46</v>
      </c>
      <c r="C19" s="21" t="s">
        <v>11</v>
      </c>
      <c r="D19" s="21">
        <v>5</v>
      </c>
      <c r="E19" s="3"/>
      <c r="F19" s="9">
        <f t="shared" si="0"/>
        <v>0</v>
      </c>
      <c r="G19" s="10"/>
      <c r="H19" s="4"/>
    </row>
    <row r="20" spans="3:7" ht="12.75">
      <c r="C20" s="15" t="s">
        <v>4</v>
      </c>
      <c r="F20" s="12">
        <f>SUM(F9:F19)</f>
        <v>0</v>
      </c>
      <c r="G20" s="5"/>
    </row>
    <row r="21" ht="12" customHeight="1">
      <c r="B21" s="7"/>
    </row>
    <row r="22" ht="12.75">
      <c r="B22" s="6" t="s">
        <v>3</v>
      </c>
    </row>
    <row r="24" spans="1:10" ht="12.75">
      <c r="A24" s="13"/>
      <c r="B24" s="13"/>
      <c r="C24" s="13"/>
      <c r="D24" s="17"/>
      <c r="E24" s="13"/>
      <c r="F24" s="28"/>
      <c r="G24" s="28"/>
      <c r="H24" s="28"/>
      <c r="I24" s="14"/>
      <c r="J24" s="13"/>
    </row>
    <row r="25" spans="1:10" ht="12.75">
      <c r="A25" s="13"/>
      <c r="B25" s="13"/>
      <c r="C25" s="13"/>
      <c r="D25" s="13"/>
      <c r="E25" s="13"/>
      <c r="F25" s="28"/>
      <c r="G25" s="28"/>
      <c r="H25" s="28"/>
      <c r="I25" s="14"/>
      <c r="J25" s="13"/>
    </row>
  </sheetData>
  <sheetProtection/>
  <mergeCells count="12">
    <mergeCell ref="A1:H1"/>
    <mergeCell ref="A2:H2"/>
    <mergeCell ref="A3:H3"/>
    <mergeCell ref="A6:A7"/>
    <mergeCell ref="B6:B7"/>
    <mergeCell ref="C6:C7"/>
    <mergeCell ref="D6:D7"/>
    <mergeCell ref="E6:E7"/>
    <mergeCell ref="F6:F7"/>
    <mergeCell ref="G6:G7"/>
    <mergeCell ref="H6:H7"/>
    <mergeCell ref="F24:H25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Michał Kryszewski</cp:lastModifiedBy>
  <cp:lastPrinted>2021-11-11T21:39:10Z</cp:lastPrinted>
  <dcterms:created xsi:type="dcterms:W3CDTF">2020-03-07T11:46:53Z</dcterms:created>
  <dcterms:modified xsi:type="dcterms:W3CDTF">2023-01-28T11:27:04Z</dcterms:modified>
  <cp:category/>
  <cp:version/>
  <cp:contentType/>
  <cp:contentStatus/>
</cp:coreProperties>
</file>