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33.22\kprzetarg\POSTĘPOWANIA WG REGULAMINU\2022 rok KAT3\SPN\DOSTAWY\TM Matreiały budowlane - powtórka 2 części\4) Platforma\"/>
    </mc:Choice>
  </mc:AlternateContent>
  <bookViews>
    <workbookView xWindow="0" yWindow="0" windowWidth="28800" windowHeight="12435"/>
  </bookViews>
  <sheets>
    <sheet name="Arkusz1" sheetId="1" r:id="rId1"/>
  </sheet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I8" i="1" s="1"/>
  <c r="G9" i="1"/>
  <c r="I9" i="1" s="1"/>
  <c r="G10" i="1"/>
  <c r="I10" i="1" s="1"/>
  <c r="G11" i="1"/>
  <c r="I11" i="1" s="1"/>
  <c r="G12" i="1"/>
  <c r="I12" i="1" s="1"/>
  <c r="G13" i="1"/>
  <c r="I13" i="1" s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20" i="1"/>
  <c r="I20" i="1" s="1"/>
  <c r="G21" i="1"/>
  <c r="I21" i="1" s="1"/>
  <c r="G22" i="1"/>
  <c r="I22" i="1" s="1"/>
  <c r="G23" i="1"/>
  <c r="I23" i="1" s="1"/>
  <c r="G24" i="1"/>
  <c r="I24" i="1" s="1"/>
  <c r="G25" i="1"/>
  <c r="I25" i="1" s="1"/>
  <c r="G26" i="1"/>
  <c r="I26" i="1" s="1"/>
  <c r="G27" i="1"/>
  <c r="I27" i="1" s="1"/>
  <c r="G28" i="1"/>
  <c r="I28" i="1" s="1"/>
  <c r="G29" i="1"/>
  <c r="I29" i="1" s="1"/>
  <c r="G30" i="1"/>
  <c r="I30" i="1" s="1"/>
  <c r="G31" i="1"/>
  <c r="I31" i="1" s="1"/>
  <c r="G32" i="1"/>
  <c r="I32" i="1" s="1"/>
  <c r="G33" i="1"/>
  <c r="I33" i="1" s="1"/>
  <c r="G34" i="1"/>
  <c r="I34" i="1" s="1"/>
  <c r="G35" i="1"/>
  <c r="I35" i="1" s="1"/>
  <c r="G36" i="1"/>
  <c r="I36" i="1" s="1"/>
  <c r="G37" i="1"/>
  <c r="I37" i="1" s="1"/>
  <c r="G38" i="1"/>
  <c r="I38" i="1" s="1"/>
  <c r="G39" i="1"/>
  <c r="I39" i="1" s="1"/>
  <c r="G40" i="1"/>
  <c r="I40" i="1" s="1"/>
  <c r="G41" i="1"/>
  <c r="I41" i="1" s="1"/>
  <c r="G42" i="1"/>
  <c r="I42" i="1" s="1"/>
  <c r="G43" i="1"/>
  <c r="I43" i="1" s="1"/>
  <c r="G44" i="1"/>
  <c r="I44" i="1" s="1"/>
  <c r="G45" i="1"/>
  <c r="I45" i="1" s="1"/>
  <c r="G46" i="1"/>
  <c r="I46" i="1" s="1"/>
  <c r="G47" i="1"/>
  <c r="I47" i="1" s="1"/>
  <c r="G48" i="1"/>
  <c r="I48" i="1" s="1"/>
  <c r="G49" i="1"/>
  <c r="I49" i="1" s="1"/>
  <c r="G50" i="1"/>
  <c r="I50" i="1" s="1"/>
  <c r="G51" i="1"/>
  <c r="I51" i="1" s="1"/>
  <c r="G52" i="1"/>
  <c r="I52" i="1" s="1"/>
  <c r="G53" i="1"/>
  <c r="I53" i="1" s="1"/>
  <c r="G54" i="1"/>
  <c r="I54" i="1" s="1"/>
  <c r="G55" i="1"/>
  <c r="I55" i="1" s="1"/>
  <c r="G56" i="1"/>
  <c r="I56" i="1" s="1"/>
  <c r="G57" i="1"/>
  <c r="I57" i="1" s="1"/>
  <c r="G58" i="1"/>
  <c r="I58" i="1" s="1"/>
  <c r="G59" i="1"/>
  <c r="I59" i="1" s="1"/>
  <c r="G60" i="1"/>
  <c r="I60" i="1" s="1"/>
  <c r="G61" i="1"/>
  <c r="I61" i="1" s="1"/>
  <c r="G62" i="1"/>
  <c r="I62" i="1" s="1"/>
  <c r="G63" i="1"/>
  <c r="I63" i="1" s="1"/>
  <c r="G64" i="1"/>
  <c r="I64" i="1" s="1"/>
  <c r="G65" i="1"/>
  <c r="I65" i="1" s="1"/>
  <c r="G66" i="1"/>
  <c r="I66" i="1" s="1"/>
  <c r="G67" i="1"/>
  <c r="I67" i="1" s="1"/>
  <c r="G68" i="1"/>
  <c r="I68" i="1" s="1"/>
  <c r="G69" i="1"/>
  <c r="I69" i="1" s="1"/>
  <c r="G70" i="1"/>
  <c r="I70" i="1" s="1"/>
  <c r="G71" i="1"/>
  <c r="I71" i="1" s="1"/>
  <c r="G72" i="1"/>
  <c r="I72" i="1" s="1"/>
  <c r="G73" i="1"/>
  <c r="I73" i="1" s="1"/>
  <c r="G74" i="1"/>
  <c r="I74" i="1" s="1"/>
  <c r="G75" i="1"/>
  <c r="I75" i="1" s="1"/>
  <c r="G76" i="1"/>
  <c r="I76" i="1" s="1"/>
  <c r="G77" i="1"/>
  <c r="I77" i="1" s="1"/>
  <c r="G78" i="1"/>
  <c r="I78" i="1" s="1"/>
  <c r="G79" i="1"/>
  <c r="I79" i="1" s="1"/>
  <c r="G80" i="1"/>
  <c r="I80" i="1" s="1"/>
  <c r="G81" i="1"/>
  <c r="I81" i="1" s="1"/>
  <c r="G82" i="1"/>
  <c r="I82" i="1" s="1"/>
  <c r="G83" i="1"/>
  <c r="I83" i="1" s="1"/>
  <c r="G84" i="1"/>
  <c r="I84" i="1" s="1"/>
  <c r="G85" i="1"/>
  <c r="I85" i="1" s="1"/>
  <c r="G86" i="1"/>
  <c r="I86" i="1" s="1"/>
  <c r="G87" i="1"/>
  <c r="I87" i="1" s="1"/>
  <c r="G88" i="1"/>
  <c r="I88" i="1" s="1"/>
  <c r="G89" i="1"/>
  <c r="I89" i="1" s="1"/>
  <c r="G90" i="1"/>
  <c r="I90" i="1" s="1"/>
  <c r="G91" i="1"/>
  <c r="I91" i="1" s="1"/>
  <c r="G92" i="1"/>
  <c r="I92" i="1" s="1"/>
  <c r="G93" i="1"/>
  <c r="I93" i="1" s="1"/>
  <c r="G7" i="1" l="1"/>
  <c r="I7" i="1" s="1"/>
  <c r="G94" i="1" l="1"/>
  <c r="I94" i="1" s="1"/>
</calcChain>
</file>

<file path=xl/sharedStrings.xml><?xml version="1.0" encoding="utf-8"?>
<sst xmlns="http://schemas.openxmlformats.org/spreadsheetml/2006/main" count="277" uniqueCount="197">
  <si>
    <t>LP.</t>
  </si>
  <si>
    <t>NAZWA</t>
  </si>
  <si>
    <t>JEDN.</t>
  </si>
  <si>
    <t>CENA JEDN. NETTO /ZŁ/</t>
  </si>
  <si>
    <t>WARTOŚĆ NETTO /ZŁ/</t>
  </si>
  <si>
    <t xml:space="preserve">ILOŚĆ </t>
  </si>
  <si>
    <t>INDEKS</t>
  </si>
  <si>
    <t>RAZEM WARTOŚĆ ZAMÓWIENIA:</t>
  </si>
  <si>
    <t>SZT.</t>
  </si>
  <si>
    <t>314-M.BUDOWL-0398</t>
  </si>
  <si>
    <t>314-M.BUDOWL-0224</t>
  </si>
  <si>
    <t>314-ROZNE-0650</t>
  </si>
  <si>
    <t>314-M.BUDOWL-0739</t>
  </si>
  <si>
    <t>314-M.BUDOWL-0589</t>
  </si>
  <si>
    <t>KPL.</t>
  </si>
  <si>
    <t>GWOŹDZIE BUD. 2" OCYNK.</t>
  </si>
  <si>
    <t>314-ROZNE-0401</t>
  </si>
  <si>
    <t>KG</t>
  </si>
  <si>
    <t>GWOŹDZIE BUD. 2,5" OCYNK.</t>
  </si>
  <si>
    <t>314-ROZNE-2045</t>
  </si>
  <si>
    <t>GWOŹDZIE BUD. 3" OCYNK.</t>
  </si>
  <si>
    <t>314-ROZNE-1623</t>
  </si>
  <si>
    <t>GWOŹDZIE BUD. 4" OCYNK.</t>
  </si>
  <si>
    <t>314-ROZNE-0237</t>
  </si>
  <si>
    <t>314-ROZNE-2044</t>
  </si>
  <si>
    <t>GWOŹDZIE DO BETONU DŁ. TRZPIENIA 27 MM ZE STALI O GR. 4 MM, ŚR. ŁBA 8 MM</t>
  </si>
  <si>
    <t>314-ROZNE-2055</t>
  </si>
  <si>
    <t>KLEJ BUTAPREN OBT III, OP. 0,8 KG</t>
  </si>
  <si>
    <t>314-LAKIERY-0694</t>
  </si>
  <si>
    <t>KLEJ DO WYKŁADZIN Z PVC OSAKRYL, OP. 1 KG</t>
  </si>
  <si>
    <t>314-LAKIERY-0105</t>
  </si>
  <si>
    <t>KLEJ MONTAŻOWY DO DREWNA, TYNKU TYTAN, OP. 310 ML</t>
  </si>
  <si>
    <t>314-LAKIERY-0274</t>
  </si>
  <si>
    <t>314-M.BUDOWL-0400</t>
  </si>
  <si>
    <t>KOLCE NA PTAKI MOCOWANE NA TAŚMIE POLIWĘGLANOWEJ, STAL NIERDZEWNA, ROZSTAW KOLCÓW 240 MM</t>
  </si>
  <si>
    <t>314-ROZNE-1407</t>
  </si>
  <si>
    <t>M</t>
  </si>
  <si>
    <t>KOŁEK ROZP. Z ŁBEM NA KLUCZ 10 X 80</t>
  </si>
  <si>
    <t>314-M.BUDOWL-0117</t>
  </si>
  <si>
    <t>KOŁEK ROZPOR. DO SUFITÓW PODWIESZ. B-06+350 (WIESZAKOWY) FI 10 X 60 MM</t>
  </si>
  <si>
    <t>314-ROZNE-0286</t>
  </si>
  <si>
    <t>314-M.BUDOWL-0233</t>
  </si>
  <si>
    <t>KOŁEK ROZPOROWY DO PŁYT GIPSOWYCH (ŚWIDERKI) FI 3,5 X 60 MM</t>
  </si>
  <si>
    <t>314-ROZNE-0446</t>
  </si>
  <si>
    <t>314-M.BUDOWL-0546</t>
  </si>
  <si>
    <t xml:space="preserve">KOŁEK ROZPOROWY SZYBKI MONTAŻ FI 6 X 40 MM, OP. 200 SZT.  </t>
  </si>
  <si>
    <t>314-M.BUDOWL-0294</t>
  </si>
  <si>
    <t>KOŁEK ROZPOROWY SZYBKI MONTAŻ Z KOŁNIERZEM FI 6 X 60 MM</t>
  </si>
  <si>
    <t>314-M.BUDOWL-0512</t>
  </si>
  <si>
    <t>KOŁEK ROZPOROWY ZWYKŁY FI 8 X 60 MM</t>
  </si>
  <si>
    <t>314-M.BUDOWL-0409</t>
  </si>
  <si>
    <t>KOŁEK ROZPOROWY ZWYKŁY FI 10 X 80 MM</t>
  </si>
  <si>
    <t>314-M.BUDOWL-0407</t>
  </si>
  <si>
    <t>KOŁEK ROZPOROWY ZWYKŁY FI 12 X 100 MM Z ŁBEM NA KLUCZ</t>
  </si>
  <si>
    <t>314-M.BUDOWL-0185</t>
  </si>
  <si>
    <t>KOŁEK ROZPOROWY ZWYKŁY FI 6 X 40 MM</t>
  </si>
  <si>
    <t>314-M.BUDOWL-0353</t>
  </si>
  <si>
    <t>314-M.BUDOWL-0513</t>
  </si>
  <si>
    <t>KOŁEK ROZPOROWY ZWYKŁY FI 8 X 120 MM Z ŁBEM NA KLUCZ</t>
  </si>
  <si>
    <t>314-M.BUDOWL-0184</t>
  </si>
  <si>
    <t>KOTWA CHEMICZNA DWUSKŁADNIKOWA, SZYBKOSCHNĄCA, BEZSTERYNOWA W KARTUSZACH SOUDAFIX SOUDAL, OP. 280 ML</t>
  </si>
  <si>
    <t>314-M.BUDOWL-0551</t>
  </si>
  <si>
    <t>KOTWA TRZPIENIOWA M10 X 100 MM</t>
  </si>
  <si>
    <t>314-M.BUDOWL-0740</t>
  </si>
  <si>
    <t>314-M.BUDOWL-0404</t>
  </si>
  <si>
    <t>314-ROZNE-1088</t>
  </si>
  <si>
    <t>314-M.BUDOWL-0061</t>
  </si>
  <si>
    <t>314-M.BUDOWL-0062</t>
  </si>
  <si>
    <t>314-ROZNE-4011</t>
  </si>
  <si>
    <t>314-ROZNE-0133</t>
  </si>
  <si>
    <t>314-ROZNE-0837</t>
  </si>
  <si>
    <t>314-M.BUDOWL-0193</t>
  </si>
  <si>
    <t>314-M.BUDOWL-0693</t>
  </si>
  <si>
    <t>314-M.BUDOWL-0225</t>
  </si>
  <si>
    <t>314-M.BUDOWL-0040</t>
  </si>
  <si>
    <t>NAROŻNIK ALUMINIOWY Z SIATKĄ DO DOCIEPLEŃ</t>
  </si>
  <si>
    <t>314-M.BUDOWL-0360</t>
  </si>
  <si>
    <t>OBEJMA (STRZEMIONO) NIERDZEWNA DO SIATKI OGRODZENIOWEJ, KOLOR ZIELONY FI 48</t>
  </si>
  <si>
    <t>314-ROZNE-3027</t>
  </si>
  <si>
    <t>OBEJMA DO RURY SPUSTOWEJ 110 MM Z KOŁKIEM ROZPOROWYM W KOMPLECIE</t>
  </si>
  <si>
    <t>314-M.BUDOWL-0403</t>
  </si>
  <si>
    <t>PIANKA MONTAŻOWA DO PISTOLETU ZAKRĘCANA FIRMY SOUDAL, OP. 87 ML</t>
  </si>
  <si>
    <t>314-M.BUDOWL-0348</t>
  </si>
  <si>
    <t>314-M.BUDOWL-0046</t>
  </si>
  <si>
    <t>PŁYN CZYSZCZĄCY DO PISTOLETÓW NA PIANKĘ SOUDAL, OP. 500 ML</t>
  </si>
  <si>
    <t>314-M.BUDOWL-0547</t>
  </si>
  <si>
    <t>314-M.BUDOWL-0088</t>
  </si>
  <si>
    <t>314-M.BUDOWL-0118</t>
  </si>
  <si>
    <t>314-M.BUDOWL-0196</t>
  </si>
  <si>
    <t>POXILINA 38 ML</t>
  </si>
  <si>
    <t>314-LAKIERY-0107</t>
  </si>
  <si>
    <t>314-M.BUDOWL-0081</t>
  </si>
  <si>
    <t>PROFIL DO KONSTRUKCJI WZDŁUŻNY SUFITOWY CD 60 MM X 30 MM, DŁ. 3 M</t>
  </si>
  <si>
    <t>314-M.BUDOWL-0300</t>
  </si>
  <si>
    <t>314-M.BUDOWL-0079</t>
  </si>
  <si>
    <t>314-M.BUDOWL-0516</t>
  </si>
  <si>
    <t>314-M.BUDOWL-0069</t>
  </si>
  <si>
    <t>314-M.BUDOWL-0105</t>
  </si>
  <si>
    <t>314-M.BUDOWL-0299</t>
  </si>
  <si>
    <t>314-M.BUDOWL-0295</t>
  </si>
  <si>
    <t>314-M.BUDOWL-0068</t>
  </si>
  <si>
    <t>PROFIL ŚCIENNY DO KONSTRUKCJI ŚCIAN DZIAŁOWYCH UW SZER. 50 MM, DŁ. 3 M</t>
  </si>
  <si>
    <t>314-M.BUDOWL-0517</t>
  </si>
  <si>
    <t>314-ROZNE-0134</t>
  </si>
  <si>
    <t>ROZTWÓR ASFALT. DO GRUNT. PODŁOŻY NA ZIMNO ABIZOL "R", OP. 18 KG</t>
  </si>
  <si>
    <t>314-M.BUDOWL-0070</t>
  </si>
  <si>
    <t>314-M.BUDOWL-0399</t>
  </si>
  <si>
    <t>314-M.BUDOWL-0396</t>
  </si>
  <si>
    <t>314-M.BUDOWL-0397</t>
  </si>
  <si>
    <t>314-M.BUDOWL-0116</t>
  </si>
  <si>
    <t>314-M.BUDOWL-0110</t>
  </si>
  <si>
    <t>314-M.BUDOWL-0549</t>
  </si>
  <si>
    <t>314-M.BUDOWL-0550</t>
  </si>
  <si>
    <t>OPAK.</t>
  </si>
  <si>
    <t>SZCZOTKA DO LEPIKU - SMOŁOWIEC ZE STYLEM</t>
  </si>
  <si>
    <t>314-ROZNE-1518</t>
  </si>
  <si>
    <t>314-M.BUDOWL-0025</t>
  </si>
  <si>
    <t>314-M.BUDOWL-0187</t>
  </si>
  <si>
    <t>TAŚMA BITUMICZNA DEKARSKA SAMOPRZ. SZER. 25 CM, ROLKA DŁ. 10 CM</t>
  </si>
  <si>
    <t>314-M.BUDOWL-0064</t>
  </si>
  <si>
    <t>314-M.BUDOWL-0402</t>
  </si>
  <si>
    <t>WIESZAK Z ELEMENTEM ROZPRĘŻNYM DO SUFITÓW PODWIESZANYCH</t>
  </si>
  <si>
    <t>314-M.BUDOWL-0073</t>
  </si>
  <si>
    <t>WKRĘT FARMERSKI, DŁ. 30 MM</t>
  </si>
  <si>
    <t>314-M.BUDOWL-0741</t>
  </si>
  <si>
    <t>WKRĘTY METALOWE DO ŁĄCZENIA KONSTRUKCJI ŚCIANKI 3,5 X 11 MM, 1 SZT. = 1000 WKRĘTÓW</t>
  </si>
  <si>
    <t>314-M.BUDOWL-0468</t>
  </si>
  <si>
    <t>WKRĘTY METALOWE DO PŁYT GIPSOWYCH 3,5 X 25 MM, 1 SZT. = 1000 WKRĘTÓW</t>
  </si>
  <si>
    <t>314-M.BUDOWL-0469</t>
  </si>
  <si>
    <t>314-M.BUDOWL-0074</t>
  </si>
  <si>
    <t>314-M.BUDOWL-0401</t>
  </si>
  <si>
    <t>314-M.BUDOWL-0176</t>
  </si>
  <si>
    <t>314-M.BUDOWL-0744</t>
  </si>
  <si>
    <t>314-M.BUDOWL-0746</t>
  </si>
  <si>
    <t>314-M.BUDOWL-0771</t>
  </si>
  <si>
    <t>314-M.BUDOWL-0772</t>
  </si>
  <si>
    <t>DENKO RYNNY PCV GAMRAT - BRĄZ UNIWERSALNE 125 MM</t>
  </si>
  <si>
    <t>DRUT NAPINAJĄCY OGRODZENIE, STALOWY, OCYNKOWANY, POWLEKANY IGIELITEM, KOLOR ZIELONY, FI 3,2/3,8, DŁ. ROLKI 100 M</t>
  </si>
  <si>
    <t>FOLIA PAKOWA STRECH, SZER. ROLKI 50 CM</t>
  </si>
  <si>
    <t>FOLIA PASKOWA BIAŁA NIEPRZEJRZYSTA PVC, GRUBOŚĆ 3 MM, SZER. 300 MM, ROLKA 50 MB</t>
  </si>
  <si>
    <t>FURTKA UNIWERSALNA (L-P) OGRODZENIA PANELOWEGO 1 X 1,5M, OCYNKOWANA Z DWOMA SŁUPKAMI, ELEMENTY MONTAŻOWE, KLAMKA, ZAMEK NA WKŁADKĘ, KOLOR RAL 6005</t>
  </si>
  <si>
    <t>GWOŹDZIE BUD. 5" OCYNK.</t>
  </si>
  <si>
    <t>KOLANO RURY GAMRAT - BRĄZ 110 MM</t>
  </si>
  <si>
    <t>KOŁEK (KOSZULKA) DO MOCOWANIA RUSZTOWAŃ GRD FI 14/135 MM Z KRAWĘDZIAMI BLOKUJĄCYMI OBRÓT, OP. 20 SZT.</t>
  </si>
  <si>
    <t>KOŁEK ROZPOROWY DO ACKERMANÓW, PŁYT GIPSOWYCH (PARASOLKI) FIRMY FISCHER FI 10 (3,5 X 60 MM)</t>
  </si>
  <si>
    <t>KOŁEK ROZPOROWY HACZYK 6 X 40MM</t>
  </si>
  <si>
    <t>KOŁEK ROZPOROWY ZWYKŁY FI 8 DŁUGOŚCI 60 MM HACZYK</t>
  </si>
  <si>
    <t>KRATKA WENTYLACYJNA BIAŁA PCV FI 100 MM Z KOŁNIERZEM DO WPUSZCZENIA W RURĘ 110</t>
  </si>
  <si>
    <t>KRATKA WENTYLACYJNA BIAŁA Z PCV 15 X 15 CM</t>
  </si>
  <si>
    <t>KRZYŻYK DYSTANSOWY Z OGRANICZNKIEM  DO PŁYTEK CERAMICZNYCH 3 MM 1 SZT. = 50 KRZYŻYKÓW</t>
  </si>
  <si>
    <t>KRZYŻYKI DO PŁYTEK GLAZUROWOWYCH 2MM Z OGRANICZNIKIEM 1 SZT. = 100 KRZYŻYKÓW</t>
  </si>
  <si>
    <t>LINKA ŻEGLARSKA POLIESTROWA NA BĘBNIE ZAKOŃCZONA KARABIŃCZYKIEM FI 10 DŁ. 100 M</t>
  </si>
  <si>
    <t>LINKA ŻEGLARSKA POLIESTROWA NA BĘBNIE ZAKOŃCZONA KARABIŃCZYKIEM FI 14 DŁ. 100 M</t>
  </si>
  <si>
    <t>LINKA ŻEGLARSKA POLIESTROWA NA BĘBNIE ZAKOŃCZONA KARABIŃCZYKIEM FI 8 DŁ. 50 M</t>
  </si>
  <si>
    <t>LISTWA-PROWADNICA TYNKAR. METALOWA PODTYNK. GR. 6 MM</t>
  </si>
  <si>
    <t>NAKŁADKA PARAPETOWA Z PCV BIAŁA O WYM. 38 X 300 CM</t>
  </si>
  <si>
    <t>NAPINACZ DO DRUTU NAPINAJĄCEGO SIATKĘ OGRODZENIOWĄ ZAPADKOWY OCYNKOWANY KOLOR ZIELONY</t>
  </si>
  <si>
    <t>NAROŻNIK ALUMINIOWY PERFOROWANY DO REGIPSÓW 25 X 25 MM, DŁ. 3 M</t>
  </si>
  <si>
    <t>PIANKA MONTAŻOWA POLIURETANOWA ZIMOWA DO -12 STOPNI C, OP. 750 ML</t>
  </si>
  <si>
    <t>PŁYTA POLIWĘGLANOWA JEDNOKOMOROWA BEZBARWNA PRZEZROCZYSTA GR. 10 MM ARKUSZ 2100 MM X 6000 MM</t>
  </si>
  <si>
    <t>PŁYTA POLIWĘGLANOWA WIELOKOMOROWA BEZBARWNA PRZEZROCZYSTA GR. 20 MM ARKUSZ 2100 MM X 6000 MM</t>
  </si>
  <si>
    <t>PŁYTA POLIWĘGLANOWA, JEDNOLITA (PLEXI), BEZBARWNA, PRZEZROCZYSTA GR. 6 MM ARKUSZ 2050 MM X 3050 MM</t>
  </si>
  <si>
    <t>PRĘT WIESZAKOWY 1-120 MM DO SUFITÓW PODWIESZ.</t>
  </si>
  <si>
    <t>PROFIL GŁÓWNY DO SUFITÓW PODWIESZANYCH, DŁ. 3,6 MB</t>
  </si>
  <si>
    <t>PROFIL PCV Z KAPINOSEM + SIATKA 10 X 10 CM 2,5 MB - OKAPNIK DO DOCIEPLEŃ BUDYNKÓW</t>
  </si>
  <si>
    <t>PROFIL POPRZECZNY DO SUFIT. PODWIESZ., DŁ. 1,2 MB</t>
  </si>
  <si>
    <t>PROFIL POPRZECZNY DO SUFITÓW PODWIESZ., DŁ. 0,6 MB</t>
  </si>
  <si>
    <t>PROFIL PRZYŚCIENNY DO KONSTRUKCJI SUFITÓW UD 30 MM (30 X 30), DŁ. 4 M</t>
  </si>
  <si>
    <t>PROFIL PRZYŚCIENNY KĄTOWY DO SUFITÓW PODWIESZANYCH DŁ. 3,05 MB</t>
  </si>
  <si>
    <t>PROFIL ŚCIENNY DO KONSTR. ŚCIAN DZIAŁ. CW SZE. 50 MM, DŁ. 3 M</t>
  </si>
  <si>
    <t>PRZELOTKA DO DRUTU NACIĄGOWEGO NA SŁUPEK - KOLORU ZIELONEGO</t>
  </si>
  <si>
    <t>RURA SPUSTOWA PCV GAMRAT - BRĄZ 110 MM, DŁ. 4 M</t>
  </si>
  <si>
    <t>RYNNA DACHOWA Z PCV GAMRAT - BRĄZ 125 MM, DŁ. 4 M</t>
  </si>
  <si>
    <t>RYNNOWY LEJ SPUSTOWY PCV GAMRAT - BRĄZ 125 MM</t>
  </si>
  <si>
    <t>SIATKA LEDUCHOWSKIEGO Z BLACHY CIĘTO-CIĄGNIONEJ GR. BLACHY 0,3 - 0,5 MM, SZER. ROLKI 1 M X 10 M</t>
  </si>
  <si>
    <t>SIATKA OGRODZENIOWA OCYNKOWANA POWLEKANA - KOLORU ZIELONEGO, WYS. 150 CM, OCZKO SIATKI 50 X 50, DRUT FI 3 MM</t>
  </si>
  <si>
    <t>SIATKA OGRODZENIOWA, OCYNKOWANA POWLEKANA TWORZYWEM, ZIELONA, WYS. 200 CM, OCZKO SIATKI 50 X 50, DRUT FI 3 MM</t>
  </si>
  <si>
    <t>SŁUPEK OCYNKOWANY OKRĄGŁY MALOWANY PROSZKOWO, ZIELONY WYM. 60 X 40 X 3,2 WYS. 2500 MM</t>
  </si>
  <si>
    <t>SZNUR MURARSKI GRUBOŚCI 2 MM NA SZPULI 100 MB</t>
  </si>
  <si>
    <t>ŚRUBA DO MOCOWANIA RUSZTOWAŃ GRS FI 12/160MM ZAKOŃCZONA OCZKIEM OP. X 20 SZT.</t>
  </si>
  <si>
    <t>UCHWYT RYNNY GAMRAT - BRĄZ 125 MM</t>
  </si>
  <si>
    <t>WKRĘTY METALOWE DO DREWNA - PŁYTY GIPSOWE NA KONSTRUKCJI Z DREWNA FI 3,5 X 35MM, OP.1000 SZT.</t>
  </si>
  <si>
    <t>WYKŁADZINA OBIEKTOWA FIRMY LENTEX UTWARDZANA WIÓRKAMI METALI LUB PCV, WARSTWOWA, KLASA ŚCIERALNOŚCI 33 - GRUBOŚĆ WARSTWY ŚCIERALNEJ OD 0,5 DO 0,7 MM, OGNIOODPORNA, ELEKTROSTATYCZNA Z ATESTEM, SZER. 3 M, TYPU ORION 466-06 KOLOR-BEŻ</t>
  </si>
  <si>
    <t>ZŁĄCZKA RURY PCV GAMRAT - BRĄZ 110 MM</t>
  </si>
  <si>
    <t>ZŁĄCZKA RYNNY PCV GAMRAT BRĄZ 125 MM</t>
  </si>
  <si>
    <t>PŁYTA BUDOWLANA XPS O WYM. 2600 X 600 X 30 MM</t>
  </si>
  <si>
    <t>ŻYWICA POLIURETANOWO-BITUMICZNA AQUA PROTECT TYTAN, 5 KG</t>
  </si>
  <si>
    <r>
      <t>M</t>
    </r>
    <r>
      <rPr>
        <vertAlign val="superscript"/>
        <sz val="9"/>
        <color theme="1"/>
        <rFont val="Calibri"/>
        <family val="2"/>
        <charset val="238"/>
        <scheme val="minor"/>
      </rPr>
      <t>2</t>
    </r>
  </si>
  <si>
    <t>M2</t>
  </si>
  <si>
    <t xml:space="preserve">(kwalifikowany podpis elektroniczny, podpis zaufany lub podpis osobisty wykonawcy lub osoby uprawnionej do jego reprezentowania) </t>
  </si>
  <si>
    <t>Załącznik nr 4A do specyfikacji warunków zamówienia (SWZ)</t>
  </si>
  <si>
    <t>FORMULARZ CENOWY - dla części A zamówienia</t>
  </si>
  <si>
    <t>Oznaczenie zamówienia: 11/2022/TM/KP</t>
  </si>
  <si>
    <t>STAWKA VAT /%/</t>
  </si>
  <si>
    <t>WARTOŚĆ BRUTTO /ZŁ/</t>
  </si>
  <si>
    <r>
      <t xml:space="preserve">UWAGA: </t>
    </r>
    <r>
      <rPr>
        <sz val="9"/>
        <color theme="1"/>
        <rFont val="Calibri"/>
        <family val="2"/>
        <charset val="238"/>
        <scheme val="minor"/>
      </rPr>
      <t/>
    </r>
  </si>
  <si>
    <r>
      <t xml:space="preserve">wartości brutto z kolumny "I" formularza cenowego obliczają się automatycznie z zastosowaniem </t>
    </r>
    <r>
      <rPr>
        <u/>
        <sz val="9"/>
        <color theme="1"/>
        <rFont val="Calibri"/>
        <family val="2"/>
        <charset val="238"/>
        <scheme val="minor"/>
      </rPr>
      <t>podstawowej stawki podatku VAT w wysokości 23 %</t>
    </r>
    <r>
      <rPr>
        <sz val="9"/>
        <color theme="1"/>
        <rFont val="Calibri"/>
        <family val="2"/>
        <charset val="238"/>
        <scheme val="minor"/>
      </rPr>
      <t xml:space="preserve">; jeżeli wykonawca dla którejś z pozycji chce wskazać inną niż podstawowa stawka podatku VAT, zobowiązany jest dokonać odpowiedniej modyfikacji wprowadzonej przez zamawiającego formuły, a zatem </t>
    </r>
    <r>
      <rPr>
        <u/>
        <sz val="9"/>
        <color theme="1"/>
        <rFont val="Calibri"/>
        <family val="2"/>
        <charset val="238"/>
        <scheme val="minor"/>
      </rPr>
      <t>w przypadku zastosowania różnych stawek podatku VAT wykonawca winien zmienić formułę w danej pozycji formularza oraz formułę w pozycji I.94 - RAZEM WARTOŚĆ ZAMÓWIENIA"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</si>
</sst>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vertAlign val="superscript"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u/>
      <sz val="9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4" fontId="0" fillId="0" borderId="0" xfId="0" applyNumberFormat="1"/>
    <xf numFmtId="0" fontId="0" fillId="0" borderId="2" xfId="0" applyBorder="1" applyAlignment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0" fillId="0" borderId="2" xfId="0" applyNumberFormat="1" applyBorder="1" applyAlignment="1"/>
    <xf numFmtId="0" fontId="5" fillId="0" borderId="0" xfId="0" applyFont="1"/>
    <xf numFmtId="0" fontId="2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" fillId="3" borderId="0" xfId="0" applyFont="1" applyFill="1"/>
    <xf numFmtId="0" fontId="2" fillId="3" borderId="0" xfId="0" applyFont="1" applyFill="1" applyBorder="1" applyAlignment="1">
      <alignment horizontal="left"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 applyAlignment="1"/>
    <xf numFmtId="4" fontId="0" fillId="3" borderId="0" xfId="0" applyNumberFormat="1" applyFill="1" applyBorder="1" applyAlignment="1"/>
    <xf numFmtId="4" fontId="0" fillId="3" borderId="0" xfId="0" applyNumberFormat="1" applyFill="1"/>
    <xf numFmtId="49" fontId="4" fillId="2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4" fontId="6" fillId="0" borderId="1" xfId="0" applyNumberFormat="1" applyFont="1" applyBorder="1" applyAlignment="1">
      <alignment horizontal="right" vertical="center" wrapText="1"/>
    </xf>
    <xf numFmtId="4" fontId="3" fillId="4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Border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vertical="center"/>
    </xf>
    <xf numFmtId="0" fontId="3" fillId="5" borderId="0" xfId="0" applyFont="1" applyFill="1" applyAlignment="1">
      <alignment vertical="center" wrapText="1"/>
    </xf>
    <xf numFmtId="0" fontId="2" fillId="3" borderId="0" xfId="0" applyFont="1" applyFill="1" applyAlignment="1">
      <alignment horizontal="right"/>
    </xf>
    <xf numFmtId="0" fontId="3" fillId="4" borderId="1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5" borderId="0" xfId="0" applyFont="1" applyFill="1" applyAlignment="1">
      <alignment horizontal="left" vertical="center" wrapText="1"/>
    </xf>
    <xf numFmtId="0" fontId="3" fillId="5" borderId="0" xfId="0" applyFont="1" applyFill="1" applyAlignment="1">
      <alignment horizontal="left" vertical="center" wrapText="1"/>
    </xf>
    <xf numFmtId="0" fontId="2" fillId="0" borderId="0" xfId="0" applyFont="1" applyBorder="1" applyAlignment="1">
      <alignment horizontal="center"/>
    </xf>
  </cellXfs>
  <cellStyles count="2">
    <cellStyle name="Normalny" xfId="0" builtinId="0"/>
    <cellStyle name="Procentow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"/>
  <sheetViews>
    <sheetView tabSelected="1" topLeftCell="A88" zoomScale="140" zoomScaleNormal="140" workbookViewId="0">
      <selection activeCell="L7" sqref="L7"/>
    </sheetView>
  </sheetViews>
  <sheetFormatPr defaultRowHeight="15" x14ac:dyDescent="0.25"/>
  <cols>
    <col min="1" max="1" width="5" customWidth="1"/>
    <col min="2" max="2" width="44.5703125" style="12" customWidth="1"/>
    <col min="3" max="3" width="11" style="13" customWidth="1"/>
    <col min="4" max="4" width="5.85546875" style="13" customWidth="1"/>
    <col min="5" max="5" width="6" customWidth="1"/>
    <col min="6" max="6" width="9.140625" style="1"/>
    <col min="7" max="7" width="10.140625" style="1" bestFit="1" customWidth="1"/>
    <col min="8" max="8" width="7.140625" style="28" customWidth="1"/>
    <col min="9" max="9" width="11" style="27" customWidth="1"/>
  </cols>
  <sheetData>
    <row r="1" spans="1:9" x14ac:dyDescent="0.25">
      <c r="A1" s="35" t="s">
        <v>190</v>
      </c>
      <c r="B1" s="35"/>
      <c r="C1" s="35"/>
      <c r="D1" s="35"/>
      <c r="E1" s="35"/>
      <c r="F1" s="35"/>
      <c r="G1" s="35"/>
      <c r="H1" s="35"/>
      <c r="I1" s="35"/>
    </row>
    <row r="2" spans="1:9" x14ac:dyDescent="0.25">
      <c r="A2" s="19" t="s">
        <v>192</v>
      </c>
      <c r="B2" s="20"/>
      <c r="C2" s="21"/>
      <c r="D2" s="21"/>
      <c r="E2" s="22"/>
      <c r="F2" s="23"/>
      <c r="G2" s="24"/>
    </row>
    <row r="3" spans="1:9" x14ac:dyDescent="0.25">
      <c r="A3" s="42"/>
      <c r="B3" s="42"/>
      <c r="C3" s="42"/>
      <c r="D3" s="42"/>
      <c r="E3" s="42"/>
      <c r="F3" s="42"/>
      <c r="G3" s="42"/>
      <c r="H3" s="42"/>
      <c r="I3" s="42"/>
    </row>
    <row r="4" spans="1:9" x14ac:dyDescent="0.25">
      <c r="A4" s="37" t="s">
        <v>191</v>
      </c>
      <c r="B4" s="37"/>
      <c r="C4" s="37"/>
      <c r="D4" s="37"/>
      <c r="E4" s="37"/>
      <c r="F4" s="37"/>
      <c r="G4" s="37"/>
      <c r="H4" s="37"/>
      <c r="I4" s="37"/>
    </row>
    <row r="5" spans="1:9" x14ac:dyDescent="0.25">
      <c r="A5" s="3"/>
      <c r="B5" s="10"/>
      <c r="C5" s="11"/>
      <c r="D5" s="11"/>
      <c r="E5" s="2"/>
      <c r="F5" s="8"/>
    </row>
    <row r="6" spans="1:9" ht="35.1" customHeight="1" x14ac:dyDescent="0.25">
      <c r="A6" s="4" t="s">
        <v>0</v>
      </c>
      <c r="B6" s="5" t="s">
        <v>1</v>
      </c>
      <c r="C6" s="5" t="s">
        <v>6</v>
      </c>
      <c r="D6" s="5" t="s">
        <v>2</v>
      </c>
      <c r="E6" s="6" t="s">
        <v>5</v>
      </c>
      <c r="F6" s="7" t="s">
        <v>3</v>
      </c>
      <c r="G6" s="7" t="s">
        <v>4</v>
      </c>
      <c r="H6" s="25" t="s">
        <v>193</v>
      </c>
      <c r="I6" s="7" t="s">
        <v>194</v>
      </c>
    </row>
    <row r="7" spans="1:9" ht="36" x14ac:dyDescent="0.25">
      <c r="A7" s="14">
        <v>1</v>
      </c>
      <c r="B7" s="16" t="s">
        <v>136</v>
      </c>
      <c r="C7" s="14" t="s">
        <v>9</v>
      </c>
      <c r="D7" s="14" t="s">
        <v>8</v>
      </c>
      <c r="E7" s="14">
        <v>10</v>
      </c>
      <c r="F7" s="15"/>
      <c r="G7" s="29">
        <f>E7*F7</f>
        <v>0</v>
      </c>
      <c r="H7" s="17"/>
      <c r="I7" s="31">
        <f>G7*123%</f>
        <v>0</v>
      </c>
    </row>
    <row r="8" spans="1:9" ht="36" x14ac:dyDescent="0.25">
      <c r="A8" s="14">
        <v>2</v>
      </c>
      <c r="B8" s="16" t="s">
        <v>137</v>
      </c>
      <c r="C8" s="14" t="s">
        <v>10</v>
      </c>
      <c r="D8" s="14" t="s">
        <v>8</v>
      </c>
      <c r="E8" s="14">
        <v>1</v>
      </c>
      <c r="F8" s="15"/>
      <c r="G8" s="29">
        <f t="shared" ref="G8:G71" si="0">E8*F8</f>
        <v>0</v>
      </c>
      <c r="H8" s="17"/>
      <c r="I8" s="31">
        <f t="shared" ref="I8:I71" si="1">G8*123%</f>
        <v>0</v>
      </c>
    </row>
    <row r="9" spans="1:9" ht="24" x14ac:dyDescent="0.25">
      <c r="A9" s="14">
        <v>3</v>
      </c>
      <c r="B9" s="16" t="s">
        <v>138</v>
      </c>
      <c r="C9" s="14" t="s">
        <v>11</v>
      </c>
      <c r="D9" s="14" t="s">
        <v>8</v>
      </c>
      <c r="E9" s="14">
        <v>60</v>
      </c>
      <c r="F9" s="15"/>
      <c r="G9" s="29">
        <f t="shared" si="0"/>
        <v>0</v>
      </c>
      <c r="H9" s="17"/>
      <c r="I9" s="31">
        <f t="shared" si="1"/>
        <v>0</v>
      </c>
    </row>
    <row r="10" spans="1:9" ht="36" x14ac:dyDescent="0.25">
      <c r="A10" s="14">
        <v>4</v>
      </c>
      <c r="B10" s="16" t="s">
        <v>139</v>
      </c>
      <c r="C10" s="14" t="s">
        <v>12</v>
      </c>
      <c r="D10" s="14" t="s">
        <v>8</v>
      </c>
      <c r="E10" s="14">
        <v>2</v>
      </c>
      <c r="F10" s="15"/>
      <c r="G10" s="29">
        <f t="shared" si="0"/>
        <v>0</v>
      </c>
      <c r="H10" s="17"/>
      <c r="I10" s="31">
        <f t="shared" si="1"/>
        <v>0</v>
      </c>
    </row>
    <row r="11" spans="1:9" ht="48" x14ac:dyDescent="0.25">
      <c r="A11" s="14">
        <v>5</v>
      </c>
      <c r="B11" s="16" t="s">
        <v>140</v>
      </c>
      <c r="C11" s="14" t="s">
        <v>13</v>
      </c>
      <c r="D11" s="14" t="s">
        <v>14</v>
      </c>
      <c r="E11" s="14">
        <v>1</v>
      </c>
      <c r="F11" s="15"/>
      <c r="G11" s="29">
        <f t="shared" si="0"/>
        <v>0</v>
      </c>
      <c r="H11" s="17"/>
      <c r="I11" s="31">
        <f t="shared" si="1"/>
        <v>0</v>
      </c>
    </row>
    <row r="12" spans="1:9" ht="24" x14ac:dyDescent="0.25">
      <c r="A12" s="14">
        <v>6</v>
      </c>
      <c r="B12" s="16" t="s">
        <v>15</v>
      </c>
      <c r="C12" s="14" t="s">
        <v>16</v>
      </c>
      <c r="D12" s="14" t="s">
        <v>17</v>
      </c>
      <c r="E12" s="14">
        <v>10</v>
      </c>
      <c r="F12" s="15"/>
      <c r="G12" s="29">
        <f t="shared" si="0"/>
        <v>0</v>
      </c>
      <c r="H12" s="17"/>
      <c r="I12" s="31">
        <f t="shared" si="1"/>
        <v>0</v>
      </c>
    </row>
    <row r="13" spans="1:9" ht="24" x14ac:dyDescent="0.25">
      <c r="A13" s="14">
        <v>7</v>
      </c>
      <c r="B13" s="16" t="s">
        <v>18</v>
      </c>
      <c r="C13" s="14" t="s">
        <v>19</v>
      </c>
      <c r="D13" s="14" t="s">
        <v>17</v>
      </c>
      <c r="E13" s="14">
        <v>2</v>
      </c>
      <c r="F13" s="15"/>
      <c r="G13" s="29">
        <f t="shared" si="0"/>
        <v>0</v>
      </c>
      <c r="H13" s="17"/>
      <c r="I13" s="31">
        <f t="shared" si="1"/>
        <v>0</v>
      </c>
    </row>
    <row r="14" spans="1:9" ht="24" x14ac:dyDescent="0.25">
      <c r="A14" s="14">
        <v>8</v>
      </c>
      <c r="B14" s="16" t="s">
        <v>20</v>
      </c>
      <c r="C14" s="14" t="s">
        <v>21</v>
      </c>
      <c r="D14" s="14" t="s">
        <v>17</v>
      </c>
      <c r="E14" s="14">
        <v>15</v>
      </c>
      <c r="F14" s="15"/>
      <c r="G14" s="29">
        <f t="shared" si="0"/>
        <v>0</v>
      </c>
      <c r="H14" s="17"/>
      <c r="I14" s="31">
        <f t="shared" si="1"/>
        <v>0</v>
      </c>
    </row>
    <row r="15" spans="1:9" ht="24" x14ac:dyDescent="0.25">
      <c r="A15" s="14">
        <v>9</v>
      </c>
      <c r="B15" s="16" t="s">
        <v>22</v>
      </c>
      <c r="C15" s="14" t="s">
        <v>23</v>
      </c>
      <c r="D15" s="14" t="s">
        <v>17</v>
      </c>
      <c r="E15" s="14">
        <v>2</v>
      </c>
      <c r="F15" s="15"/>
      <c r="G15" s="29">
        <f t="shared" si="0"/>
        <v>0</v>
      </c>
      <c r="H15" s="17"/>
      <c r="I15" s="31">
        <f t="shared" si="1"/>
        <v>0</v>
      </c>
    </row>
    <row r="16" spans="1:9" ht="24" x14ac:dyDescent="0.25">
      <c r="A16" s="14">
        <v>10</v>
      </c>
      <c r="B16" s="16" t="s">
        <v>141</v>
      </c>
      <c r="C16" s="14" t="s">
        <v>24</v>
      </c>
      <c r="D16" s="14" t="s">
        <v>17</v>
      </c>
      <c r="E16" s="14">
        <v>2</v>
      </c>
      <c r="F16" s="15"/>
      <c r="G16" s="29">
        <f t="shared" si="0"/>
        <v>0</v>
      </c>
      <c r="H16" s="17"/>
      <c r="I16" s="31">
        <f t="shared" si="1"/>
        <v>0</v>
      </c>
    </row>
    <row r="17" spans="1:9" ht="24" x14ac:dyDescent="0.25">
      <c r="A17" s="14">
        <v>11</v>
      </c>
      <c r="B17" s="16" t="s">
        <v>25</v>
      </c>
      <c r="C17" s="14" t="s">
        <v>26</v>
      </c>
      <c r="D17" s="14" t="s">
        <v>17</v>
      </c>
      <c r="E17" s="14">
        <v>2</v>
      </c>
      <c r="F17" s="15"/>
      <c r="G17" s="29">
        <f t="shared" si="0"/>
        <v>0</v>
      </c>
      <c r="H17" s="17"/>
      <c r="I17" s="31">
        <f t="shared" si="1"/>
        <v>0</v>
      </c>
    </row>
    <row r="18" spans="1:9" ht="24" x14ac:dyDescent="0.25">
      <c r="A18" s="14">
        <v>12</v>
      </c>
      <c r="B18" s="16" t="s">
        <v>27</v>
      </c>
      <c r="C18" s="14" t="s">
        <v>28</v>
      </c>
      <c r="D18" s="14" t="s">
        <v>8</v>
      </c>
      <c r="E18" s="14">
        <v>2</v>
      </c>
      <c r="F18" s="15"/>
      <c r="G18" s="29">
        <f t="shared" si="0"/>
        <v>0</v>
      </c>
      <c r="H18" s="17"/>
      <c r="I18" s="31">
        <f t="shared" si="1"/>
        <v>0</v>
      </c>
    </row>
    <row r="19" spans="1:9" ht="24" x14ac:dyDescent="0.25">
      <c r="A19" s="14">
        <v>13</v>
      </c>
      <c r="B19" s="16" t="s">
        <v>29</v>
      </c>
      <c r="C19" s="14" t="s">
        <v>30</v>
      </c>
      <c r="D19" s="14" t="s">
        <v>8</v>
      </c>
      <c r="E19" s="14">
        <v>1</v>
      </c>
      <c r="F19" s="15"/>
      <c r="G19" s="29">
        <f t="shared" si="0"/>
        <v>0</v>
      </c>
      <c r="H19" s="17"/>
      <c r="I19" s="31">
        <f t="shared" si="1"/>
        <v>0</v>
      </c>
    </row>
    <row r="20" spans="1:9" ht="24" x14ac:dyDescent="0.25">
      <c r="A20" s="14">
        <v>14</v>
      </c>
      <c r="B20" s="16" t="s">
        <v>31</v>
      </c>
      <c r="C20" s="14" t="s">
        <v>32</v>
      </c>
      <c r="D20" s="14" t="s">
        <v>8</v>
      </c>
      <c r="E20" s="14">
        <v>20</v>
      </c>
      <c r="F20" s="15"/>
      <c r="G20" s="29">
        <f t="shared" si="0"/>
        <v>0</v>
      </c>
      <c r="H20" s="17"/>
      <c r="I20" s="31">
        <f t="shared" si="1"/>
        <v>0</v>
      </c>
    </row>
    <row r="21" spans="1:9" ht="36" x14ac:dyDescent="0.25">
      <c r="A21" s="14">
        <v>15</v>
      </c>
      <c r="B21" s="16" t="s">
        <v>142</v>
      </c>
      <c r="C21" s="14" t="s">
        <v>33</v>
      </c>
      <c r="D21" s="14" t="s">
        <v>8</v>
      </c>
      <c r="E21" s="14">
        <v>5</v>
      </c>
      <c r="F21" s="15"/>
      <c r="G21" s="29">
        <f t="shared" si="0"/>
        <v>0</v>
      </c>
      <c r="H21" s="17"/>
      <c r="I21" s="31">
        <f t="shared" si="1"/>
        <v>0</v>
      </c>
    </row>
    <row r="22" spans="1:9" ht="36" x14ac:dyDescent="0.25">
      <c r="A22" s="14">
        <v>16</v>
      </c>
      <c r="B22" s="16" t="s">
        <v>34</v>
      </c>
      <c r="C22" s="14" t="s">
        <v>35</v>
      </c>
      <c r="D22" s="14" t="s">
        <v>36</v>
      </c>
      <c r="E22" s="14">
        <v>1</v>
      </c>
      <c r="F22" s="15"/>
      <c r="G22" s="29">
        <f t="shared" si="0"/>
        <v>0</v>
      </c>
      <c r="H22" s="17"/>
      <c r="I22" s="31">
        <f t="shared" si="1"/>
        <v>0</v>
      </c>
    </row>
    <row r="23" spans="1:9" ht="36" x14ac:dyDescent="0.25">
      <c r="A23" s="14">
        <v>17</v>
      </c>
      <c r="B23" s="16" t="s">
        <v>143</v>
      </c>
      <c r="C23" s="14" t="s">
        <v>132</v>
      </c>
      <c r="D23" s="14" t="s">
        <v>113</v>
      </c>
      <c r="E23" s="14">
        <v>1</v>
      </c>
      <c r="F23" s="15"/>
      <c r="G23" s="29">
        <f t="shared" si="0"/>
        <v>0</v>
      </c>
      <c r="H23" s="17"/>
      <c r="I23" s="31">
        <f t="shared" si="1"/>
        <v>0</v>
      </c>
    </row>
    <row r="24" spans="1:9" ht="36" x14ac:dyDescent="0.25">
      <c r="A24" s="14">
        <v>18</v>
      </c>
      <c r="B24" s="16" t="s">
        <v>37</v>
      </c>
      <c r="C24" s="14" t="s">
        <v>38</v>
      </c>
      <c r="D24" s="14" t="s">
        <v>8</v>
      </c>
      <c r="E24" s="14">
        <v>10</v>
      </c>
      <c r="F24" s="15"/>
      <c r="G24" s="29">
        <f t="shared" si="0"/>
        <v>0</v>
      </c>
      <c r="H24" s="17"/>
      <c r="I24" s="31">
        <f t="shared" si="1"/>
        <v>0</v>
      </c>
    </row>
    <row r="25" spans="1:9" ht="24" x14ac:dyDescent="0.25">
      <c r="A25" s="14">
        <v>19</v>
      </c>
      <c r="B25" s="16" t="s">
        <v>39</v>
      </c>
      <c r="C25" s="14" t="s">
        <v>40</v>
      </c>
      <c r="D25" s="14" t="s">
        <v>8</v>
      </c>
      <c r="E25" s="14">
        <v>10</v>
      </c>
      <c r="F25" s="15"/>
      <c r="G25" s="29">
        <f t="shared" si="0"/>
        <v>0</v>
      </c>
      <c r="H25" s="17"/>
      <c r="I25" s="31">
        <f t="shared" si="1"/>
        <v>0</v>
      </c>
    </row>
    <row r="26" spans="1:9" ht="36" x14ac:dyDescent="0.25">
      <c r="A26" s="14">
        <v>20</v>
      </c>
      <c r="B26" s="16" t="s">
        <v>144</v>
      </c>
      <c r="C26" s="14" t="s">
        <v>41</v>
      </c>
      <c r="D26" s="14" t="s">
        <v>8</v>
      </c>
      <c r="E26" s="14">
        <v>50</v>
      </c>
      <c r="F26" s="15"/>
      <c r="G26" s="29">
        <f t="shared" si="0"/>
        <v>0</v>
      </c>
      <c r="H26" s="17"/>
      <c r="I26" s="31">
        <f t="shared" si="1"/>
        <v>0</v>
      </c>
    </row>
    <row r="27" spans="1:9" ht="24" x14ac:dyDescent="0.25">
      <c r="A27" s="14">
        <v>21</v>
      </c>
      <c r="B27" s="16" t="s">
        <v>42</v>
      </c>
      <c r="C27" s="14" t="s">
        <v>43</v>
      </c>
      <c r="D27" s="14" t="s">
        <v>8</v>
      </c>
      <c r="E27" s="14">
        <v>10</v>
      </c>
      <c r="F27" s="15"/>
      <c r="G27" s="29">
        <f t="shared" si="0"/>
        <v>0</v>
      </c>
      <c r="H27" s="17"/>
      <c r="I27" s="31">
        <f t="shared" si="1"/>
        <v>0</v>
      </c>
    </row>
    <row r="28" spans="1:9" ht="36" x14ac:dyDescent="0.25">
      <c r="A28" s="14">
        <v>22</v>
      </c>
      <c r="B28" s="16" t="s">
        <v>145</v>
      </c>
      <c r="C28" s="14" t="s">
        <v>44</v>
      </c>
      <c r="D28" s="14" t="s">
        <v>8</v>
      </c>
      <c r="E28" s="14">
        <v>20</v>
      </c>
      <c r="F28" s="15"/>
      <c r="G28" s="29">
        <f t="shared" si="0"/>
        <v>0</v>
      </c>
      <c r="H28" s="17"/>
      <c r="I28" s="31">
        <f t="shared" si="1"/>
        <v>0</v>
      </c>
    </row>
    <row r="29" spans="1:9" ht="36" x14ac:dyDescent="0.25">
      <c r="A29" s="14">
        <v>23</v>
      </c>
      <c r="B29" s="16" t="s">
        <v>45</v>
      </c>
      <c r="C29" s="14" t="s">
        <v>46</v>
      </c>
      <c r="D29" s="14" t="s">
        <v>113</v>
      </c>
      <c r="E29" s="14">
        <v>10</v>
      </c>
      <c r="F29" s="15"/>
      <c r="G29" s="29">
        <f t="shared" si="0"/>
        <v>0</v>
      </c>
      <c r="H29" s="17"/>
      <c r="I29" s="31">
        <f t="shared" si="1"/>
        <v>0</v>
      </c>
    </row>
    <row r="30" spans="1:9" ht="36" x14ac:dyDescent="0.25">
      <c r="A30" s="14">
        <v>24</v>
      </c>
      <c r="B30" s="16" t="s">
        <v>47</v>
      </c>
      <c r="C30" s="14" t="s">
        <v>48</v>
      </c>
      <c r="D30" s="14" t="s">
        <v>8</v>
      </c>
      <c r="E30" s="14">
        <v>100</v>
      </c>
      <c r="F30" s="15"/>
      <c r="G30" s="29">
        <f t="shared" si="0"/>
        <v>0</v>
      </c>
      <c r="H30" s="17"/>
      <c r="I30" s="31">
        <f t="shared" si="1"/>
        <v>0</v>
      </c>
    </row>
    <row r="31" spans="1:9" ht="36" x14ac:dyDescent="0.25">
      <c r="A31" s="14">
        <v>25</v>
      </c>
      <c r="B31" s="16" t="s">
        <v>49</v>
      </c>
      <c r="C31" s="14" t="s">
        <v>50</v>
      </c>
      <c r="D31" s="14" t="s">
        <v>8</v>
      </c>
      <c r="E31" s="14">
        <v>1300</v>
      </c>
      <c r="F31" s="15"/>
      <c r="G31" s="29">
        <f t="shared" si="0"/>
        <v>0</v>
      </c>
      <c r="H31" s="17"/>
      <c r="I31" s="31">
        <f t="shared" si="1"/>
        <v>0</v>
      </c>
    </row>
    <row r="32" spans="1:9" ht="36" x14ac:dyDescent="0.25">
      <c r="A32" s="14">
        <v>26</v>
      </c>
      <c r="B32" s="16" t="s">
        <v>51</v>
      </c>
      <c r="C32" s="14" t="s">
        <v>52</v>
      </c>
      <c r="D32" s="14" t="s">
        <v>8</v>
      </c>
      <c r="E32" s="14">
        <v>400</v>
      </c>
      <c r="F32" s="15"/>
      <c r="G32" s="29">
        <f t="shared" si="0"/>
        <v>0</v>
      </c>
      <c r="H32" s="17"/>
      <c r="I32" s="31">
        <f t="shared" si="1"/>
        <v>0</v>
      </c>
    </row>
    <row r="33" spans="1:9" ht="36" x14ac:dyDescent="0.25">
      <c r="A33" s="14">
        <v>27</v>
      </c>
      <c r="B33" s="16" t="s">
        <v>53</v>
      </c>
      <c r="C33" s="14" t="s">
        <v>54</v>
      </c>
      <c r="D33" s="14" t="s">
        <v>8</v>
      </c>
      <c r="E33" s="14">
        <v>100</v>
      </c>
      <c r="F33" s="15"/>
      <c r="G33" s="29">
        <f t="shared" si="0"/>
        <v>0</v>
      </c>
      <c r="H33" s="17"/>
      <c r="I33" s="31">
        <f t="shared" si="1"/>
        <v>0</v>
      </c>
    </row>
    <row r="34" spans="1:9" ht="36" x14ac:dyDescent="0.25">
      <c r="A34" s="14">
        <v>28</v>
      </c>
      <c r="B34" s="16" t="s">
        <v>55</v>
      </c>
      <c r="C34" s="14" t="s">
        <v>56</v>
      </c>
      <c r="D34" s="14" t="s">
        <v>8</v>
      </c>
      <c r="E34" s="14">
        <v>1200</v>
      </c>
      <c r="F34" s="15"/>
      <c r="G34" s="29">
        <f t="shared" si="0"/>
        <v>0</v>
      </c>
      <c r="H34" s="17"/>
      <c r="I34" s="31">
        <f t="shared" si="1"/>
        <v>0</v>
      </c>
    </row>
    <row r="35" spans="1:9" ht="36" x14ac:dyDescent="0.25">
      <c r="A35" s="14">
        <v>29</v>
      </c>
      <c r="B35" s="16" t="s">
        <v>146</v>
      </c>
      <c r="C35" s="14" t="s">
        <v>57</v>
      </c>
      <c r="D35" s="14" t="s">
        <v>8</v>
      </c>
      <c r="E35" s="14">
        <v>10</v>
      </c>
      <c r="F35" s="15"/>
      <c r="G35" s="29">
        <f t="shared" si="0"/>
        <v>0</v>
      </c>
      <c r="H35" s="17"/>
      <c r="I35" s="31">
        <f t="shared" si="1"/>
        <v>0</v>
      </c>
    </row>
    <row r="36" spans="1:9" ht="36" x14ac:dyDescent="0.25">
      <c r="A36" s="14">
        <v>30</v>
      </c>
      <c r="B36" s="16" t="s">
        <v>58</v>
      </c>
      <c r="C36" s="14" t="s">
        <v>59</v>
      </c>
      <c r="D36" s="14" t="s">
        <v>8</v>
      </c>
      <c r="E36" s="14">
        <v>100</v>
      </c>
      <c r="F36" s="15"/>
      <c r="G36" s="29">
        <f t="shared" si="0"/>
        <v>0</v>
      </c>
      <c r="H36" s="17"/>
      <c r="I36" s="31">
        <f t="shared" si="1"/>
        <v>0</v>
      </c>
    </row>
    <row r="37" spans="1:9" ht="36" x14ac:dyDescent="0.25">
      <c r="A37" s="14">
        <v>31</v>
      </c>
      <c r="B37" s="16" t="s">
        <v>60</v>
      </c>
      <c r="C37" s="14" t="s">
        <v>61</v>
      </c>
      <c r="D37" s="14" t="s">
        <v>8</v>
      </c>
      <c r="E37" s="14">
        <v>2</v>
      </c>
      <c r="F37" s="15"/>
      <c r="G37" s="29">
        <f t="shared" si="0"/>
        <v>0</v>
      </c>
      <c r="H37" s="17"/>
      <c r="I37" s="31">
        <f t="shared" si="1"/>
        <v>0</v>
      </c>
    </row>
    <row r="38" spans="1:9" ht="36" x14ac:dyDescent="0.25">
      <c r="A38" s="14">
        <v>32</v>
      </c>
      <c r="B38" s="16" t="s">
        <v>62</v>
      </c>
      <c r="C38" s="14" t="s">
        <v>63</v>
      </c>
      <c r="D38" s="14" t="s">
        <v>8</v>
      </c>
      <c r="E38" s="14">
        <v>2</v>
      </c>
      <c r="F38" s="15"/>
      <c r="G38" s="29">
        <f t="shared" si="0"/>
        <v>0</v>
      </c>
      <c r="H38" s="17"/>
      <c r="I38" s="31">
        <f t="shared" si="1"/>
        <v>0</v>
      </c>
    </row>
    <row r="39" spans="1:9" ht="36" x14ac:dyDescent="0.25">
      <c r="A39" s="14">
        <v>33</v>
      </c>
      <c r="B39" s="16" t="s">
        <v>147</v>
      </c>
      <c r="C39" s="14" t="s">
        <v>64</v>
      </c>
      <c r="D39" s="14" t="s">
        <v>8</v>
      </c>
      <c r="E39" s="14">
        <v>1</v>
      </c>
      <c r="F39" s="15"/>
      <c r="G39" s="29">
        <f t="shared" si="0"/>
        <v>0</v>
      </c>
      <c r="H39" s="17"/>
      <c r="I39" s="31">
        <f t="shared" si="1"/>
        <v>0</v>
      </c>
    </row>
    <row r="40" spans="1:9" ht="24" x14ac:dyDescent="0.25">
      <c r="A40" s="14">
        <v>34</v>
      </c>
      <c r="B40" s="16" t="s">
        <v>148</v>
      </c>
      <c r="C40" s="14" t="s">
        <v>65</v>
      </c>
      <c r="D40" s="14" t="s">
        <v>8</v>
      </c>
      <c r="E40" s="14">
        <v>5</v>
      </c>
      <c r="F40" s="15"/>
      <c r="G40" s="29">
        <f t="shared" si="0"/>
        <v>0</v>
      </c>
      <c r="H40" s="17"/>
      <c r="I40" s="31">
        <f t="shared" si="1"/>
        <v>0</v>
      </c>
    </row>
    <row r="41" spans="1:9" ht="36" x14ac:dyDescent="0.25">
      <c r="A41" s="14">
        <v>35</v>
      </c>
      <c r="B41" s="16" t="s">
        <v>149</v>
      </c>
      <c r="C41" s="14" t="s">
        <v>66</v>
      </c>
      <c r="D41" s="14" t="s">
        <v>8</v>
      </c>
      <c r="E41" s="14">
        <v>2</v>
      </c>
      <c r="F41" s="15"/>
      <c r="G41" s="29">
        <f t="shared" si="0"/>
        <v>0</v>
      </c>
      <c r="H41" s="17"/>
      <c r="I41" s="31">
        <f t="shared" si="1"/>
        <v>0</v>
      </c>
    </row>
    <row r="42" spans="1:9" ht="36" x14ac:dyDescent="0.25">
      <c r="A42" s="14">
        <v>36</v>
      </c>
      <c r="B42" s="16" t="s">
        <v>150</v>
      </c>
      <c r="C42" s="14" t="s">
        <v>67</v>
      </c>
      <c r="D42" s="14" t="s">
        <v>8</v>
      </c>
      <c r="E42" s="14">
        <v>5</v>
      </c>
      <c r="F42" s="15"/>
      <c r="G42" s="29">
        <f t="shared" si="0"/>
        <v>0</v>
      </c>
      <c r="H42" s="17"/>
      <c r="I42" s="31">
        <f t="shared" si="1"/>
        <v>0</v>
      </c>
    </row>
    <row r="43" spans="1:9" ht="24" x14ac:dyDescent="0.25">
      <c r="A43" s="14">
        <v>37</v>
      </c>
      <c r="B43" s="16" t="s">
        <v>151</v>
      </c>
      <c r="C43" s="14" t="s">
        <v>68</v>
      </c>
      <c r="D43" s="14" t="s">
        <v>8</v>
      </c>
      <c r="E43" s="14">
        <v>1</v>
      </c>
      <c r="F43" s="15"/>
      <c r="G43" s="29">
        <f t="shared" si="0"/>
        <v>0</v>
      </c>
      <c r="H43" s="17"/>
      <c r="I43" s="31">
        <f t="shared" si="1"/>
        <v>0</v>
      </c>
    </row>
    <row r="44" spans="1:9" ht="24" x14ac:dyDescent="0.25">
      <c r="A44" s="14">
        <v>38</v>
      </c>
      <c r="B44" s="16" t="s">
        <v>152</v>
      </c>
      <c r="C44" s="14" t="s">
        <v>69</v>
      </c>
      <c r="D44" s="14" t="s">
        <v>8</v>
      </c>
      <c r="E44" s="14">
        <v>1</v>
      </c>
      <c r="F44" s="15"/>
      <c r="G44" s="29">
        <f t="shared" si="0"/>
        <v>0</v>
      </c>
      <c r="H44" s="17"/>
      <c r="I44" s="31">
        <f t="shared" si="1"/>
        <v>0</v>
      </c>
    </row>
    <row r="45" spans="1:9" ht="24" x14ac:dyDescent="0.25">
      <c r="A45" s="14">
        <v>39</v>
      </c>
      <c r="B45" s="16" t="s">
        <v>153</v>
      </c>
      <c r="C45" s="14" t="s">
        <v>70</v>
      </c>
      <c r="D45" s="14" t="s">
        <v>8</v>
      </c>
      <c r="E45" s="14">
        <v>1</v>
      </c>
      <c r="F45" s="15"/>
      <c r="G45" s="29">
        <f t="shared" si="0"/>
        <v>0</v>
      </c>
      <c r="H45" s="17"/>
      <c r="I45" s="31">
        <f t="shared" si="1"/>
        <v>0</v>
      </c>
    </row>
    <row r="46" spans="1:9" ht="36" x14ac:dyDescent="0.25">
      <c r="A46" s="14">
        <v>40</v>
      </c>
      <c r="B46" s="16" t="s">
        <v>154</v>
      </c>
      <c r="C46" s="14" t="s">
        <v>71</v>
      </c>
      <c r="D46" s="14" t="s">
        <v>8</v>
      </c>
      <c r="E46" s="14">
        <v>5</v>
      </c>
      <c r="F46" s="15"/>
      <c r="G46" s="29">
        <f t="shared" si="0"/>
        <v>0</v>
      </c>
      <c r="H46" s="17"/>
      <c r="I46" s="31">
        <f t="shared" si="1"/>
        <v>0</v>
      </c>
    </row>
    <row r="47" spans="1:9" ht="36" x14ac:dyDescent="0.25">
      <c r="A47" s="14">
        <v>41</v>
      </c>
      <c r="B47" s="16" t="s">
        <v>155</v>
      </c>
      <c r="C47" s="14" t="s">
        <v>72</v>
      </c>
      <c r="D47" s="14" t="s">
        <v>8</v>
      </c>
      <c r="E47" s="14">
        <v>10</v>
      </c>
      <c r="F47" s="15"/>
      <c r="G47" s="29">
        <f t="shared" si="0"/>
        <v>0</v>
      </c>
      <c r="H47" s="17"/>
      <c r="I47" s="31">
        <f t="shared" si="1"/>
        <v>0</v>
      </c>
    </row>
    <row r="48" spans="1:9" ht="36" x14ac:dyDescent="0.25">
      <c r="A48" s="14">
        <v>42</v>
      </c>
      <c r="B48" s="16" t="s">
        <v>156</v>
      </c>
      <c r="C48" s="14" t="s">
        <v>73</v>
      </c>
      <c r="D48" s="14" t="s">
        <v>8</v>
      </c>
      <c r="E48" s="14">
        <v>10</v>
      </c>
      <c r="F48" s="15"/>
      <c r="G48" s="29">
        <f t="shared" si="0"/>
        <v>0</v>
      </c>
      <c r="H48" s="17"/>
      <c r="I48" s="31">
        <f t="shared" si="1"/>
        <v>0</v>
      </c>
    </row>
    <row r="49" spans="1:9" ht="36" x14ac:dyDescent="0.25">
      <c r="A49" s="14">
        <v>43</v>
      </c>
      <c r="B49" s="16" t="s">
        <v>157</v>
      </c>
      <c r="C49" s="14" t="s">
        <v>74</v>
      </c>
      <c r="D49" s="14" t="s">
        <v>8</v>
      </c>
      <c r="E49" s="14">
        <v>25</v>
      </c>
      <c r="F49" s="15"/>
      <c r="G49" s="29">
        <f t="shared" si="0"/>
        <v>0</v>
      </c>
      <c r="H49" s="17"/>
      <c r="I49" s="31">
        <f t="shared" si="1"/>
        <v>0</v>
      </c>
    </row>
    <row r="50" spans="1:9" ht="36" x14ac:dyDescent="0.25">
      <c r="A50" s="14">
        <v>44</v>
      </c>
      <c r="B50" s="16" t="s">
        <v>75</v>
      </c>
      <c r="C50" s="14" t="s">
        <v>76</v>
      </c>
      <c r="D50" s="14" t="s">
        <v>8</v>
      </c>
      <c r="E50" s="14">
        <v>20</v>
      </c>
      <c r="F50" s="15"/>
      <c r="G50" s="29">
        <f t="shared" si="0"/>
        <v>0</v>
      </c>
      <c r="H50" s="17"/>
      <c r="I50" s="31">
        <f t="shared" si="1"/>
        <v>0</v>
      </c>
    </row>
    <row r="51" spans="1:9" ht="24" x14ac:dyDescent="0.25">
      <c r="A51" s="14">
        <v>45</v>
      </c>
      <c r="B51" s="16" t="s">
        <v>77</v>
      </c>
      <c r="C51" s="14" t="s">
        <v>78</v>
      </c>
      <c r="D51" s="14" t="s">
        <v>8</v>
      </c>
      <c r="E51" s="14">
        <v>10</v>
      </c>
      <c r="F51" s="15"/>
      <c r="G51" s="29">
        <f t="shared" si="0"/>
        <v>0</v>
      </c>
      <c r="H51" s="17"/>
      <c r="I51" s="31">
        <f t="shared" si="1"/>
        <v>0</v>
      </c>
    </row>
    <row r="52" spans="1:9" ht="36" x14ac:dyDescent="0.25">
      <c r="A52" s="14">
        <v>46</v>
      </c>
      <c r="B52" s="16" t="s">
        <v>79</v>
      </c>
      <c r="C52" s="14" t="s">
        <v>80</v>
      </c>
      <c r="D52" s="14" t="s">
        <v>8</v>
      </c>
      <c r="E52" s="14">
        <v>20</v>
      </c>
      <c r="F52" s="15"/>
      <c r="G52" s="29">
        <f t="shared" si="0"/>
        <v>0</v>
      </c>
      <c r="H52" s="17"/>
      <c r="I52" s="31">
        <f t="shared" si="1"/>
        <v>0</v>
      </c>
    </row>
    <row r="53" spans="1:9" ht="36" x14ac:dyDescent="0.25">
      <c r="A53" s="14">
        <v>47</v>
      </c>
      <c r="B53" s="16" t="s">
        <v>81</v>
      </c>
      <c r="C53" s="14" t="s">
        <v>82</v>
      </c>
      <c r="D53" s="14" t="s">
        <v>8</v>
      </c>
      <c r="E53" s="14">
        <v>30</v>
      </c>
      <c r="F53" s="15"/>
      <c r="G53" s="29">
        <f t="shared" si="0"/>
        <v>0</v>
      </c>
      <c r="H53" s="17"/>
      <c r="I53" s="31">
        <f t="shared" si="1"/>
        <v>0</v>
      </c>
    </row>
    <row r="54" spans="1:9" ht="36" x14ac:dyDescent="0.25">
      <c r="A54" s="14">
        <v>48</v>
      </c>
      <c r="B54" s="16" t="s">
        <v>158</v>
      </c>
      <c r="C54" s="14" t="s">
        <v>83</v>
      </c>
      <c r="D54" s="14" t="s">
        <v>8</v>
      </c>
      <c r="E54" s="14">
        <v>60</v>
      </c>
      <c r="F54" s="15"/>
      <c r="G54" s="29">
        <f t="shared" si="0"/>
        <v>0</v>
      </c>
      <c r="H54" s="17"/>
      <c r="I54" s="31">
        <f t="shared" si="1"/>
        <v>0</v>
      </c>
    </row>
    <row r="55" spans="1:9" ht="36" x14ac:dyDescent="0.25">
      <c r="A55" s="14">
        <v>49</v>
      </c>
      <c r="B55" s="16" t="s">
        <v>84</v>
      </c>
      <c r="C55" s="14" t="s">
        <v>85</v>
      </c>
      <c r="D55" s="14" t="s">
        <v>8</v>
      </c>
      <c r="E55" s="14">
        <v>5</v>
      </c>
      <c r="F55" s="15"/>
      <c r="G55" s="29">
        <f t="shared" si="0"/>
        <v>0</v>
      </c>
      <c r="H55" s="17"/>
      <c r="I55" s="31">
        <f t="shared" si="1"/>
        <v>0</v>
      </c>
    </row>
    <row r="56" spans="1:9" ht="36" x14ac:dyDescent="0.25">
      <c r="A56" s="14">
        <v>50</v>
      </c>
      <c r="B56" s="16" t="s">
        <v>159</v>
      </c>
      <c r="C56" s="14" t="s">
        <v>86</v>
      </c>
      <c r="D56" s="14" t="s">
        <v>8</v>
      </c>
      <c r="E56" s="14">
        <v>1</v>
      </c>
      <c r="F56" s="15"/>
      <c r="G56" s="29">
        <f t="shared" si="0"/>
        <v>0</v>
      </c>
      <c r="H56" s="17"/>
      <c r="I56" s="31">
        <f t="shared" si="1"/>
        <v>0</v>
      </c>
    </row>
    <row r="57" spans="1:9" ht="36" x14ac:dyDescent="0.25">
      <c r="A57" s="14">
        <v>51</v>
      </c>
      <c r="B57" s="16" t="s">
        <v>160</v>
      </c>
      <c r="C57" s="14" t="s">
        <v>87</v>
      </c>
      <c r="D57" s="14" t="s">
        <v>8</v>
      </c>
      <c r="E57" s="14">
        <v>2</v>
      </c>
      <c r="F57" s="15"/>
      <c r="G57" s="29">
        <f t="shared" si="0"/>
        <v>0</v>
      </c>
      <c r="H57" s="17"/>
      <c r="I57" s="31">
        <f t="shared" si="1"/>
        <v>0</v>
      </c>
    </row>
    <row r="58" spans="1:9" ht="36" x14ac:dyDescent="0.25">
      <c r="A58" s="14">
        <v>52</v>
      </c>
      <c r="B58" s="16" t="s">
        <v>161</v>
      </c>
      <c r="C58" s="14" t="s">
        <v>88</v>
      </c>
      <c r="D58" s="14" t="s">
        <v>8</v>
      </c>
      <c r="E58" s="14">
        <v>1</v>
      </c>
      <c r="F58" s="15"/>
      <c r="G58" s="29">
        <f t="shared" si="0"/>
        <v>0</v>
      </c>
      <c r="H58" s="17"/>
      <c r="I58" s="31">
        <f t="shared" si="1"/>
        <v>0</v>
      </c>
    </row>
    <row r="59" spans="1:9" ht="24" x14ac:dyDescent="0.25">
      <c r="A59" s="14">
        <v>53</v>
      </c>
      <c r="B59" s="16" t="s">
        <v>89</v>
      </c>
      <c r="C59" s="14" t="s">
        <v>90</v>
      </c>
      <c r="D59" s="14" t="s">
        <v>8</v>
      </c>
      <c r="E59" s="14">
        <v>2</v>
      </c>
      <c r="F59" s="15"/>
      <c r="G59" s="29">
        <f t="shared" si="0"/>
        <v>0</v>
      </c>
      <c r="H59" s="17"/>
      <c r="I59" s="31">
        <f t="shared" si="1"/>
        <v>0</v>
      </c>
    </row>
    <row r="60" spans="1:9" ht="36" x14ac:dyDescent="0.25">
      <c r="A60" s="14">
        <v>54</v>
      </c>
      <c r="B60" s="16" t="s">
        <v>162</v>
      </c>
      <c r="C60" s="14" t="s">
        <v>91</v>
      </c>
      <c r="D60" s="14" t="s">
        <v>8</v>
      </c>
      <c r="E60" s="14">
        <v>10</v>
      </c>
      <c r="F60" s="15"/>
      <c r="G60" s="29">
        <f t="shared" si="0"/>
        <v>0</v>
      </c>
      <c r="H60" s="17"/>
      <c r="I60" s="31">
        <f t="shared" si="1"/>
        <v>0</v>
      </c>
    </row>
    <row r="61" spans="1:9" ht="36" x14ac:dyDescent="0.25">
      <c r="A61" s="14">
        <v>55</v>
      </c>
      <c r="B61" s="16" t="s">
        <v>92</v>
      </c>
      <c r="C61" s="14" t="s">
        <v>93</v>
      </c>
      <c r="D61" s="14" t="s">
        <v>8</v>
      </c>
      <c r="E61" s="14">
        <v>25</v>
      </c>
      <c r="F61" s="15"/>
      <c r="G61" s="29">
        <f t="shared" si="0"/>
        <v>0</v>
      </c>
      <c r="H61" s="17"/>
      <c r="I61" s="31">
        <f t="shared" si="1"/>
        <v>0</v>
      </c>
    </row>
    <row r="62" spans="1:9" ht="36" x14ac:dyDescent="0.25">
      <c r="A62" s="14">
        <v>56</v>
      </c>
      <c r="B62" s="16" t="s">
        <v>163</v>
      </c>
      <c r="C62" s="14" t="s">
        <v>94</v>
      </c>
      <c r="D62" s="14" t="s">
        <v>8</v>
      </c>
      <c r="E62" s="14">
        <v>5</v>
      </c>
      <c r="F62" s="15"/>
      <c r="G62" s="29">
        <f t="shared" si="0"/>
        <v>0</v>
      </c>
      <c r="H62" s="17"/>
      <c r="I62" s="31">
        <f t="shared" si="1"/>
        <v>0</v>
      </c>
    </row>
    <row r="63" spans="1:9" ht="36" x14ac:dyDescent="0.25">
      <c r="A63" s="14">
        <v>57</v>
      </c>
      <c r="B63" s="16" t="s">
        <v>164</v>
      </c>
      <c r="C63" s="14" t="s">
        <v>95</v>
      </c>
      <c r="D63" s="14" t="s">
        <v>8</v>
      </c>
      <c r="E63" s="14">
        <v>5</v>
      </c>
      <c r="F63" s="15"/>
      <c r="G63" s="29">
        <f t="shared" si="0"/>
        <v>0</v>
      </c>
      <c r="H63" s="17"/>
      <c r="I63" s="31">
        <f t="shared" si="1"/>
        <v>0</v>
      </c>
    </row>
    <row r="64" spans="1:9" ht="36" x14ac:dyDescent="0.25">
      <c r="A64" s="14">
        <v>58</v>
      </c>
      <c r="B64" s="16" t="s">
        <v>165</v>
      </c>
      <c r="C64" s="14" t="s">
        <v>96</v>
      </c>
      <c r="D64" s="14" t="s">
        <v>8</v>
      </c>
      <c r="E64" s="14">
        <v>5</v>
      </c>
      <c r="F64" s="15"/>
      <c r="G64" s="29">
        <f t="shared" si="0"/>
        <v>0</v>
      </c>
      <c r="H64" s="17"/>
      <c r="I64" s="31">
        <f t="shared" si="1"/>
        <v>0</v>
      </c>
    </row>
    <row r="65" spans="1:9" ht="36" x14ac:dyDescent="0.25">
      <c r="A65" s="14">
        <v>59</v>
      </c>
      <c r="B65" s="16" t="s">
        <v>166</v>
      </c>
      <c r="C65" s="14" t="s">
        <v>97</v>
      </c>
      <c r="D65" s="14" t="s">
        <v>8</v>
      </c>
      <c r="E65" s="14">
        <v>5</v>
      </c>
      <c r="F65" s="15"/>
      <c r="G65" s="29">
        <f t="shared" si="0"/>
        <v>0</v>
      </c>
      <c r="H65" s="17"/>
      <c r="I65" s="31">
        <f t="shared" si="1"/>
        <v>0</v>
      </c>
    </row>
    <row r="66" spans="1:9" ht="36" x14ac:dyDescent="0.25">
      <c r="A66" s="14">
        <v>60</v>
      </c>
      <c r="B66" s="16" t="s">
        <v>167</v>
      </c>
      <c r="C66" s="14" t="s">
        <v>98</v>
      </c>
      <c r="D66" s="14" t="s">
        <v>8</v>
      </c>
      <c r="E66" s="14">
        <v>15</v>
      </c>
      <c r="F66" s="15"/>
      <c r="G66" s="29">
        <f t="shared" si="0"/>
        <v>0</v>
      </c>
      <c r="H66" s="17"/>
      <c r="I66" s="31">
        <f t="shared" si="1"/>
        <v>0</v>
      </c>
    </row>
    <row r="67" spans="1:9" ht="36" x14ac:dyDescent="0.25">
      <c r="A67" s="14">
        <v>61</v>
      </c>
      <c r="B67" s="16" t="s">
        <v>168</v>
      </c>
      <c r="C67" s="14" t="s">
        <v>99</v>
      </c>
      <c r="D67" s="14" t="s">
        <v>8</v>
      </c>
      <c r="E67" s="14">
        <v>5</v>
      </c>
      <c r="F67" s="15"/>
      <c r="G67" s="29">
        <f t="shared" si="0"/>
        <v>0</v>
      </c>
      <c r="H67" s="17"/>
      <c r="I67" s="31">
        <f t="shared" si="1"/>
        <v>0</v>
      </c>
    </row>
    <row r="68" spans="1:9" ht="36" x14ac:dyDescent="0.25">
      <c r="A68" s="14">
        <v>62</v>
      </c>
      <c r="B68" s="16" t="s">
        <v>169</v>
      </c>
      <c r="C68" s="14" t="s">
        <v>100</v>
      </c>
      <c r="D68" s="14" t="s">
        <v>8</v>
      </c>
      <c r="E68" s="14">
        <v>5</v>
      </c>
      <c r="F68" s="15"/>
      <c r="G68" s="29">
        <f t="shared" si="0"/>
        <v>0</v>
      </c>
      <c r="H68" s="17"/>
      <c r="I68" s="31">
        <f t="shared" si="1"/>
        <v>0</v>
      </c>
    </row>
    <row r="69" spans="1:9" ht="36" x14ac:dyDescent="0.25">
      <c r="A69" s="14">
        <v>63</v>
      </c>
      <c r="B69" s="16" t="s">
        <v>101</v>
      </c>
      <c r="C69" s="14" t="s">
        <v>102</v>
      </c>
      <c r="D69" s="14" t="s">
        <v>8</v>
      </c>
      <c r="E69" s="14">
        <v>5</v>
      </c>
      <c r="F69" s="15"/>
      <c r="G69" s="29">
        <f t="shared" si="0"/>
        <v>0</v>
      </c>
      <c r="H69" s="17"/>
      <c r="I69" s="31">
        <f t="shared" si="1"/>
        <v>0</v>
      </c>
    </row>
    <row r="70" spans="1:9" ht="24" x14ac:dyDescent="0.25">
      <c r="A70" s="14">
        <v>64</v>
      </c>
      <c r="B70" s="16" t="s">
        <v>170</v>
      </c>
      <c r="C70" s="14" t="s">
        <v>103</v>
      </c>
      <c r="D70" s="14" t="s">
        <v>8</v>
      </c>
      <c r="E70" s="14">
        <v>30</v>
      </c>
      <c r="F70" s="15"/>
      <c r="G70" s="29">
        <f t="shared" si="0"/>
        <v>0</v>
      </c>
      <c r="H70" s="17"/>
      <c r="I70" s="31">
        <f t="shared" si="1"/>
        <v>0</v>
      </c>
    </row>
    <row r="71" spans="1:9" ht="36" x14ac:dyDescent="0.25">
      <c r="A71" s="14">
        <v>65</v>
      </c>
      <c r="B71" s="16" t="s">
        <v>104</v>
      </c>
      <c r="C71" s="14" t="s">
        <v>105</v>
      </c>
      <c r="D71" s="14" t="s">
        <v>8</v>
      </c>
      <c r="E71" s="14">
        <v>20</v>
      </c>
      <c r="F71" s="15"/>
      <c r="G71" s="29">
        <f t="shared" si="0"/>
        <v>0</v>
      </c>
      <c r="H71" s="17"/>
      <c r="I71" s="31">
        <f t="shared" si="1"/>
        <v>0</v>
      </c>
    </row>
    <row r="72" spans="1:9" ht="36" x14ac:dyDescent="0.25">
      <c r="A72" s="14">
        <v>66</v>
      </c>
      <c r="B72" s="16" t="s">
        <v>171</v>
      </c>
      <c r="C72" s="14" t="s">
        <v>106</v>
      </c>
      <c r="D72" s="14" t="s">
        <v>8</v>
      </c>
      <c r="E72" s="14">
        <v>5</v>
      </c>
      <c r="F72" s="15"/>
      <c r="G72" s="29">
        <f t="shared" ref="G72:G93" si="2">E72*F72</f>
        <v>0</v>
      </c>
      <c r="H72" s="17"/>
      <c r="I72" s="31">
        <f t="shared" ref="I72:I93" si="3">G72*123%</f>
        <v>0</v>
      </c>
    </row>
    <row r="73" spans="1:9" ht="36" x14ac:dyDescent="0.25">
      <c r="A73" s="14">
        <v>67</v>
      </c>
      <c r="B73" s="16" t="s">
        <v>172</v>
      </c>
      <c r="C73" s="14" t="s">
        <v>107</v>
      </c>
      <c r="D73" s="14" t="s">
        <v>8</v>
      </c>
      <c r="E73" s="14">
        <v>15</v>
      </c>
      <c r="F73" s="15"/>
      <c r="G73" s="29">
        <f t="shared" si="2"/>
        <v>0</v>
      </c>
      <c r="H73" s="17"/>
      <c r="I73" s="31">
        <f t="shared" si="3"/>
        <v>0</v>
      </c>
    </row>
    <row r="74" spans="1:9" ht="36" x14ac:dyDescent="0.25">
      <c r="A74" s="14">
        <v>68</v>
      </c>
      <c r="B74" s="16" t="s">
        <v>173</v>
      </c>
      <c r="C74" s="14" t="s">
        <v>108</v>
      </c>
      <c r="D74" s="14" t="s">
        <v>8</v>
      </c>
      <c r="E74" s="14">
        <v>5</v>
      </c>
      <c r="F74" s="15"/>
      <c r="G74" s="29">
        <f t="shared" si="2"/>
        <v>0</v>
      </c>
      <c r="H74" s="17"/>
      <c r="I74" s="31">
        <f t="shared" si="3"/>
        <v>0</v>
      </c>
    </row>
    <row r="75" spans="1:9" ht="36" x14ac:dyDescent="0.25">
      <c r="A75" s="14">
        <v>69</v>
      </c>
      <c r="B75" s="16" t="s">
        <v>174</v>
      </c>
      <c r="C75" s="14" t="s">
        <v>109</v>
      </c>
      <c r="D75" s="14" t="s">
        <v>8</v>
      </c>
      <c r="E75" s="14">
        <v>2</v>
      </c>
      <c r="F75" s="15"/>
      <c r="G75" s="29">
        <f t="shared" si="2"/>
        <v>0</v>
      </c>
      <c r="H75" s="17"/>
      <c r="I75" s="31">
        <f t="shared" si="3"/>
        <v>0</v>
      </c>
    </row>
    <row r="76" spans="1:9" ht="36" x14ac:dyDescent="0.25">
      <c r="A76" s="14">
        <v>70</v>
      </c>
      <c r="B76" s="16" t="s">
        <v>175</v>
      </c>
      <c r="C76" s="14" t="s">
        <v>110</v>
      </c>
      <c r="D76" s="14" t="s">
        <v>36</v>
      </c>
      <c r="E76" s="14">
        <v>30</v>
      </c>
      <c r="F76" s="15"/>
      <c r="G76" s="29">
        <f t="shared" si="2"/>
        <v>0</v>
      </c>
      <c r="H76" s="17"/>
      <c r="I76" s="31">
        <f t="shared" si="3"/>
        <v>0</v>
      </c>
    </row>
    <row r="77" spans="1:9" ht="36" x14ac:dyDescent="0.25">
      <c r="A77" s="14">
        <v>71</v>
      </c>
      <c r="B77" s="16" t="s">
        <v>176</v>
      </c>
      <c r="C77" s="14" t="s">
        <v>111</v>
      </c>
      <c r="D77" s="14" t="s">
        <v>187</v>
      </c>
      <c r="E77" s="14">
        <v>10</v>
      </c>
      <c r="F77" s="15"/>
      <c r="G77" s="29">
        <f t="shared" si="2"/>
        <v>0</v>
      </c>
      <c r="H77" s="17"/>
      <c r="I77" s="31">
        <f t="shared" si="3"/>
        <v>0</v>
      </c>
    </row>
    <row r="78" spans="1:9" ht="36" x14ac:dyDescent="0.25">
      <c r="A78" s="14">
        <v>72</v>
      </c>
      <c r="B78" s="16" t="s">
        <v>177</v>
      </c>
      <c r="C78" s="14" t="s">
        <v>112</v>
      </c>
      <c r="D78" s="14" t="s">
        <v>8</v>
      </c>
      <c r="E78" s="14">
        <v>10</v>
      </c>
      <c r="F78" s="15"/>
      <c r="G78" s="29">
        <f t="shared" si="2"/>
        <v>0</v>
      </c>
      <c r="H78" s="17"/>
      <c r="I78" s="31">
        <f t="shared" si="3"/>
        <v>0</v>
      </c>
    </row>
    <row r="79" spans="1:9" ht="24" x14ac:dyDescent="0.25">
      <c r="A79" s="14">
        <v>73</v>
      </c>
      <c r="B79" s="16" t="s">
        <v>114</v>
      </c>
      <c r="C79" s="14" t="s">
        <v>115</v>
      </c>
      <c r="D79" s="14" t="s">
        <v>8</v>
      </c>
      <c r="E79" s="14">
        <v>2</v>
      </c>
      <c r="F79" s="15"/>
      <c r="G79" s="29">
        <f t="shared" si="2"/>
        <v>0</v>
      </c>
      <c r="H79" s="17"/>
      <c r="I79" s="31">
        <f t="shared" si="3"/>
        <v>0</v>
      </c>
    </row>
    <row r="80" spans="1:9" ht="36" x14ac:dyDescent="0.25">
      <c r="A80" s="14">
        <v>74</v>
      </c>
      <c r="B80" s="16" t="s">
        <v>178</v>
      </c>
      <c r="C80" s="14" t="s">
        <v>116</v>
      </c>
      <c r="D80" s="14" t="s">
        <v>8</v>
      </c>
      <c r="E80" s="14">
        <v>2</v>
      </c>
      <c r="F80" s="15"/>
      <c r="G80" s="29">
        <f t="shared" si="2"/>
        <v>0</v>
      </c>
      <c r="H80" s="17"/>
      <c r="I80" s="31">
        <f t="shared" si="3"/>
        <v>0</v>
      </c>
    </row>
    <row r="81" spans="1:9" ht="36" x14ac:dyDescent="0.25">
      <c r="A81" s="14">
        <v>75</v>
      </c>
      <c r="B81" s="16" t="s">
        <v>179</v>
      </c>
      <c r="C81" s="14" t="s">
        <v>117</v>
      </c>
      <c r="D81" s="14" t="s">
        <v>113</v>
      </c>
      <c r="E81" s="14">
        <v>1</v>
      </c>
      <c r="F81" s="15"/>
      <c r="G81" s="29">
        <f t="shared" si="2"/>
        <v>0</v>
      </c>
      <c r="H81" s="17"/>
      <c r="I81" s="31">
        <f t="shared" si="3"/>
        <v>0</v>
      </c>
    </row>
    <row r="82" spans="1:9" ht="36" x14ac:dyDescent="0.25">
      <c r="A82" s="14">
        <v>76</v>
      </c>
      <c r="B82" s="16" t="s">
        <v>118</v>
      </c>
      <c r="C82" s="14" t="s">
        <v>119</v>
      </c>
      <c r="D82" s="14" t="s">
        <v>8</v>
      </c>
      <c r="E82" s="14">
        <v>2</v>
      </c>
      <c r="F82" s="15"/>
      <c r="G82" s="29">
        <f t="shared" si="2"/>
        <v>0</v>
      </c>
      <c r="H82" s="17"/>
      <c r="I82" s="31">
        <f t="shared" si="3"/>
        <v>0</v>
      </c>
    </row>
    <row r="83" spans="1:9" ht="36" x14ac:dyDescent="0.25">
      <c r="A83" s="14">
        <v>77</v>
      </c>
      <c r="B83" s="16" t="s">
        <v>180</v>
      </c>
      <c r="C83" s="14" t="s">
        <v>120</v>
      </c>
      <c r="D83" s="14" t="s">
        <v>8</v>
      </c>
      <c r="E83" s="14">
        <v>100</v>
      </c>
      <c r="F83" s="15"/>
      <c r="G83" s="29">
        <f t="shared" si="2"/>
        <v>0</v>
      </c>
      <c r="H83" s="17"/>
      <c r="I83" s="31">
        <f t="shared" si="3"/>
        <v>0</v>
      </c>
    </row>
    <row r="84" spans="1:9" ht="36" x14ac:dyDescent="0.25">
      <c r="A84" s="14">
        <v>78</v>
      </c>
      <c r="B84" s="16" t="s">
        <v>121</v>
      </c>
      <c r="C84" s="14" t="s">
        <v>122</v>
      </c>
      <c r="D84" s="14" t="s">
        <v>8</v>
      </c>
      <c r="E84" s="14">
        <v>5</v>
      </c>
      <c r="F84" s="15"/>
      <c r="G84" s="29">
        <f t="shared" si="2"/>
        <v>0</v>
      </c>
      <c r="H84" s="17"/>
      <c r="I84" s="31">
        <f t="shared" si="3"/>
        <v>0</v>
      </c>
    </row>
    <row r="85" spans="1:9" ht="36" x14ac:dyDescent="0.25">
      <c r="A85" s="14">
        <v>79</v>
      </c>
      <c r="B85" s="16" t="s">
        <v>123</v>
      </c>
      <c r="C85" s="14" t="s">
        <v>124</v>
      </c>
      <c r="D85" s="14" t="s">
        <v>8</v>
      </c>
      <c r="E85" s="14">
        <v>500</v>
      </c>
      <c r="F85" s="15"/>
      <c r="G85" s="29">
        <f t="shared" si="2"/>
        <v>0</v>
      </c>
      <c r="H85" s="17"/>
      <c r="I85" s="31">
        <f t="shared" si="3"/>
        <v>0</v>
      </c>
    </row>
    <row r="86" spans="1:9" ht="36" x14ac:dyDescent="0.25">
      <c r="A86" s="14">
        <v>80</v>
      </c>
      <c r="B86" s="16" t="s">
        <v>181</v>
      </c>
      <c r="C86" s="14" t="s">
        <v>133</v>
      </c>
      <c r="D86" s="14" t="s">
        <v>113</v>
      </c>
      <c r="E86" s="14">
        <v>1</v>
      </c>
      <c r="F86" s="15"/>
      <c r="G86" s="29">
        <f t="shared" si="2"/>
        <v>0</v>
      </c>
      <c r="H86" s="17"/>
      <c r="I86" s="31">
        <f t="shared" si="3"/>
        <v>0</v>
      </c>
    </row>
    <row r="87" spans="1:9" ht="36" x14ac:dyDescent="0.25">
      <c r="A87" s="14">
        <v>81</v>
      </c>
      <c r="B87" s="16" t="s">
        <v>125</v>
      </c>
      <c r="C87" s="14" t="s">
        <v>126</v>
      </c>
      <c r="D87" s="14" t="s">
        <v>8</v>
      </c>
      <c r="E87" s="14">
        <v>1</v>
      </c>
      <c r="F87" s="15"/>
      <c r="G87" s="29">
        <f t="shared" si="2"/>
        <v>0</v>
      </c>
      <c r="H87" s="17"/>
      <c r="I87" s="31">
        <f t="shared" si="3"/>
        <v>0</v>
      </c>
    </row>
    <row r="88" spans="1:9" ht="36" x14ac:dyDescent="0.25">
      <c r="A88" s="14">
        <v>82</v>
      </c>
      <c r="B88" s="16" t="s">
        <v>127</v>
      </c>
      <c r="C88" s="14" t="s">
        <v>128</v>
      </c>
      <c r="D88" s="14" t="s">
        <v>8</v>
      </c>
      <c r="E88" s="14">
        <v>2</v>
      </c>
      <c r="F88" s="15"/>
      <c r="G88" s="29">
        <f t="shared" si="2"/>
        <v>0</v>
      </c>
      <c r="H88" s="17"/>
      <c r="I88" s="31">
        <f t="shared" si="3"/>
        <v>0</v>
      </c>
    </row>
    <row r="89" spans="1:9" ht="60" x14ac:dyDescent="0.25">
      <c r="A89" s="14">
        <v>83</v>
      </c>
      <c r="B89" s="16" t="s">
        <v>182</v>
      </c>
      <c r="C89" s="14" t="s">
        <v>129</v>
      </c>
      <c r="D89" s="14" t="s">
        <v>188</v>
      </c>
      <c r="E89" s="14">
        <v>40</v>
      </c>
      <c r="F89" s="15"/>
      <c r="G89" s="29">
        <f t="shared" si="2"/>
        <v>0</v>
      </c>
      <c r="H89" s="17"/>
      <c r="I89" s="31">
        <f t="shared" si="3"/>
        <v>0</v>
      </c>
    </row>
    <row r="90" spans="1:9" ht="36" x14ac:dyDescent="0.25">
      <c r="A90" s="14">
        <v>84</v>
      </c>
      <c r="B90" s="16" t="s">
        <v>183</v>
      </c>
      <c r="C90" s="14" t="s">
        <v>130</v>
      </c>
      <c r="D90" s="14" t="s">
        <v>8</v>
      </c>
      <c r="E90" s="14">
        <v>5</v>
      </c>
      <c r="F90" s="15"/>
      <c r="G90" s="29">
        <f t="shared" si="2"/>
        <v>0</v>
      </c>
      <c r="H90" s="17"/>
      <c r="I90" s="31">
        <f t="shared" si="3"/>
        <v>0</v>
      </c>
    </row>
    <row r="91" spans="1:9" ht="36" x14ac:dyDescent="0.25">
      <c r="A91" s="14">
        <v>85</v>
      </c>
      <c r="B91" s="16" t="s">
        <v>184</v>
      </c>
      <c r="C91" s="14" t="s">
        <v>131</v>
      </c>
      <c r="D91" s="14" t="s">
        <v>8</v>
      </c>
      <c r="E91" s="14">
        <v>15</v>
      </c>
      <c r="F91" s="15"/>
      <c r="G91" s="29">
        <f t="shared" si="2"/>
        <v>0</v>
      </c>
      <c r="H91" s="17"/>
      <c r="I91" s="31">
        <f t="shared" si="3"/>
        <v>0</v>
      </c>
    </row>
    <row r="92" spans="1:9" ht="36" x14ac:dyDescent="0.25">
      <c r="A92" s="14">
        <v>86</v>
      </c>
      <c r="B92" s="16" t="s">
        <v>185</v>
      </c>
      <c r="C92" s="14" t="s">
        <v>134</v>
      </c>
      <c r="D92" s="14" t="s">
        <v>8</v>
      </c>
      <c r="E92" s="17">
        <v>10</v>
      </c>
      <c r="F92" s="15"/>
      <c r="G92" s="29">
        <f t="shared" si="2"/>
        <v>0</v>
      </c>
      <c r="H92" s="17"/>
      <c r="I92" s="31">
        <f t="shared" si="3"/>
        <v>0</v>
      </c>
    </row>
    <row r="93" spans="1:9" ht="36" x14ac:dyDescent="0.25">
      <c r="A93" s="14">
        <v>87</v>
      </c>
      <c r="B93" s="16" t="s">
        <v>186</v>
      </c>
      <c r="C93" s="14" t="s">
        <v>135</v>
      </c>
      <c r="D93" s="14" t="s">
        <v>8</v>
      </c>
      <c r="E93" s="17">
        <v>2</v>
      </c>
      <c r="F93" s="15"/>
      <c r="G93" s="29">
        <f t="shared" si="2"/>
        <v>0</v>
      </c>
      <c r="H93" s="17"/>
      <c r="I93" s="31">
        <f t="shared" si="3"/>
        <v>0</v>
      </c>
    </row>
    <row r="94" spans="1:9" ht="30" customHeight="1" x14ac:dyDescent="0.25">
      <c r="A94" s="36" t="s">
        <v>7</v>
      </c>
      <c r="B94" s="36"/>
      <c r="C94" s="36"/>
      <c r="D94" s="36"/>
      <c r="E94" s="36"/>
      <c r="F94" s="36"/>
      <c r="G94" s="30">
        <f>SUM(G7:G93)</f>
        <v>0</v>
      </c>
      <c r="H94" s="32"/>
      <c r="I94" s="33">
        <f>G94*123%</f>
        <v>0</v>
      </c>
    </row>
    <row r="96" spans="1:9" x14ac:dyDescent="0.25">
      <c r="A96" s="26"/>
      <c r="B96" s="34" t="s">
        <v>195</v>
      </c>
      <c r="C96" s="34"/>
      <c r="D96" s="34"/>
      <c r="E96" s="34"/>
      <c r="F96" s="34"/>
      <c r="G96" s="34"/>
      <c r="H96" s="34"/>
      <c r="I96" s="34"/>
    </row>
    <row r="97" spans="1:9" ht="48" customHeight="1" x14ac:dyDescent="0.25">
      <c r="A97" s="26"/>
      <c r="B97" s="40" t="s">
        <v>196</v>
      </c>
      <c r="C97" s="41"/>
      <c r="D97" s="41"/>
      <c r="E97" s="41"/>
      <c r="F97" s="41"/>
      <c r="G97" s="41"/>
      <c r="H97" s="41"/>
      <c r="I97" s="41"/>
    </row>
    <row r="98" spans="1:9" x14ac:dyDescent="0.25">
      <c r="A98" s="9"/>
      <c r="B98" s="39"/>
      <c r="C98" s="39"/>
      <c r="D98" s="39"/>
      <c r="E98" s="39"/>
      <c r="F98" s="39"/>
      <c r="G98" s="39"/>
      <c r="H98" s="39"/>
      <c r="I98" s="39"/>
    </row>
    <row r="99" spans="1:9" ht="45" customHeight="1" x14ac:dyDescent="0.25">
      <c r="B99" s="18"/>
      <c r="C99" s="38" t="s">
        <v>189</v>
      </c>
      <c r="D99" s="38"/>
      <c r="E99" s="38"/>
      <c r="F99" s="38"/>
      <c r="G99" s="38"/>
      <c r="H99" s="38"/>
      <c r="I99" s="38"/>
    </row>
  </sheetData>
  <sortState ref="A2:Q84">
    <sortCondition ref="B2:B84"/>
  </sortState>
  <mergeCells count="7">
    <mergeCell ref="A1:I1"/>
    <mergeCell ref="A94:F94"/>
    <mergeCell ref="A4:I4"/>
    <mergeCell ref="C99:I99"/>
    <mergeCell ref="B98:I98"/>
    <mergeCell ref="B97:I97"/>
    <mergeCell ref="A3:I3"/>
  </mergeCells>
  <pageMargins left="0.51181102362204722" right="0.31496062992125984" top="0.35433070866141736" bottom="0.35433070866141736" header="0" footer="0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 Bujak</dc:creator>
  <cp:lastModifiedBy>Edyta Bujak</cp:lastModifiedBy>
  <cp:lastPrinted>2022-02-18T09:21:36Z</cp:lastPrinted>
  <dcterms:created xsi:type="dcterms:W3CDTF">2018-05-23T10:41:44Z</dcterms:created>
  <dcterms:modified xsi:type="dcterms:W3CDTF">2022-03-02T09:31:53Z</dcterms:modified>
</cp:coreProperties>
</file>