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Żnin Podgórzyn Białożewin 2021\Białożewin - Podgórzyn 2021\"/>
    </mc:Choice>
  </mc:AlternateContent>
  <xr:revisionPtr revIDLastSave="0" documentId="13_ncr:1_{BE194460-D06E-424B-8026-29604EE794A2}" xr6:coauthVersionLast="46" xr6:coauthVersionMax="46" xr10:uidLastSave="{00000000-0000-0000-0000-000000000000}"/>
  <bookViews>
    <workbookView xWindow="-120" yWindow="-120" windowWidth="25440" windowHeight="15540" xr2:uid="{00000000-000D-0000-FFFF-FFFF00000000}"/>
  </bookViews>
  <sheets>
    <sheet name="Przedmiar" sheetId="1" r:id="rId1"/>
  </sheets>
  <calcPr calcId="191029"/>
</workbook>
</file>

<file path=xl/calcChain.xml><?xml version="1.0" encoding="utf-8"?>
<calcChain xmlns="http://schemas.openxmlformats.org/spreadsheetml/2006/main">
  <c r="G85" i="1" l="1"/>
  <c r="G80" i="1"/>
  <c r="G72" i="1"/>
  <c r="G68" i="1"/>
  <c r="G66" i="1"/>
  <c r="G64" i="1"/>
  <c r="G62" i="1"/>
  <c r="G58" i="1"/>
  <c r="G51" i="1"/>
  <c r="G46" i="1"/>
  <c r="G38" i="1"/>
  <c r="G35" i="1"/>
  <c r="G29" i="1"/>
  <c r="G24" i="1"/>
  <c r="G21" i="1"/>
  <c r="G15" i="1"/>
  <c r="G11" i="1"/>
</calcChain>
</file>

<file path=xl/sharedStrings.xml><?xml version="1.0" encoding="utf-8"?>
<sst xmlns="http://schemas.openxmlformats.org/spreadsheetml/2006/main" count="239" uniqueCount="157">
  <si>
    <t>UMZ-00-035 :  PRZEDMIAR ROBÓT</t>
  </si>
  <si>
    <t>bud:</t>
  </si>
  <si>
    <t>Przebudowa drogi gminnej  Białożewin- Podgórzyn III etap</t>
  </si>
  <si>
    <t>ob:</t>
  </si>
  <si>
    <t>Droga gminna wewnętrzna dojazdowa do gruntów rolnych Białożewin- Podgórzyn III etap</t>
  </si>
  <si>
    <t>rob:</t>
  </si>
  <si>
    <t>Drogowe - nawierzchniowe</t>
  </si>
  <si>
    <t>Poz</t>
  </si>
  <si>
    <t>Symbol</t>
  </si>
  <si>
    <t/>
  </si>
  <si>
    <t>Nazwa</t>
  </si>
  <si>
    <t>Jedn</t>
  </si>
  <si>
    <t>Ilość</t>
  </si>
  <si>
    <t>DZIAŁ  A1</t>
  </si>
  <si>
    <t>CPV 45111200-0: Roboty przygotowawcze</t>
  </si>
  <si>
    <t>KNNR N001-01-11-02-00</t>
  </si>
  <si>
    <t>D-01.01.01a</t>
  </si>
  <si>
    <t>Roboty pomiarowe przy trasie dróg w terenie pagórkowatym wraz z inwentaryzacja geodezyjna p;owykonawczą</t>
  </si>
  <si>
    <t>km</t>
  </si>
  <si>
    <t>2) Ciąg główny 950,00 mb</t>
  </si>
  <si>
    <t>0,95</t>
  </si>
  <si>
    <t>KNR  201-01-19-04-00</t>
  </si>
  <si>
    <t>Roboty pomiarowe -wytyczenie robocze pasa drogowego z zastabilizowaniem granic pas kołkami drewnianymi pomalowanymi na żółto</t>
  </si>
  <si>
    <t>KNR  231-20-06-08-00</t>
  </si>
  <si>
    <t>D-01.02.04</t>
  </si>
  <si>
    <t>Frezowanie nawierzchni asfaltowej grub 8 cm z odwiezieniem- przy drodze powiatowej</t>
  </si>
  <si>
    <t>m2</t>
  </si>
  <si>
    <t>KNNR N006-08-02-02-00</t>
  </si>
  <si>
    <t>Mechaniczne rozebranie nawierzchni bitumicznej  z podbudowa  tłucznia kamiennego grub 15 cm z wywozem na odl. 5 km i utylizacją</t>
  </si>
  <si>
    <t>1)</t>
  </si>
  <si>
    <t>20*4</t>
  </si>
  <si>
    <t>KNNR N001-01-04-18-00</t>
  </si>
  <si>
    <t>D-01.02.01</t>
  </si>
  <si>
    <t>Mechaniczne frezowanie  pni fi 120 po ściętych wcześniej drzewach w poboczu drogi</t>
  </si>
  <si>
    <t>szt</t>
  </si>
  <si>
    <t>KNNR N001-01-01-06-00</t>
  </si>
  <si>
    <t>Mechaniczne ścinanie drzew z karczowaniem pni fi 56-65 cm przy studni melioracyjnej</t>
  </si>
  <si>
    <t>KNNR N001-01-01-01-00</t>
  </si>
  <si>
    <t>Mechaniczne ścinanie drzew z karczowaniem pni fi 10-15 cm - przy rowie melioracyjnym nie wymagające zezwolenia na wycinkę</t>
  </si>
  <si>
    <t>KNR  201-01-08-05-00</t>
  </si>
  <si>
    <t>Mechaniczne karczowanie krzaków średniej gęstości rosnących w rowie melioracyjnym</t>
  </si>
  <si>
    <t>HA</t>
  </si>
  <si>
    <t>KNR  201-01-10-03-00</t>
  </si>
  <si>
    <t>Wywożenie gałęzi i krzewów na odległość do 2 km</t>
  </si>
  <si>
    <t>m3</t>
  </si>
  <si>
    <t>1) Gałęzie +krzewy</t>
  </si>
  <si>
    <t>35+25</t>
  </si>
  <si>
    <t>KNR  201-01-10-01-00</t>
  </si>
  <si>
    <t>Wywożenie dłużyc i karpiny  na odległość do 2 km</t>
  </si>
  <si>
    <t>KNR  231-14-02-05-00</t>
  </si>
  <si>
    <t>D-06.03.01</t>
  </si>
  <si>
    <t>Mechaniczne ścinanie porośniętego pobocza grub 10 cm</t>
  </si>
  <si>
    <t>950,00*2*1,0</t>
  </si>
  <si>
    <t>KNR  231-14-02-05-01</t>
  </si>
  <si>
    <t>Mechaniczne ścinanie pobocza grub 10 cm - transport sciętego pobocza ponad 0,5 km dalsze 1,5km</t>
  </si>
  <si>
    <t>DZIAŁ  A2</t>
  </si>
  <si>
    <t>CPV 45111200-0: Podbudowy pod drogę , zjazdy i mijanki</t>
  </si>
  <si>
    <t>KNNR N001-02-02-07-10</t>
  </si>
  <si>
    <t>D-02.01.01</t>
  </si>
  <si>
    <t>Roboty ziemne koparką podsiębierną 0,60 m3 w gruncie kat 1-2 o normalnej wilgotności z transportem wywrotką 10 Mg na odległość do 1 km</t>
  </si>
  <si>
    <t>1) Droga jezdnia głowna+włączenie do DP</t>
  </si>
  <si>
    <t>950,0*4,1*0,15+35,0*0,15</t>
  </si>
  <si>
    <t>2) Zjazdy na pola i posesje</t>
  </si>
  <si>
    <t>(8+24,5+7+12+72,5+41+33+16+16)*0,15</t>
  </si>
  <si>
    <t>3) Mijanki</t>
  </si>
  <si>
    <t>4*27*0,15</t>
  </si>
  <si>
    <t>4) Pod pobocze</t>
  </si>
  <si>
    <t>1425,0*0,15</t>
  </si>
  <si>
    <t>KNNR N001-02-08-02-10</t>
  </si>
  <si>
    <t>Dodatek za 1 km transportu gruntu kat 1-4 wywrotką 10 Mg przy przewozie po drogach utwardzonych - dalsze 4km</t>
  </si>
  <si>
    <t>KNNR N001-02-07-01-10</t>
  </si>
  <si>
    <t>D-02.03.01</t>
  </si>
  <si>
    <t>Zakup i transport piasku na nasyp przy rowie i studni melioracyjneji zasypanie rury pod zjazdem- wyprofilowanie korpusu drogi</t>
  </si>
  <si>
    <t>20*1,5*1,60+5</t>
  </si>
  <si>
    <t>KNNR N001-04-08-01-00</t>
  </si>
  <si>
    <t>Zagęszczanie nasypów ubijakami mechanicznymi w gruncie sypkim kat 1-2</t>
  </si>
  <si>
    <t>KNNR N006-01-09-01-10</t>
  </si>
  <si>
    <t>D-04.05.01</t>
  </si>
  <si>
    <t>Podbudowa betonowa C3/4 grub 10 cm z pielęgnacją piaskiem i wodą pod mijanki,zjazdy i drogę</t>
  </si>
  <si>
    <t>950,0*4,1+35,0</t>
  </si>
  <si>
    <t>8+24,5+7+12+72,5+41+33+16+16</t>
  </si>
  <si>
    <t>4*27</t>
  </si>
  <si>
    <t>KNNR N006-01-13-01-10</t>
  </si>
  <si>
    <t>D-04.04.02</t>
  </si>
  <si>
    <t>Warstwa dolna podbudowy z tłucznia KŁSM 0/63mm  grub 15 cm WA24-2 F4 LA,&gt;30 pod mijanki zjazdy i droge</t>
  </si>
  <si>
    <t>KNNR N006-01-13-05-10</t>
  </si>
  <si>
    <t>Warstwa górna podbudowy z tłucznia KŁSM 0/31,5mm  grub 10 cm WA24-2 F4 LA&gt;30 pod miajnki zjazdy oi drogę</t>
  </si>
  <si>
    <t>DZIAŁ  A3</t>
  </si>
  <si>
    <t>CPV 45233220-7: Roboty w zakresie nawierzchni dróg</t>
  </si>
  <si>
    <t>KNNR N006-10-05-07-00</t>
  </si>
  <si>
    <t>D-04.03.01</t>
  </si>
  <si>
    <t>Skropienie podbudowy tłuczniowej   emulsją  asfaltową w ilości 0,7kg/m2</t>
  </si>
  <si>
    <t>1) Jezdnia ciąg głowny + DP</t>
  </si>
  <si>
    <t>950*4,1+35</t>
  </si>
  <si>
    <t>KNNR N006-03-08-01-01</t>
  </si>
  <si>
    <t>D-05.03.05b</t>
  </si>
  <si>
    <t>Nawierzchnia asfaltowa warstwa wiążaca AC16W grub 4 cm</t>
  </si>
  <si>
    <t>Skropienie warstwy wiążącej emulsją  asfaltową w ilości 0,5kg/m2</t>
  </si>
  <si>
    <t>950*4,0+35</t>
  </si>
  <si>
    <t>KNNR N006-03-09-02-01</t>
  </si>
  <si>
    <t>D-05.03.05a</t>
  </si>
  <si>
    <t>Nawierzchnia asfaltowa warstwa ścieralna AC11S grubości 4cm</t>
  </si>
  <si>
    <t>DZIAŁ  A4</t>
  </si>
  <si>
    <t>CPV 45111291-4 Roboty wykończeniowe</t>
  </si>
  <si>
    <t>Podbudowa betonowa C3/4 grub 10 cm z pielęgnacją piaskiem i wodą pod pobocze</t>
  </si>
  <si>
    <t>950,00*2*0,75</t>
  </si>
  <si>
    <t>D-06.03.01a</t>
  </si>
  <si>
    <t>Warstwa dolna pobocza z tłucznia KŁSM 0/63mm  grub 15 cm WA22 F2 LA,&lt;=30</t>
  </si>
  <si>
    <t>Warstwa górna pobocza z tłucznia KŁSM 0/31,5mm  grub 10 cm WA24-2 F2 LA&lt;=30</t>
  </si>
  <si>
    <t>KNR  201-02-23-01-00</t>
  </si>
  <si>
    <t>D-06.04.01</t>
  </si>
  <si>
    <t>Odtworzenie rowów przydrożnych koparkami podsiębiernymi 0,25 m3 w gruncie kat 1-2 na odkład 1m3/mb rowu</t>
  </si>
  <si>
    <t>1) Rowy płytkie opływowe</t>
  </si>
  <si>
    <t>950,00*2*0,6</t>
  </si>
  <si>
    <t>KNR  201-04-21-02-00</t>
  </si>
  <si>
    <t>Wykopy rowów i kanałów po koparkach grub do 15 cm w gruncie kat 1-2</t>
  </si>
  <si>
    <t>1140*0,15</t>
  </si>
  <si>
    <t>KNR  201-02-11-07-10</t>
  </si>
  <si>
    <t>Załadunek i transport ziemi z rowów wywrotkami 10 Mg na odległóśc 5km</t>
  </si>
  <si>
    <t>1140+171</t>
  </si>
  <si>
    <t>KNR  231-14-02-02-00</t>
  </si>
  <si>
    <t>Ręczne plantowanie rowów ,skarp  i uzupełnianie pobocza</t>
  </si>
  <si>
    <t>950,00*2*1</t>
  </si>
  <si>
    <t>KNR  405-04-09-01-00</t>
  </si>
  <si>
    <t>Demontaż studni melioracyjnej fi 1000 głębokości 3,0 m wciągarką</t>
  </si>
  <si>
    <t>kmpl</t>
  </si>
  <si>
    <t>KNR  218-06-13-01-00</t>
  </si>
  <si>
    <t>Studnia melioracyjna z kręgów betonowych fi 1000 głębokości do 3 m z włazem żeliwnym typu cięzkiego D400 z otworem z prętami lub rurą PCV  osrednicy 50cm jako wlot do rowu melioracyjnego biegnącego w strone DP nr 2338P</t>
  </si>
  <si>
    <t>KNR  231-06-05-02-00</t>
  </si>
  <si>
    <t>Przepust rurowy - ława fundamentowa betonowa</t>
  </si>
  <si>
    <t>7*0,50*0,15</t>
  </si>
  <si>
    <t>KNR  231-06-05-06-00</t>
  </si>
  <si>
    <t>Przepust rurowy z rur PCV PROCOR fi 300 długości do 15 m</t>
  </si>
  <si>
    <t>metr</t>
  </si>
  <si>
    <t>KNR  231-06-05-03-00</t>
  </si>
  <si>
    <t>Przepust rurowy - ścianka czołowa  prefabrykowana dla rur fi 300mm</t>
  </si>
  <si>
    <t>DZIAŁ  A5</t>
  </si>
  <si>
    <t>CPV 45233290-8: Instalowanie znaków drogowych</t>
  </si>
  <si>
    <t>KNR  231-07-03-05-00</t>
  </si>
  <si>
    <t>D-07.02.01</t>
  </si>
  <si>
    <t>Zakup i montaz lustra drogowego wypukłego średnicy 600mm wraz ze słupkiem</t>
  </si>
  <si>
    <t>KNR  231-07-02-02-00</t>
  </si>
  <si>
    <t>Słupek do znaku drogowego z rur stalowych fi 70</t>
  </si>
  <si>
    <t>KNR  231-07-03-02-00</t>
  </si>
  <si>
    <t>Przymocowanie znaku drogowego "B-20" Stop i A-30 z tabliczkami T-0</t>
  </si>
  <si>
    <t>1) Znak B-20 Stop</t>
  </si>
  <si>
    <t>1</t>
  </si>
  <si>
    <t>2) Znak A-30</t>
  </si>
  <si>
    <t>2</t>
  </si>
  <si>
    <t>3) Tabliczka T-0 Uwaga zmiana rodzaju nawierzchni</t>
  </si>
  <si>
    <t>KNR  231-07-04-02-00</t>
  </si>
  <si>
    <t>D-07.05.01</t>
  </si>
  <si>
    <t>Bariera ochronna stalowa 1-stronna N2W3A w tym końcówki 2*4m zakończone w ziemi z elementami zaokrąglającymi</t>
  </si>
  <si>
    <t>KNR  231-07-04-06-00</t>
  </si>
  <si>
    <t>Zakończenie barier ochronnych stalowych 1-stronnych N2W2A</t>
  </si>
  <si>
    <t>1) 2elementy wyokrąglające w ziemi</t>
  </si>
  <si>
    <t>2*0,5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</si>
</sst>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."/>
    <numFmt numFmtId="165" formatCode="0.000"/>
  </numFmts>
  <fonts count="6" x14ac:knownFonts="1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i/>
      <sz val="9"/>
      <color rgb="FF000000" tint="0.3999755851924192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165" fontId="5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/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 wrapText="1"/>
    </xf>
    <xf numFmtId="165" fontId="5" fillId="0" borderId="0" xfId="0" applyNumberFormat="1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tabSelected="1" workbookViewId="0">
      <selection sqref="A1:E1"/>
    </sheetView>
  </sheetViews>
  <sheetFormatPr defaultRowHeight="15" x14ac:dyDescent="0.2"/>
  <cols>
    <col min="1" max="1" width="6"/>
    <col min="2" max="2" width="22"/>
    <col min="3" max="3" width="11.6640625" customWidth="1"/>
    <col min="4" max="4" width="70"/>
    <col min="5" max="5" width="2"/>
    <col min="6" max="6" width="8"/>
    <col min="7" max="7" width="9"/>
  </cols>
  <sheetData>
    <row r="1" spans="1:7" x14ac:dyDescent="0.2">
      <c r="A1" s="9" t="s">
        <v>0</v>
      </c>
      <c r="B1" s="10"/>
      <c r="C1" s="10"/>
      <c r="D1" s="10"/>
      <c r="E1" s="10"/>
    </row>
    <row r="3" spans="1:7" ht="12.75" x14ac:dyDescent="0.2">
      <c r="A3" s="2" t="s">
        <v>1</v>
      </c>
      <c r="B3" s="11" t="s">
        <v>2</v>
      </c>
      <c r="C3" s="10"/>
      <c r="D3" s="10"/>
      <c r="E3" s="10"/>
    </row>
    <row r="4" spans="1:7" ht="12.75" x14ac:dyDescent="0.2">
      <c r="A4" s="2" t="s">
        <v>3</v>
      </c>
      <c r="B4" s="11" t="s">
        <v>4</v>
      </c>
      <c r="C4" s="10"/>
      <c r="D4" s="10"/>
      <c r="E4" s="10"/>
    </row>
    <row r="5" spans="1:7" ht="12.75" x14ac:dyDescent="0.2">
      <c r="A5" s="2" t="s">
        <v>5</v>
      </c>
      <c r="B5" s="11" t="s">
        <v>6</v>
      </c>
      <c r="C5" s="10"/>
      <c r="D5" s="10"/>
      <c r="E5" s="10"/>
    </row>
    <row r="8" spans="1:7" ht="12" x14ac:dyDescent="0.2">
      <c r="A8" s="3" t="s">
        <v>7</v>
      </c>
      <c r="B8" s="3" t="s">
        <v>8</v>
      </c>
      <c r="C8" s="3" t="s">
        <v>9</v>
      </c>
      <c r="D8" s="3" t="s">
        <v>10</v>
      </c>
      <c r="F8" s="3" t="s">
        <v>11</v>
      </c>
      <c r="G8" s="3" t="s">
        <v>12</v>
      </c>
    </row>
    <row r="10" spans="1:7" ht="12.75" x14ac:dyDescent="0.2">
      <c r="A10" s="12" t="s">
        <v>13</v>
      </c>
      <c r="B10" s="10"/>
      <c r="C10" s="13" t="s">
        <v>14</v>
      </c>
      <c r="D10" s="10"/>
      <c r="E10" s="10"/>
    </row>
    <row r="11" spans="1:7" ht="24" x14ac:dyDescent="0.2">
      <c r="A11" s="4">
        <v>10</v>
      </c>
      <c r="B11" s="1" t="s">
        <v>15</v>
      </c>
      <c r="C11" s="1" t="s">
        <v>16</v>
      </c>
      <c r="D11" s="5" t="s">
        <v>17</v>
      </c>
      <c r="F11" s="6" t="s">
        <v>18</v>
      </c>
      <c r="G11" s="7">
        <f>SUM(G12)</f>
        <v>0.95</v>
      </c>
    </row>
    <row r="12" spans="1:7" ht="12" x14ac:dyDescent="0.2">
      <c r="B12" s="14" t="s">
        <v>19</v>
      </c>
      <c r="C12" s="10"/>
      <c r="D12" s="14" t="s">
        <v>20</v>
      </c>
      <c r="E12" s="10"/>
      <c r="F12" s="10"/>
      <c r="G12" s="8">
        <v>0.95</v>
      </c>
    </row>
    <row r="13" spans="1:7" ht="36" x14ac:dyDescent="0.2">
      <c r="A13" s="4">
        <v>20</v>
      </c>
      <c r="B13" s="1" t="s">
        <v>21</v>
      </c>
      <c r="C13" s="1" t="s">
        <v>16</v>
      </c>
      <c r="D13" s="5" t="s">
        <v>22</v>
      </c>
      <c r="F13" s="6" t="s">
        <v>18</v>
      </c>
      <c r="G13" s="7">
        <v>0.95</v>
      </c>
    </row>
    <row r="14" spans="1:7" ht="24" x14ac:dyDescent="0.2">
      <c r="A14" s="4">
        <v>30</v>
      </c>
      <c r="B14" s="1" t="s">
        <v>23</v>
      </c>
      <c r="C14" s="1" t="s">
        <v>24</v>
      </c>
      <c r="D14" s="5" t="s">
        <v>25</v>
      </c>
      <c r="F14" s="6" t="s">
        <v>26</v>
      </c>
      <c r="G14" s="7">
        <v>30</v>
      </c>
    </row>
    <row r="15" spans="1:7" ht="24" x14ac:dyDescent="0.2">
      <c r="A15" s="4">
        <v>40</v>
      </c>
      <c r="B15" s="1" t="s">
        <v>27</v>
      </c>
      <c r="C15" s="1" t="s">
        <v>24</v>
      </c>
      <c r="D15" s="5" t="s">
        <v>28</v>
      </c>
      <c r="F15" s="6" t="s">
        <v>26</v>
      </c>
      <c r="G15" s="7">
        <f>SUM(G16)</f>
        <v>80</v>
      </c>
    </row>
    <row r="16" spans="1:7" ht="12" x14ac:dyDescent="0.2">
      <c r="B16" s="14" t="s">
        <v>29</v>
      </c>
      <c r="C16" s="10"/>
      <c r="D16" s="14" t="s">
        <v>30</v>
      </c>
      <c r="E16" s="10"/>
      <c r="F16" s="10"/>
      <c r="G16" s="8">
        <v>80</v>
      </c>
    </row>
    <row r="17" spans="1:7" ht="24" x14ac:dyDescent="0.2">
      <c r="A17" s="4">
        <v>50</v>
      </c>
      <c r="B17" s="1" t="s">
        <v>31</v>
      </c>
      <c r="C17" s="1" t="s">
        <v>32</v>
      </c>
      <c r="D17" s="5" t="s">
        <v>33</v>
      </c>
      <c r="F17" s="6" t="s">
        <v>34</v>
      </c>
      <c r="G17" s="7">
        <v>9</v>
      </c>
    </row>
    <row r="18" spans="1:7" ht="24" x14ac:dyDescent="0.2">
      <c r="A18" s="4">
        <v>60</v>
      </c>
      <c r="B18" s="1" t="s">
        <v>35</v>
      </c>
      <c r="C18" s="1" t="s">
        <v>32</v>
      </c>
      <c r="D18" s="5" t="s">
        <v>36</v>
      </c>
      <c r="F18" s="6" t="s">
        <v>34</v>
      </c>
      <c r="G18" s="7">
        <v>1</v>
      </c>
    </row>
    <row r="19" spans="1:7" ht="24" x14ac:dyDescent="0.2">
      <c r="A19" s="4">
        <v>70</v>
      </c>
      <c r="B19" s="1" t="s">
        <v>37</v>
      </c>
      <c r="C19" s="1" t="s">
        <v>32</v>
      </c>
      <c r="D19" s="5" t="s">
        <v>38</v>
      </c>
      <c r="F19" s="6" t="s">
        <v>34</v>
      </c>
      <c r="G19" s="7">
        <v>50</v>
      </c>
    </row>
    <row r="20" spans="1:7" ht="24" x14ac:dyDescent="0.2">
      <c r="A20" s="4">
        <v>80</v>
      </c>
      <c r="B20" s="1" t="s">
        <v>39</v>
      </c>
      <c r="C20" s="1" t="s">
        <v>32</v>
      </c>
      <c r="D20" s="5" t="s">
        <v>40</v>
      </c>
      <c r="F20" s="6" t="s">
        <v>41</v>
      </c>
      <c r="G20" s="7">
        <v>0.4</v>
      </c>
    </row>
    <row r="21" spans="1:7" ht="12" x14ac:dyDescent="0.2">
      <c r="A21" s="4">
        <v>90</v>
      </c>
      <c r="B21" s="1" t="s">
        <v>42</v>
      </c>
      <c r="C21" s="1" t="s">
        <v>32</v>
      </c>
      <c r="D21" s="5" t="s">
        <v>43</v>
      </c>
      <c r="F21" s="6" t="s">
        <v>44</v>
      </c>
      <c r="G21" s="7">
        <f>SUM(G22)</f>
        <v>60</v>
      </c>
    </row>
    <row r="22" spans="1:7" ht="12" x14ac:dyDescent="0.2">
      <c r="B22" s="14" t="s">
        <v>45</v>
      </c>
      <c r="C22" s="10"/>
      <c r="D22" s="14" t="s">
        <v>46</v>
      </c>
      <c r="E22" s="10"/>
      <c r="F22" s="10"/>
      <c r="G22" s="8">
        <v>60</v>
      </c>
    </row>
    <row r="23" spans="1:7" ht="12" x14ac:dyDescent="0.2">
      <c r="A23" s="4">
        <v>100</v>
      </c>
      <c r="B23" s="1" t="s">
        <v>47</v>
      </c>
      <c r="C23" s="1" t="s">
        <v>32</v>
      </c>
      <c r="D23" s="5" t="s">
        <v>48</v>
      </c>
      <c r="F23" s="6" t="s">
        <v>44</v>
      </c>
      <c r="G23" s="7">
        <v>25</v>
      </c>
    </row>
    <row r="24" spans="1:7" ht="12" x14ac:dyDescent="0.2">
      <c r="A24" s="4">
        <v>110</v>
      </c>
      <c r="B24" s="1" t="s">
        <v>49</v>
      </c>
      <c r="C24" s="1" t="s">
        <v>50</v>
      </c>
      <c r="D24" s="5" t="s">
        <v>51</v>
      </c>
      <c r="F24" s="6" t="s">
        <v>26</v>
      </c>
      <c r="G24" s="7">
        <f>SUM(G25)</f>
        <v>1900</v>
      </c>
    </row>
    <row r="25" spans="1:7" ht="12" x14ac:dyDescent="0.2">
      <c r="B25" s="14" t="s">
        <v>29</v>
      </c>
      <c r="C25" s="10"/>
      <c r="D25" s="14" t="s">
        <v>52</v>
      </c>
      <c r="E25" s="10"/>
      <c r="F25" s="10"/>
      <c r="G25" s="8">
        <v>1900</v>
      </c>
    </row>
    <row r="26" spans="1:7" ht="24" x14ac:dyDescent="0.2">
      <c r="A26" s="4">
        <v>120</v>
      </c>
      <c r="B26" s="1" t="s">
        <v>53</v>
      </c>
      <c r="C26" s="1" t="s">
        <v>50</v>
      </c>
      <c r="D26" s="5" t="s">
        <v>54</v>
      </c>
      <c r="F26" s="6" t="s">
        <v>26</v>
      </c>
      <c r="G26" s="7">
        <v>1900</v>
      </c>
    </row>
    <row r="28" spans="1:7" ht="12.75" x14ac:dyDescent="0.2">
      <c r="A28" s="12" t="s">
        <v>55</v>
      </c>
      <c r="B28" s="10"/>
      <c r="C28" s="13" t="s">
        <v>56</v>
      </c>
      <c r="D28" s="10"/>
      <c r="E28" s="10"/>
    </row>
    <row r="29" spans="1:7" ht="36" x14ac:dyDescent="0.2">
      <c r="A29" s="4">
        <v>10</v>
      </c>
      <c r="B29" s="1" t="s">
        <v>57</v>
      </c>
      <c r="C29" s="1" t="s">
        <v>58</v>
      </c>
      <c r="D29" s="5" t="s">
        <v>59</v>
      </c>
      <c r="F29" s="6" t="s">
        <v>44</v>
      </c>
      <c r="G29" s="7">
        <f>SUM(G30:G33)</f>
        <v>853.95</v>
      </c>
    </row>
    <row r="30" spans="1:7" ht="12" x14ac:dyDescent="0.2">
      <c r="B30" s="14" t="s">
        <v>60</v>
      </c>
      <c r="C30" s="10"/>
      <c r="D30" s="14" t="s">
        <v>61</v>
      </c>
      <c r="E30" s="10"/>
      <c r="F30" s="10"/>
      <c r="G30" s="8">
        <v>589.5</v>
      </c>
    </row>
    <row r="31" spans="1:7" ht="12" x14ac:dyDescent="0.2">
      <c r="B31" s="14" t="s">
        <v>62</v>
      </c>
      <c r="C31" s="10"/>
      <c r="D31" s="14" t="s">
        <v>63</v>
      </c>
      <c r="E31" s="10"/>
      <c r="F31" s="10"/>
      <c r="G31" s="8">
        <v>34.5</v>
      </c>
    </row>
    <row r="32" spans="1:7" ht="12" x14ac:dyDescent="0.2">
      <c r="B32" s="14" t="s">
        <v>64</v>
      </c>
      <c r="C32" s="10"/>
      <c r="D32" s="14" t="s">
        <v>65</v>
      </c>
      <c r="E32" s="10"/>
      <c r="F32" s="10"/>
      <c r="G32" s="8">
        <v>16.2</v>
      </c>
    </row>
    <row r="33" spans="1:7" ht="12" x14ac:dyDescent="0.2">
      <c r="B33" s="14" t="s">
        <v>66</v>
      </c>
      <c r="C33" s="10"/>
      <c r="D33" s="14" t="s">
        <v>67</v>
      </c>
      <c r="E33" s="10"/>
      <c r="F33" s="10"/>
      <c r="G33" s="8">
        <v>213.75</v>
      </c>
    </row>
    <row r="34" spans="1:7" ht="24" x14ac:dyDescent="0.2">
      <c r="A34" s="4">
        <v>20</v>
      </c>
      <c r="B34" s="1" t="s">
        <v>68</v>
      </c>
      <c r="C34" s="1" t="s">
        <v>58</v>
      </c>
      <c r="D34" s="5" t="s">
        <v>69</v>
      </c>
      <c r="F34" s="6" t="s">
        <v>44</v>
      </c>
      <c r="G34" s="7">
        <v>853.95</v>
      </c>
    </row>
    <row r="35" spans="1:7" ht="24" x14ac:dyDescent="0.2">
      <c r="A35" s="4">
        <v>30</v>
      </c>
      <c r="B35" s="1" t="s">
        <v>70</v>
      </c>
      <c r="C35" s="1" t="s">
        <v>71</v>
      </c>
      <c r="D35" s="5" t="s">
        <v>72</v>
      </c>
      <c r="F35" s="6" t="s">
        <v>44</v>
      </c>
      <c r="G35" s="7">
        <f>SUM(G36)</f>
        <v>53</v>
      </c>
    </row>
    <row r="36" spans="1:7" ht="12" x14ac:dyDescent="0.2">
      <c r="B36" s="14" t="s">
        <v>29</v>
      </c>
      <c r="C36" s="10"/>
      <c r="D36" s="14" t="s">
        <v>73</v>
      </c>
      <c r="E36" s="10"/>
      <c r="F36" s="10"/>
      <c r="G36" s="8">
        <v>53</v>
      </c>
    </row>
    <row r="37" spans="1:7" ht="24" x14ac:dyDescent="0.2">
      <c r="A37" s="4">
        <v>40</v>
      </c>
      <c r="B37" s="1" t="s">
        <v>74</v>
      </c>
      <c r="C37" s="1" t="s">
        <v>71</v>
      </c>
      <c r="D37" s="5" t="s">
        <v>75</v>
      </c>
      <c r="F37" s="6" t="s">
        <v>44</v>
      </c>
      <c r="G37" s="7">
        <v>53</v>
      </c>
    </row>
    <row r="38" spans="1:7" ht="24" x14ac:dyDescent="0.2">
      <c r="A38" s="4">
        <v>50</v>
      </c>
      <c r="B38" s="1" t="s">
        <v>76</v>
      </c>
      <c r="C38" s="1" t="s">
        <v>77</v>
      </c>
      <c r="D38" s="5" t="s">
        <v>78</v>
      </c>
      <c r="F38" s="6" t="s">
        <v>26</v>
      </c>
      <c r="G38" s="7">
        <f>SUM(G39:G41)</f>
        <v>4268</v>
      </c>
    </row>
    <row r="39" spans="1:7" ht="12" x14ac:dyDescent="0.2">
      <c r="B39" s="14" t="s">
        <v>60</v>
      </c>
      <c r="C39" s="10"/>
      <c r="D39" s="14" t="s">
        <v>79</v>
      </c>
      <c r="E39" s="10"/>
      <c r="F39" s="10"/>
      <c r="G39" s="8">
        <v>3930</v>
      </c>
    </row>
    <row r="40" spans="1:7" ht="12" x14ac:dyDescent="0.2">
      <c r="B40" s="14" t="s">
        <v>62</v>
      </c>
      <c r="C40" s="10"/>
      <c r="D40" s="14" t="s">
        <v>80</v>
      </c>
      <c r="E40" s="10"/>
      <c r="F40" s="10"/>
      <c r="G40" s="8">
        <v>230</v>
      </c>
    </row>
    <row r="41" spans="1:7" ht="12" x14ac:dyDescent="0.2">
      <c r="B41" s="14" t="s">
        <v>64</v>
      </c>
      <c r="C41" s="10"/>
      <c r="D41" s="14" t="s">
        <v>81</v>
      </c>
      <c r="E41" s="10"/>
      <c r="F41" s="10"/>
      <c r="G41" s="8">
        <v>108</v>
      </c>
    </row>
    <row r="42" spans="1:7" ht="24" x14ac:dyDescent="0.2">
      <c r="A42" s="4">
        <v>60</v>
      </c>
      <c r="B42" s="1" t="s">
        <v>82</v>
      </c>
      <c r="C42" s="1" t="s">
        <v>83</v>
      </c>
      <c r="D42" s="5" t="s">
        <v>84</v>
      </c>
      <c r="F42" s="6" t="s">
        <v>26</v>
      </c>
      <c r="G42" s="7">
        <v>4268</v>
      </c>
    </row>
    <row r="43" spans="1:7" ht="24" x14ac:dyDescent="0.2">
      <c r="A43" s="4">
        <v>70</v>
      </c>
      <c r="B43" s="1" t="s">
        <v>85</v>
      </c>
      <c r="C43" s="1" t="s">
        <v>83</v>
      </c>
      <c r="D43" s="5" t="s">
        <v>86</v>
      </c>
      <c r="F43" s="6" t="s">
        <v>26</v>
      </c>
      <c r="G43" s="7">
        <v>4268</v>
      </c>
    </row>
    <row r="45" spans="1:7" ht="12.75" x14ac:dyDescent="0.2">
      <c r="A45" s="12" t="s">
        <v>87</v>
      </c>
      <c r="B45" s="10"/>
      <c r="C45" s="13" t="s">
        <v>88</v>
      </c>
      <c r="D45" s="10"/>
      <c r="E45" s="10"/>
    </row>
    <row r="46" spans="1:7" ht="12" x14ac:dyDescent="0.2">
      <c r="A46" s="4">
        <v>10</v>
      </c>
      <c r="B46" s="1" t="s">
        <v>89</v>
      </c>
      <c r="C46" s="1" t="s">
        <v>90</v>
      </c>
      <c r="D46" s="5" t="s">
        <v>91</v>
      </c>
      <c r="F46" s="6" t="s">
        <v>26</v>
      </c>
      <c r="G46" s="7">
        <f>SUM(G47:G49)</f>
        <v>4268</v>
      </c>
    </row>
    <row r="47" spans="1:7" ht="12" x14ac:dyDescent="0.2">
      <c r="B47" s="14" t="s">
        <v>92</v>
      </c>
      <c r="C47" s="10"/>
      <c r="D47" s="14" t="s">
        <v>93</v>
      </c>
      <c r="E47" s="10"/>
      <c r="F47" s="10"/>
      <c r="G47" s="8">
        <v>3930</v>
      </c>
    </row>
    <row r="48" spans="1:7" ht="12" x14ac:dyDescent="0.2">
      <c r="B48" s="14" t="s">
        <v>62</v>
      </c>
      <c r="C48" s="10"/>
      <c r="D48" s="14" t="s">
        <v>80</v>
      </c>
      <c r="E48" s="10"/>
      <c r="F48" s="10"/>
      <c r="G48" s="8">
        <v>230</v>
      </c>
    </row>
    <row r="49" spans="1:7" ht="12" x14ac:dyDescent="0.2">
      <c r="B49" s="14" t="s">
        <v>64</v>
      </c>
      <c r="C49" s="10"/>
      <c r="D49" s="14" t="s">
        <v>81</v>
      </c>
      <c r="E49" s="10"/>
      <c r="F49" s="10"/>
      <c r="G49" s="8">
        <v>108</v>
      </c>
    </row>
    <row r="50" spans="1:7" ht="12" x14ac:dyDescent="0.2">
      <c r="A50" s="4">
        <v>20</v>
      </c>
      <c r="B50" s="1" t="s">
        <v>94</v>
      </c>
      <c r="C50" s="1" t="s">
        <v>95</v>
      </c>
      <c r="D50" s="5" t="s">
        <v>96</v>
      </c>
      <c r="F50" s="6" t="s">
        <v>26</v>
      </c>
      <c r="G50" s="7">
        <v>4268</v>
      </c>
    </row>
    <row r="51" spans="1:7" ht="12" x14ac:dyDescent="0.2">
      <c r="A51" s="4">
        <v>30</v>
      </c>
      <c r="B51" s="1" t="s">
        <v>89</v>
      </c>
      <c r="C51" s="1" t="s">
        <v>90</v>
      </c>
      <c r="D51" s="5" t="s">
        <v>97</v>
      </c>
      <c r="F51" s="6" t="s">
        <v>26</v>
      </c>
      <c r="G51" s="7">
        <f>SUM(G52:G54)</f>
        <v>4173</v>
      </c>
    </row>
    <row r="52" spans="1:7" ht="12" x14ac:dyDescent="0.2">
      <c r="B52" s="14" t="s">
        <v>92</v>
      </c>
      <c r="C52" s="10"/>
      <c r="D52" s="14" t="s">
        <v>98</v>
      </c>
      <c r="E52" s="10"/>
      <c r="F52" s="10"/>
      <c r="G52" s="8">
        <v>3835</v>
      </c>
    </row>
    <row r="53" spans="1:7" ht="12" x14ac:dyDescent="0.2">
      <c r="B53" s="14" t="s">
        <v>62</v>
      </c>
      <c r="C53" s="10"/>
      <c r="D53" s="14" t="s">
        <v>80</v>
      </c>
      <c r="E53" s="10"/>
      <c r="F53" s="10"/>
      <c r="G53" s="8">
        <v>230</v>
      </c>
    </row>
    <row r="54" spans="1:7" ht="12" x14ac:dyDescent="0.2">
      <c r="B54" s="14" t="s">
        <v>64</v>
      </c>
      <c r="C54" s="10"/>
      <c r="D54" s="14" t="s">
        <v>81</v>
      </c>
      <c r="E54" s="10"/>
      <c r="F54" s="10"/>
      <c r="G54" s="8">
        <v>108</v>
      </c>
    </row>
    <row r="55" spans="1:7" ht="12" x14ac:dyDescent="0.2">
      <c r="A55" s="4">
        <v>40</v>
      </c>
      <c r="B55" s="1" t="s">
        <v>99</v>
      </c>
      <c r="C55" s="1" t="s">
        <v>100</v>
      </c>
      <c r="D55" s="5" t="s">
        <v>101</v>
      </c>
      <c r="F55" s="6" t="s">
        <v>26</v>
      </c>
      <c r="G55" s="7">
        <v>4173</v>
      </c>
    </row>
    <row r="57" spans="1:7" ht="12.75" x14ac:dyDescent="0.2">
      <c r="A57" s="12" t="s">
        <v>102</v>
      </c>
      <c r="B57" s="10"/>
      <c r="C57" s="13" t="s">
        <v>103</v>
      </c>
      <c r="D57" s="10"/>
      <c r="E57" s="10"/>
    </row>
    <row r="58" spans="1:7" ht="24" x14ac:dyDescent="0.2">
      <c r="A58" s="4">
        <v>10</v>
      </c>
      <c r="B58" s="1" t="s">
        <v>76</v>
      </c>
      <c r="C58" s="1" t="s">
        <v>77</v>
      </c>
      <c r="D58" s="5" t="s">
        <v>104</v>
      </c>
      <c r="F58" s="6" t="s">
        <v>26</v>
      </c>
      <c r="G58" s="7">
        <f>SUM(G59)</f>
        <v>1425</v>
      </c>
    </row>
    <row r="59" spans="1:7" ht="12" x14ac:dyDescent="0.2">
      <c r="B59" s="14" t="s">
        <v>29</v>
      </c>
      <c r="C59" s="10"/>
      <c r="D59" s="14" t="s">
        <v>105</v>
      </c>
      <c r="E59" s="10"/>
      <c r="F59" s="10"/>
      <c r="G59" s="8">
        <v>1425</v>
      </c>
    </row>
    <row r="60" spans="1:7" ht="24" x14ac:dyDescent="0.2">
      <c r="A60" s="4">
        <v>20</v>
      </c>
      <c r="B60" s="1" t="s">
        <v>82</v>
      </c>
      <c r="C60" s="1" t="s">
        <v>106</v>
      </c>
      <c r="D60" s="5" t="s">
        <v>107</v>
      </c>
      <c r="F60" s="6" t="s">
        <v>26</v>
      </c>
      <c r="G60" s="7">
        <v>1425</v>
      </c>
    </row>
    <row r="61" spans="1:7" ht="24" x14ac:dyDescent="0.2">
      <c r="A61" s="4">
        <v>30</v>
      </c>
      <c r="B61" s="1" t="s">
        <v>85</v>
      </c>
      <c r="C61" s="1" t="s">
        <v>106</v>
      </c>
      <c r="D61" s="5" t="s">
        <v>108</v>
      </c>
      <c r="F61" s="6" t="s">
        <v>26</v>
      </c>
      <c r="G61" s="7">
        <v>1425</v>
      </c>
    </row>
    <row r="62" spans="1:7" ht="24" x14ac:dyDescent="0.2">
      <c r="A62" s="4">
        <v>40</v>
      </c>
      <c r="B62" s="1" t="s">
        <v>109</v>
      </c>
      <c r="C62" s="1" t="s">
        <v>110</v>
      </c>
      <c r="D62" s="5" t="s">
        <v>111</v>
      </c>
      <c r="F62" s="6" t="s">
        <v>44</v>
      </c>
      <c r="G62" s="7">
        <f>SUM(G63)</f>
        <v>1140</v>
      </c>
    </row>
    <row r="63" spans="1:7" ht="12" x14ac:dyDescent="0.2">
      <c r="B63" s="14" t="s">
        <v>112</v>
      </c>
      <c r="C63" s="10"/>
      <c r="D63" s="14" t="s">
        <v>113</v>
      </c>
      <c r="E63" s="10"/>
      <c r="F63" s="10"/>
      <c r="G63" s="8">
        <v>1140</v>
      </c>
    </row>
    <row r="64" spans="1:7" ht="12" x14ac:dyDescent="0.2">
      <c r="A64" s="4">
        <v>50</v>
      </c>
      <c r="B64" s="1" t="s">
        <v>114</v>
      </c>
      <c r="C64" s="1" t="s">
        <v>110</v>
      </c>
      <c r="D64" s="5" t="s">
        <v>115</v>
      </c>
      <c r="F64" s="6" t="s">
        <v>44</v>
      </c>
      <c r="G64" s="7">
        <f>SUM(G65)</f>
        <v>171</v>
      </c>
    </row>
    <row r="65" spans="1:7" ht="12" x14ac:dyDescent="0.2">
      <c r="B65" s="14" t="s">
        <v>29</v>
      </c>
      <c r="C65" s="10"/>
      <c r="D65" s="14" t="s">
        <v>116</v>
      </c>
      <c r="E65" s="10"/>
      <c r="F65" s="10"/>
      <c r="G65" s="8">
        <v>171</v>
      </c>
    </row>
    <row r="66" spans="1:7" ht="12" x14ac:dyDescent="0.2">
      <c r="A66" s="4">
        <v>60</v>
      </c>
      <c r="B66" s="1" t="s">
        <v>117</v>
      </c>
      <c r="C66" s="1" t="s">
        <v>110</v>
      </c>
      <c r="D66" s="5" t="s">
        <v>118</v>
      </c>
      <c r="F66" s="6" t="s">
        <v>44</v>
      </c>
      <c r="G66" s="7">
        <f>SUM(G67)</f>
        <v>1311</v>
      </c>
    </row>
    <row r="67" spans="1:7" ht="12" x14ac:dyDescent="0.2">
      <c r="B67" s="14" t="s">
        <v>29</v>
      </c>
      <c r="C67" s="10"/>
      <c r="D67" s="14" t="s">
        <v>119</v>
      </c>
      <c r="E67" s="10"/>
      <c r="F67" s="10"/>
      <c r="G67" s="8">
        <v>1311</v>
      </c>
    </row>
    <row r="68" spans="1:7" ht="12" x14ac:dyDescent="0.2">
      <c r="A68" s="4">
        <v>70</v>
      </c>
      <c r="B68" s="1" t="s">
        <v>120</v>
      </c>
      <c r="C68" s="1" t="s">
        <v>110</v>
      </c>
      <c r="D68" s="5" t="s">
        <v>121</v>
      </c>
      <c r="F68" s="6" t="s">
        <v>26</v>
      </c>
      <c r="G68" s="7">
        <f>SUM(G69)</f>
        <v>1900</v>
      </c>
    </row>
    <row r="69" spans="1:7" ht="12" x14ac:dyDescent="0.2">
      <c r="B69" s="14" t="s">
        <v>29</v>
      </c>
      <c r="C69" s="10"/>
      <c r="D69" s="14" t="s">
        <v>122</v>
      </c>
      <c r="E69" s="10"/>
      <c r="F69" s="10"/>
      <c r="G69" s="8">
        <v>1900</v>
      </c>
    </row>
    <row r="70" spans="1:7" ht="12" x14ac:dyDescent="0.2">
      <c r="A70" s="4">
        <v>80</v>
      </c>
      <c r="B70" s="1" t="s">
        <v>123</v>
      </c>
      <c r="C70" s="1" t="s">
        <v>110</v>
      </c>
      <c r="D70" s="5" t="s">
        <v>124</v>
      </c>
      <c r="F70" s="6" t="s">
        <v>125</v>
      </c>
      <c r="G70" s="7">
        <v>1</v>
      </c>
    </row>
    <row r="71" spans="1:7" ht="48" x14ac:dyDescent="0.2">
      <c r="A71" s="4">
        <v>90</v>
      </c>
      <c r="B71" s="1" t="s">
        <v>126</v>
      </c>
      <c r="C71" s="1" t="s">
        <v>110</v>
      </c>
      <c r="D71" s="5" t="s">
        <v>127</v>
      </c>
      <c r="F71" s="6" t="s">
        <v>34</v>
      </c>
      <c r="G71" s="7">
        <v>1</v>
      </c>
    </row>
    <row r="72" spans="1:7" ht="12" x14ac:dyDescent="0.2">
      <c r="A72" s="4">
        <v>100</v>
      </c>
      <c r="B72" s="1" t="s">
        <v>128</v>
      </c>
      <c r="C72" s="1" t="s">
        <v>110</v>
      </c>
      <c r="D72" s="5" t="s">
        <v>129</v>
      </c>
      <c r="F72" s="6" t="s">
        <v>44</v>
      </c>
      <c r="G72" s="7">
        <f>SUM(G73)</f>
        <v>0.52500000000000002</v>
      </c>
    </row>
    <row r="73" spans="1:7" ht="12" x14ac:dyDescent="0.2">
      <c r="B73" s="14" t="s">
        <v>29</v>
      </c>
      <c r="C73" s="10"/>
      <c r="D73" s="14" t="s">
        <v>130</v>
      </c>
      <c r="E73" s="10"/>
      <c r="F73" s="10"/>
      <c r="G73" s="8">
        <v>0.52500000000000002</v>
      </c>
    </row>
    <row r="74" spans="1:7" ht="12" x14ac:dyDescent="0.2">
      <c r="A74" s="4">
        <v>110</v>
      </c>
      <c r="B74" s="1" t="s">
        <v>131</v>
      </c>
      <c r="C74" s="1" t="s">
        <v>110</v>
      </c>
      <c r="D74" s="5" t="s">
        <v>132</v>
      </c>
      <c r="F74" s="6" t="s">
        <v>133</v>
      </c>
      <c r="G74" s="7">
        <v>7</v>
      </c>
    </row>
    <row r="75" spans="1:7" ht="12" x14ac:dyDescent="0.2">
      <c r="A75" s="4">
        <v>120</v>
      </c>
      <c r="B75" s="1" t="s">
        <v>134</v>
      </c>
      <c r="C75" s="1" t="s">
        <v>110</v>
      </c>
      <c r="D75" s="5" t="s">
        <v>135</v>
      </c>
      <c r="F75" s="6" t="s">
        <v>34</v>
      </c>
      <c r="G75" s="7">
        <v>2</v>
      </c>
    </row>
    <row r="77" spans="1:7" ht="12.75" x14ac:dyDescent="0.2">
      <c r="A77" s="12" t="s">
        <v>136</v>
      </c>
      <c r="B77" s="10"/>
      <c r="C77" s="13" t="s">
        <v>137</v>
      </c>
      <c r="D77" s="10"/>
      <c r="E77" s="10"/>
    </row>
    <row r="78" spans="1:7" ht="24" x14ac:dyDescent="0.2">
      <c r="A78" s="4">
        <v>10</v>
      </c>
      <c r="B78" s="1" t="s">
        <v>138</v>
      </c>
      <c r="C78" s="1" t="s">
        <v>139</v>
      </c>
      <c r="D78" s="5" t="s">
        <v>140</v>
      </c>
      <c r="F78" s="6" t="s">
        <v>34</v>
      </c>
      <c r="G78" s="7">
        <v>1</v>
      </c>
    </row>
    <row r="79" spans="1:7" ht="12" x14ac:dyDescent="0.2">
      <c r="A79" s="4">
        <v>20</v>
      </c>
      <c r="B79" s="1" t="s">
        <v>141</v>
      </c>
      <c r="C79" s="1" t="s">
        <v>139</v>
      </c>
      <c r="D79" s="5" t="s">
        <v>142</v>
      </c>
      <c r="F79" s="6" t="s">
        <v>34</v>
      </c>
      <c r="G79" s="7">
        <v>3</v>
      </c>
    </row>
    <row r="80" spans="1:7" ht="12" x14ac:dyDescent="0.2">
      <c r="A80" s="4">
        <v>30</v>
      </c>
      <c r="B80" s="1" t="s">
        <v>143</v>
      </c>
      <c r="C80" s="1" t="s">
        <v>139</v>
      </c>
      <c r="D80" s="5" t="s">
        <v>144</v>
      </c>
      <c r="F80" s="6" t="s">
        <v>34</v>
      </c>
      <c r="G80" s="7">
        <f>SUM(G81:G83)</f>
        <v>5</v>
      </c>
    </row>
    <row r="81" spans="1:7" ht="12" x14ac:dyDescent="0.2">
      <c r="B81" s="14" t="s">
        <v>145</v>
      </c>
      <c r="C81" s="10"/>
      <c r="D81" s="14" t="s">
        <v>146</v>
      </c>
      <c r="E81" s="10"/>
      <c r="F81" s="10"/>
      <c r="G81" s="8">
        <v>1</v>
      </c>
    </row>
    <row r="82" spans="1:7" ht="12" x14ac:dyDescent="0.2">
      <c r="B82" s="14" t="s">
        <v>147</v>
      </c>
      <c r="C82" s="10"/>
      <c r="D82" s="14" t="s">
        <v>148</v>
      </c>
      <c r="E82" s="10"/>
      <c r="F82" s="10"/>
      <c r="G82" s="8">
        <v>2</v>
      </c>
    </row>
    <row r="83" spans="1:7" ht="12" x14ac:dyDescent="0.2">
      <c r="B83" s="14" t="s">
        <v>149</v>
      </c>
      <c r="C83" s="10"/>
      <c r="D83" s="14" t="s">
        <v>148</v>
      </c>
      <c r="E83" s="10"/>
      <c r="F83" s="10"/>
      <c r="G83" s="8">
        <v>2</v>
      </c>
    </row>
    <row r="84" spans="1:7" ht="24" x14ac:dyDescent="0.2">
      <c r="A84" s="4">
        <v>40</v>
      </c>
      <c r="B84" s="1" t="s">
        <v>150</v>
      </c>
      <c r="C84" s="1" t="s">
        <v>151</v>
      </c>
      <c r="D84" s="5" t="s">
        <v>152</v>
      </c>
      <c r="F84" s="6" t="s">
        <v>133</v>
      </c>
      <c r="G84" s="7">
        <v>44</v>
      </c>
    </row>
    <row r="85" spans="1:7" ht="12" x14ac:dyDescent="0.2">
      <c r="A85" s="4">
        <v>50</v>
      </c>
      <c r="B85" s="1" t="s">
        <v>153</v>
      </c>
      <c r="C85" s="1" t="s">
        <v>151</v>
      </c>
      <c r="D85" s="5" t="s">
        <v>154</v>
      </c>
      <c r="F85" s="6" t="s">
        <v>133</v>
      </c>
      <c r="G85" s="7">
        <f>SUM(G86)</f>
        <v>1</v>
      </c>
    </row>
    <row r="86" spans="1:7" ht="12" x14ac:dyDescent="0.2">
      <c r="B86" s="14" t="s">
        <v>155</v>
      </c>
      <c r="C86" s="10"/>
      <c r="D86" s="14" t="s">
        <v>156</v>
      </c>
      <c r="E86" s="10"/>
      <c r="F86" s="10"/>
      <c r="G86" s="8">
        <v>1</v>
      </c>
    </row>
  </sheetData>
  <mergeCells count="70">
    <mergeCell ref="B83:C83"/>
    <mergeCell ref="D83:F83"/>
    <mergeCell ref="B86:C86"/>
    <mergeCell ref="D86:F86"/>
    <mergeCell ref="A77:B77"/>
    <mergeCell ref="C77:E77"/>
    <mergeCell ref="B81:C81"/>
    <mergeCell ref="D81:F81"/>
    <mergeCell ref="B82:C82"/>
    <mergeCell ref="D82:F82"/>
    <mergeCell ref="B67:C67"/>
    <mergeCell ref="D67:F67"/>
    <mergeCell ref="B69:C69"/>
    <mergeCell ref="D69:F69"/>
    <mergeCell ref="B73:C73"/>
    <mergeCell ref="D73:F73"/>
    <mergeCell ref="B59:C59"/>
    <mergeCell ref="D59:F59"/>
    <mergeCell ref="B63:C63"/>
    <mergeCell ref="D63:F63"/>
    <mergeCell ref="B65:C65"/>
    <mergeCell ref="D65:F65"/>
    <mergeCell ref="B53:C53"/>
    <mergeCell ref="D53:F53"/>
    <mergeCell ref="B54:C54"/>
    <mergeCell ref="D54:F54"/>
    <mergeCell ref="A57:B57"/>
    <mergeCell ref="C57:E57"/>
    <mergeCell ref="B48:C48"/>
    <mergeCell ref="D48:F48"/>
    <mergeCell ref="B49:C49"/>
    <mergeCell ref="D49:F49"/>
    <mergeCell ref="B52:C52"/>
    <mergeCell ref="D52:F52"/>
    <mergeCell ref="B41:C41"/>
    <mergeCell ref="D41:F41"/>
    <mergeCell ref="A45:B45"/>
    <mergeCell ref="C45:E45"/>
    <mergeCell ref="B47:C47"/>
    <mergeCell ref="D47:F47"/>
    <mergeCell ref="B36:C36"/>
    <mergeCell ref="D36:F36"/>
    <mergeCell ref="B39:C39"/>
    <mergeCell ref="D39:F39"/>
    <mergeCell ref="B40:C40"/>
    <mergeCell ref="D40:F40"/>
    <mergeCell ref="B31:C31"/>
    <mergeCell ref="D31:F31"/>
    <mergeCell ref="B32:C32"/>
    <mergeCell ref="D32:F32"/>
    <mergeCell ref="B33:C33"/>
    <mergeCell ref="D33:F33"/>
    <mergeCell ref="B25:C25"/>
    <mergeCell ref="D25:F25"/>
    <mergeCell ref="A28:B28"/>
    <mergeCell ref="C28:E28"/>
    <mergeCell ref="B30:C30"/>
    <mergeCell ref="D30:F30"/>
    <mergeCell ref="B12:C12"/>
    <mergeCell ref="D12:F12"/>
    <mergeCell ref="B16:C16"/>
    <mergeCell ref="D16:F16"/>
    <mergeCell ref="B22:C22"/>
    <mergeCell ref="D22:F22"/>
    <mergeCell ref="A1:E1"/>
    <mergeCell ref="B3:E3"/>
    <mergeCell ref="B4:E4"/>
    <mergeCell ref="B5:E5"/>
    <mergeCell ref="A10:B10"/>
    <mergeCell ref="C10:E10"/>
  </mergeCells>
  <pageMargins left="0.25" right="0.25" top="0.5" bottom="0.75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2021-04-22T05:35:24Z</dcterms:modified>
</cp:coreProperties>
</file>