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.lekston\Documents\_Bieżące utrzymanie dróg w 2022 roku\"/>
    </mc:Choice>
  </mc:AlternateContent>
  <xr:revisionPtr revIDLastSave="0" documentId="13_ncr:1_{0E664123-E451-430C-9A84-7729D4B11A3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rkusz 1" sheetId="5" r:id="rId1"/>
  </sheets>
  <definedNames>
    <definedName name="_xlnm.Print_Area" localSheetId="0">'Arkusz 1'!$A$1:$F$73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0" i="5" l="1"/>
  <c r="F71" i="5" s="1"/>
  <c r="F72" i="5" s="1"/>
</calcChain>
</file>

<file path=xl/sharedStrings.xml><?xml version="1.0" encoding="utf-8"?>
<sst xmlns="http://schemas.openxmlformats.org/spreadsheetml/2006/main" count="145" uniqueCount="84">
  <si>
    <t>Lp.</t>
  </si>
  <si>
    <t>Rodzaj robót ,  remontu, usług</t>
  </si>
  <si>
    <t>szt.</t>
  </si>
  <si>
    <t>m2</t>
  </si>
  <si>
    <t>- o długości  3,5 m</t>
  </si>
  <si>
    <t xml:space="preserve">- o długości  4,5 m </t>
  </si>
  <si>
    <t xml:space="preserve">szt.   </t>
  </si>
  <si>
    <t>Lustro drogowe okrągłe o średnicy  900 mm</t>
  </si>
  <si>
    <t>Montaż progów zwalniających (500x600x50)                            (kompletny - dług. progu zwalniającego po montażu – 4 mb)</t>
  </si>
  <si>
    <t>szt. (komplet)</t>
  </si>
  <si>
    <t>Wykonanie warstwy wyrównawczej z masy mineralno asfaltowej – mechaniczne rozścielenie i zagęszczenie</t>
  </si>
  <si>
    <t>t</t>
  </si>
  <si>
    <t>m3</t>
  </si>
  <si>
    <t>m</t>
  </si>
  <si>
    <t>Wymiana obrzeży na nowe (kolor szary) 8 x 30 cm na ławie betonowej w ilości 0,03m3/mb łącznie z rozbiórką starych obrzeży, odwozem gruzu na wysypisko  (dotyczy odcinków prostych i łukowych)</t>
  </si>
  <si>
    <t>ponad  15 cm - dodatek za każdy dalszy 1 cm</t>
  </si>
  <si>
    <t>ponad 8 cm - dodatek za każdy dalszy 1 cm</t>
  </si>
  <si>
    <t>Uzupełnienie  spękań nawierzchni asfaltowych masą  zalewową</t>
  </si>
  <si>
    <t>mb</t>
  </si>
  <si>
    <t>Uzupełnienie  brakujących krat  żeliwnych na wpustach ulicznych (typowe).</t>
  </si>
  <si>
    <t>Regulacja pionowa kratek ściekowych (wpustów ulicznych) wraz z asfaltowaniem</t>
  </si>
  <si>
    <t>Regulacja pionowa  włazów kanałowych wraz z odbudową nawierzchni  z  masy mineralno-asfaltowej</t>
  </si>
  <si>
    <t xml:space="preserve">szt. </t>
  </si>
  <si>
    <t>Frezowanie pni o średnicy 50 – 60 cm</t>
  </si>
  <si>
    <t>łączna wartość netto:</t>
  </si>
  <si>
    <t>podatek VAT (23%):</t>
  </si>
  <si>
    <t>Kwota BRUTTO:</t>
  </si>
  <si>
    <t>Skropienie nawierzchni bitumicznej emulsją</t>
  </si>
  <si>
    <t>Czyszczenie nawierzchni bitumicznej</t>
  </si>
  <si>
    <t>Korygowanie położenia tablicy znaku na słupku poprzez obrócenie i ustawienie w wymaganym położeniu z dokręceniem obejm</t>
  </si>
  <si>
    <t>Czyszczenie studzienek, wpustów ulicznych kanalizacji deszczowej</t>
  </si>
  <si>
    <t>Oznakowanie poziome dróg o nawierzchni bitumicznej - ręczne malowanie farbami chlorokauczukowymi</t>
  </si>
  <si>
    <t>Słupki do znaków drogowych z rur ocynkowanych o śr. 60 mm (grubość ścianki 4,2- 5,0 mm) z zabetonowaniem</t>
  </si>
  <si>
    <t>Wymiana krawężników na nowe (kolor szary) o wym. 15 x 30 cm na podsypce cem.-piask. z rozbiórką starych krawężników i starej ławy betonowej i wykonaniem nowej w ilości 0,06 m3/1mb wraz z wywozem gruzu na wysypisko wykonawcy. (cena powinna uwzględnić możliwość montażu krawężników najazdowych i skosów)</t>
  </si>
  <si>
    <t>Ułożenie krawężników betonowych  koloru szarego 15 x 30 na podsypce cem.-piask.,  na ławie betonowej w ilości 0,06m3/1mb łącznie z robotami ziemnymi, zagospodarowaniem ziemi we własnym zakresie   (dotyczy odcinków prostych i łukowych) (cena powinna uwzględnić możliwość montażu krawęzników najazdowych i skosów)</t>
  </si>
  <si>
    <t>Korytowanie – za każde dalsze 5 cm wraz i utylizacją urobku we własnym zakresie</t>
  </si>
  <si>
    <t>Roboty ziemne wraz z odwozem ziemi i utylizacją urobku we własnym zakresie</t>
  </si>
  <si>
    <t>Wykonanie nawierzchni z płyt ażurowych 60 x 40  gr. 10 cm  na podbudowie z kruszywa kamiennego o gr. 25 cm z korytowaniem na głębokość 35 cm  (z profilowaniem i zagęszczeniem koryta), robotami ziemnymi i utylizacją urobku we własnym zakresie oraz obsypaniem ziemią urodzajną z obsianiem trawą lub obsypaniem grysem</t>
  </si>
  <si>
    <t xml:space="preserve">Ułożenie korytek  ściekowych o wymiarach 0,50 x 0,50 x 0,15 na zaprawie cementowo –piaskowej na podbudowie z kruszywa łamanego o gr. 15 cm wraz z robotami ziemnymi i utylizacją urobku we własnym zakresie   </t>
  </si>
  <si>
    <t>Regulacja pionowa zasuw wodociągowych i gazowych wraz z odbudową nawierzchni z masy mineralno-asfaltowej</t>
  </si>
  <si>
    <t>Demontaż uszkodzonego lub zbędnego słupka do znaku</t>
  </si>
  <si>
    <t>Wykonanie górnej warstwy podbudowy z kruszywa łamanego – 
grubość po  zagęszczeniu -  8 cm – frakcji   0 – 31,5</t>
  </si>
  <si>
    <t>Wykonanie poboczy z kruszywa łamanego szer. 50 cm  
i grubości 15 cm</t>
  </si>
  <si>
    <t>Rozebranie nawierzchni drogi  z masy mineralno – asfaltowej 
o grub. 4 cm i utylizacją urobku we własnym zakresie</t>
  </si>
  <si>
    <t>j.m.</t>
  </si>
  <si>
    <t>Ilość</t>
  </si>
  <si>
    <t>Cena jednostkowa netto (zł)</t>
  </si>
  <si>
    <t>Razem wartość      netto         (kol. 4x5)</t>
  </si>
  <si>
    <t>Remont cząstkowy nawierzchni bitumicznych przy użyciu szybkorozpadowej emulsji asfaltowej modyfikowanej i grysów bazaltowych /dotyczy rakowin/</t>
  </si>
  <si>
    <t>Remont cząstkowy nawierzchni bitumicznych mieszanką mineralno-asfaltową gr. 5 cm - przy pow. łat do 5 m2
(pełny zakres robót, z wycięciem uszkodzonych nawierzchni 
 i utylizacją urobku we własnym zakresie)</t>
  </si>
  <si>
    <t xml:space="preserve">Frezowanie nawierzchni bitumicznej  gr.  frezowania  5 cm wraz  
z  odwozem  materiału  z  frezowania  na odległość  do 5 km  </t>
  </si>
  <si>
    <t>Remont cząstkowy nawierzchni chodników z kostki brukowej gr. 6 cm - z wykorzystaniem kostki  z rozbiórki  i uzupełnieniem podbudowy</t>
  </si>
  <si>
    <t>Tabliczki drogowe, tarcza znaku typu T</t>
  </si>
  <si>
    <t>Remont cząstkowy nawierzchni bitumicznych emulsją i grysami bazaltowymi płukanymi przy użyciu remontera ciśnieniowego 
o  głębokości  wyboju - za każdy dalszy 1 cm</t>
  </si>
  <si>
    <t>Ścinanie poboczy przy grubości ścinania do 10 cm – 
i utylizacją urobku we własnym zakresie</t>
  </si>
  <si>
    <t>Ścinanie  poboczy przy grubości ścinania - za każde dalsze 5 cm grubości i utylizacją urobku we własnym zakresie</t>
  </si>
  <si>
    <t>Znaki drogowe typ A, B, C i D - montaż tarczy</t>
  </si>
  <si>
    <t>Demontaż uszkodzonej lub zbędnej tarczy znaku</t>
  </si>
  <si>
    <t>Ułożenie chodnika z kostki brukowej gr. 8 cm na wysiewce oraz podbudowie z kruszywa gr. 25 cm łącznie z korytowaniem, profilowaniem i zagęszczeniem koryta na głębokości 30 cm, robotami ziemnymi i utylizacją urobku we własnym zakresie</t>
  </si>
  <si>
    <t>Ułożenie obrzeży wibroprasowanych 8 x 30 cm 
na ławie betonowej w ilości 0,03 m3/1 mb – pełny zakres robót</t>
  </si>
  <si>
    <t>Remont cząstkowy nawierzchni bitumicznych emulsją i grysami bazaltowymi płukanymi  przy użyciu remontera ciśnieniowego o głębokości wyboju do 3 cm</t>
  </si>
  <si>
    <t xml:space="preserve">Remont nawierzchni tłuczniowych – wyrównanie kruszywem wraz z zagęszczeniem   </t>
  </si>
  <si>
    <t>Ułożenie chodnika z kostki brukowej gr. 6 cm na wysiewce oraz podbudowie z kruszywa kamiennego gr. 15 cm łącznie z korytowaniem, profilowaniem, zagęszczeniem koryta na głębokości 25 cm, robotami ziemnymi i utylizacją urobku we własnym zakresie</t>
  </si>
  <si>
    <t>Korytowanie na głębokość 20 cm wraz z profilowaniem 
i zagęszczeniem koryta i utylizacją urobku we własnym zakresie</t>
  </si>
  <si>
    <t>Wykonanie dolnej warstwy podbudowy z kruszywa łamanego – 
grubość po  zagęszczeniu 15 cm – frakcji 31,5 – 63,0</t>
  </si>
  <si>
    <t>Tabliczki z informacją lokalną - dwustronna (800 x 200 mm)                 np. tabliczki  z nazwami ulic - dwustronna</t>
  </si>
  <si>
    <t>Tabliczki z informacją lokalną - jednostronna (800 x 200 mm)</t>
  </si>
  <si>
    <t>Wykonanie nawierzchni drogi warstwa ścieralna z masy mineralno-asfaltowej - po zagęszczeniu o gr. 5 cm</t>
  </si>
  <si>
    <t>Tablice, tabliczki drogowe, tarcza znaku typu E (folia I generacji)</t>
  </si>
  <si>
    <t>jw. lecz grubość namułu  30 cm</t>
  </si>
  <si>
    <t>Wykonanie nawierzchni - dwukrotne powierzchniowe utrwalenie nawierzchni przy użyciu szybkorozpadowej emulsji asfaltowej modyfikowanej i grysów bazaltowych przy użyciu kombajnu połaciowego z elektronicznym dozowaniem emulsji i grysu</t>
  </si>
  <si>
    <t>Rodzaj robót, remontu, usług</t>
  </si>
  <si>
    <r>
      <t xml:space="preserve">Umocnienie dna rowów i ścieków płytkami betonowymi chodnikowymi  50 x 50 x 7 ułożonymi na podsypce cementowo-piaskowej </t>
    </r>
    <r>
      <rPr>
        <i/>
        <sz val="9"/>
        <rFont val="Tahoma"/>
        <family val="2"/>
        <charset val="238"/>
      </rPr>
      <t>(płytki chodnikowe zamawiającego)</t>
    </r>
  </si>
  <si>
    <t>Znak sprawy: IR.271.4.2022</t>
  </si>
  <si>
    <t>KOSZTORYS OFERTOWY</t>
  </si>
  <si>
    <r>
      <t xml:space="preserve">pn.: </t>
    </r>
    <r>
      <rPr>
        <b/>
        <sz val="10"/>
        <rFont val="Tahoma"/>
        <family val="2"/>
        <charset val="238"/>
      </rPr>
      <t>„Bieżące utrzymanie dróg gminnych w 2022 roku”</t>
    </r>
  </si>
  <si>
    <t xml:space="preserve">słownie złotych: </t>
  </si>
  <si>
    <t xml:space="preserve">Oczyszczanie rowów z namułu z profilowaniem dna i skarp  - 
przy gr. namułu 20 cm z karczowaniem krzaków i utylizacją urobku we własnym zakresie </t>
  </si>
  <si>
    <r>
      <t xml:space="preserve">Oczyszczanie przepustów rurowych </t>
    </r>
    <r>
      <rPr>
        <sz val="9"/>
        <rFont val="Symbol"/>
        <family val="1"/>
        <charset val="2"/>
      </rPr>
      <t xml:space="preserve">f </t>
    </r>
    <r>
      <rPr>
        <sz val="9"/>
        <rFont val="Calibri"/>
        <family val="2"/>
        <charset val="238"/>
      </rPr>
      <t>≤</t>
    </r>
    <r>
      <rPr>
        <sz val="9"/>
        <rFont val="Tahoma"/>
        <family val="2"/>
        <charset val="238"/>
      </rPr>
      <t xml:space="preserve"> 40 cm z namułu do 50 % jego średnicy i utylizacją urobku we własnym zakresie</t>
    </r>
  </si>
  <si>
    <r>
      <t xml:space="preserve">j.w. lecz przepustów </t>
    </r>
    <r>
      <rPr>
        <sz val="9"/>
        <rFont val="Symbol"/>
        <family val="1"/>
        <charset val="2"/>
      </rPr>
      <t xml:space="preserve">f </t>
    </r>
    <r>
      <rPr>
        <sz val="9"/>
        <rFont val="Tahoma"/>
        <family val="2"/>
        <charset val="238"/>
      </rPr>
      <t xml:space="preserve">pow. 40 cm  </t>
    </r>
  </si>
  <si>
    <t xml:space="preserve">Cięcie nawierzchni z asfaltobetonu piłą mechaniczną o grubości naw. 10 cm </t>
  </si>
  <si>
    <t>Czyszczenie studni chłonnych z utylizacją urobku (za 1 m głębokości)</t>
  </si>
  <si>
    <t>Czyszczenie korytek muldowych z utylizacją urobku</t>
  </si>
  <si>
    <t>Załącznik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</si>
</sst>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sz val="9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sz val="7"/>
      <name val="Calibri"/>
      <family val="2"/>
      <charset val="238"/>
      <scheme val="minor"/>
    </font>
    <font>
      <sz val="9"/>
      <name val="Symbol"/>
      <family val="1"/>
      <charset val="2"/>
    </font>
    <font>
      <i/>
      <sz val="9"/>
      <name val="Tahoma"/>
      <family val="2"/>
      <charset val="238"/>
    </font>
    <font>
      <b/>
      <sz val="9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14" fillId="0" borderId="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F4A15-A51D-48E5-B299-B614F1BB31C8}">
  <dimension ref="A1:L73"/>
  <sheetViews>
    <sheetView tabSelected="1" zoomScale="120" zoomScaleNormal="120" workbookViewId="0">
      <selection activeCell="I8" sqref="I8"/>
    </sheetView>
  </sheetViews>
  <sheetFormatPr defaultRowHeight="15" x14ac:dyDescent="0.25"/>
  <cols>
    <col min="1" max="1" width="3.5703125" style="5" customWidth="1"/>
    <col min="2" max="2" width="50.7109375" style="3" customWidth="1"/>
    <col min="3" max="3" width="6.85546875" style="5" customWidth="1"/>
    <col min="4" max="4" width="7.7109375" style="3" customWidth="1"/>
    <col min="5" max="6" width="9.7109375" style="3" customWidth="1"/>
    <col min="7" max="7" width="9.140625" style="3" customWidth="1"/>
    <col min="8" max="11" width="9.140625" style="2" customWidth="1"/>
    <col min="12" max="12" width="9.140625" style="35"/>
    <col min="13" max="13" width="9.140625" style="3"/>
    <col min="14" max="14" width="9.140625" style="3" customWidth="1"/>
    <col min="15" max="16384" width="9.140625" style="3"/>
  </cols>
  <sheetData>
    <row r="1" spans="1:8" x14ac:dyDescent="0.25">
      <c r="A1" s="43" t="s">
        <v>73</v>
      </c>
      <c r="B1" s="43"/>
      <c r="C1" s="1"/>
      <c r="D1" s="44" t="s">
        <v>83</v>
      </c>
      <c r="E1" s="45"/>
      <c r="F1" s="45"/>
      <c r="G1" s="7"/>
    </row>
    <row r="2" spans="1:8" x14ac:dyDescent="0.25">
      <c r="A2" s="4"/>
    </row>
    <row r="3" spans="1:8" x14ac:dyDescent="0.25">
      <c r="A3" s="46" t="s">
        <v>74</v>
      </c>
      <c r="B3" s="46"/>
      <c r="C3" s="46"/>
      <c r="D3" s="46"/>
      <c r="E3" s="46"/>
      <c r="F3" s="46"/>
      <c r="G3" s="8"/>
    </row>
    <row r="4" spans="1:8" x14ac:dyDescent="0.25">
      <c r="A4" s="47" t="s">
        <v>75</v>
      </c>
      <c r="B4" s="47"/>
      <c r="C4" s="47"/>
      <c r="D4" s="47"/>
      <c r="E4" s="47"/>
      <c r="F4" s="47"/>
      <c r="G4" s="9"/>
    </row>
    <row r="5" spans="1:8" ht="15.75" x14ac:dyDescent="0.25">
      <c r="A5" s="6"/>
    </row>
    <row r="6" spans="1:8" ht="45" customHeight="1" x14ac:dyDescent="0.25">
      <c r="A6" s="10" t="s">
        <v>0</v>
      </c>
      <c r="B6" s="10" t="s">
        <v>71</v>
      </c>
      <c r="C6" s="10" t="s">
        <v>44</v>
      </c>
      <c r="D6" s="10" t="s">
        <v>45</v>
      </c>
      <c r="E6" s="10" t="s">
        <v>46</v>
      </c>
      <c r="F6" s="10" t="s">
        <v>47</v>
      </c>
      <c r="G6" s="27"/>
      <c r="H6" s="36"/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28"/>
    </row>
    <row r="8" spans="1:8" x14ac:dyDescent="0.25">
      <c r="A8" s="12">
        <v>1</v>
      </c>
      <c r="B8" s="13" t="s">
        <v>56</v>
      </c>
      <c r="C8" s="14" t="s">
        <v>2</v>
      </c>
      <c r="D8" s="14">
        <v>9</v>
      </c>
      <c r="E8" s="15"/>
      <c r="F8" s="16"/>
      <c r="G8" s="29"/>
    </row>
    <row r="9" spans="1:8" x14ac:dyDescent="0.25">
      <c r="A9" s="12">
        <v>2</v>
      </c>
      <c r="B9" s="13" t="s">
        <v>52</v>
      </c>
      <c r="C9" s="14" t="s">
        <v>2</v>
      </c>
      <c r="D9" s="14">
        <v>2</v>
      </c>
      <c r="E9" s="15"/>
      <c r="F9" s="16"/>
      <c r="G9" s="29"/>
    </row>
    <row r="10" spans="1:8" ht="15" customHeight="1" x14ac:dyDescent="0.25">
      <c r="A10" s="12">
        <v>3</v>
      </c>
      <c r="B10" s="13" t="s">
        <v>68</v>
      </c>
      <c r="C10" s="14" t="s">
        <v>3</v>
      </c>
      <c r="D10" s="14">
        <v>2</v>
      </c>
      <c r="E10" s="15"/>
      <c r="F10" s="16"/>
      <c r="G10" s="29"/>
    </row>
    <row r="11" spans="1:8" ht="26.25" customHeight="1" x14ac:dyDescent="0.25">
      <c r="A11" s="12">
        <v>4</v>
      </c>
      <c r="B11" s="13" t="s">
        <v>65</v>
      </c>
      <c r="C11" s="14" t="s">
        <v>2</v>
      </c>
      <c r="D11" s="14">
        <v>5</v>
      </c>
      <c r="E11" s="15"/>
      <c r="F11" s="16"/>
      <c r="G11" s="29"/>
    </row>
    <row r="12" spans="1:8" x14ac:dyDescent="0.25">
      <c r="A12" s="12">
        <v>5</v>
      </c>
      <c r="B12" s="13" t="s">
        <v>66</v>
      </c>
      <c r="C12" s="14" t="s">
        <v>2</v>
      </c>
      <c r="D12" s="14">
        <v>5</v>
      </c>
      <c r="E12" s="15"/>
      <c r="F12" s="16"/>
      <c r="G12" s="29"/>
    </row>
    <row r="13" spans="1:8" ht="26.25" customHeight="1" x14ac:dyDescent="0.25">
      <c r="A13" s="12">
        <v>6</v>
      </c>
      <c r="B13" s="13" t="s">
        <v>32</v>
      </c>
      <c r="C13" s="48"/>
      <c r="D13" s="49"/>
      <c r="E13" s="49"/>
      <c r="F13" s="50"/>
      <c r="G13" s="30"/>
    </row>
    <row r="14" spans="1:8" x14ac:dyDescent="0.25">
      <c r="A14" s="12">
        <v>7</v>
      </c>
      <c r="B14" s="13" t="s">
        <v>4</v>
      </c>
      <c r="C14" s="14" t="s">
        <v>2</v>
      </c>
      <c r="D14" s="14">
        <v>2</v>
      </c>
      <c r="E14" s="15"/>
      <c r="F14" s="16"/>
      <c r="G14" s="29"/>
    </row>
    <row r="15" spans="1:8" x14ac:dyDescent="0.25">
      <c r="A15" s="12">
        <v>8</v>
      </c>
      <c r="B15" s="13" t="s">
        <v>5</v>
      </c>
      <c r="C15" s="14" t="s">
        <v>2</v>
      </c>
      <c r="D15" s="14">
        <v>7</v>
      </c>
      <c r="E15" s="15"/>
      <c r="F15" s="16"/>
      <c r="G15" s="29"/>
    </row>
    <row r="16" spans="1:8" x14ac:dyDescent="0.25">
      <c r="A16" s="12">
        <v>9</v>
      </c>
      <c r="B16" s="13" t="s">
        <v>40</v>
      </c>
      <c r="C16" s="14" t="s">
        <v>2</v>
      </c>
      <c r="D16" s="14">
        <v>2</v>
      </c>
      <c r="E16" s="15"/>
      <c r="F16" s="16"/>
      <c r="G16" s="29"/>
    </row>
    <row r="17" spans="1:7" x14ac:dyDescent="0.25">
      <c r="A17" s="12">
        <v>10</v>
      </c>
      <c r="B17" s="17" t="s">
        <v>57</v>
      </c>
      <c r="C17" s="14" t="s">
        <v>2</v>
      </c>
      <c r="D17" s="14">
        <v>6</v>
      </c>
      <c r="E17" s="15"/>
      <c r="F17" s="16"/>
      <c r="G17" s="29"/>
    </row>
    <row r="18" spans="1:7" ht="26.25" customHeight="1" x14ac:dyDescent="0.25">
      <c r="A18" s="12">
        <v>11</v>
      </c>
      <c r="B18" s="17" t="s">
        <v>29</v>
      </c>
      <c r="C18" s="14" t="s">
        <v>6</v>
      </c>
      <c r="D18" s="14">
        <v>5</v>
      </c>
      <c r="E18" s="15"/>
      <c r="F18" s="16"/>
      <c r="G18" s="29"/>
    </row>
    <row r="19" spans="1:7" x14ac:dyDescent="0.25">
      <c r="A19" s="12">
        <v>12</v>
      </c>
      <c r="B19" s="13" t="s">
        <v>7</v>
      </c>
      <c r="C19" s="14" t="s">
        <v>2</v>
      </c>
      <c r="D19" s="14">
        <v>1</v>
      </c>
      <c r="E19" s="15"/>
      <c r="F19" s="16"/>
      <c r="G19" s="29"/>
    </row>
    <row r="20" spans="1:7" ht="26.25" customHeight="1" x14ac:dyDescent="0.25">
      <c r="A20" s="12">
        <v>13</v>
      </c>
      <c r="B20" s="13" t="s">
        <v>8</v>
      </c>
      <c r="C20" s="18" t="s">
        <v>9</v>
      </c>
      <c r="D20" s="14">
        <v>1</v>
      </c>
      <c r="E20" s="15"/>
      <c r="F20" s="16"/>
      <c r="G20" s="29"/>
    </row>
    <row r="21" spans="1:7" ht="26.25" customHeight="1" x14ac:dyDescent="0.25">
      <c r="A21" s="12">
        <v>14</v>
      </c>
      <c r="B21" s="13" t="s">
        <v>31</v>
      </c>
      <c r="C21" s="14" t="s">
        <v>3</v>
      </c>
      <c r="D21" s="14">
        <v>10</v>
      </c>
      <c r="E21" s="15"/>
      <c r="F21" s="16"/>
      <c r="G21" s="29"/>
    </row>
    <row r="22" spans="1:7" ht="37.5" customHeight="1" x14ac:dyDescent="0.25">
      <c r="A22" s="12">
        <v>15</v>
      </c>
      <c r="B22" s="13" t="s">
        <v>48</v>
      </c>
      <c r="C22" s="14" t="s">
        <v>3</v>
      </c>
      <c r="D22" s="14">
        <v>30</v>
      </c>
      <c r="E22" s="15"/>
      <c r="F22" s="16"/>
      <c r="G22" s="29"/>
    </row>
    <row r="23" spans="1:7" ht="37.5" customHeight="1" x14ac:dyDescent="0.25">
      <c r="A23" s="12">
        <v>16</v>
      </c>
      <c r="B23" s="13" t="s">
        <v>60</v>
      </c>
      <c r="C23" s="14" t="s">
        <v>3</v>
      </c>
      <c r="D23" s="14">
        <v>250</v>
      </c>
      <c r="E23" s="15"/>
      <c r="F23" s="16"/>
      <c r="G23" s="29"/>
    </row>
    <row r="24" spans="1:7" ht="37.5" customHeight="1" x14ac:dyDescent="0.25">
      <c r="A24" s="12">
        <v>17</v>
      </c>
      <c r="B24" s="13" t="s">
        <v>53</v>
      </c>
      <c r="C24" s="14" t="s">
        <v>3</v>
      </c>
      <c r="D24" s="14">
        <v>100</v>
      </c>
      <c r="E24" s="15"/>
      <c r="F24" s="16"/>
      <c r="G24" s="29"/>
    </row>
    <row r="25" spans="1:7" ht="48.75" customHeight="1" x14ac:dyDescent="0.25">
      <c r="A25" s="12">
        <v>18</v>
      </c>
      <c r="B25" s="17" t="s">
        <v>49</v>
      </c>
      <c r="C25" s="14" t="s">
        <v>3</v>
      </c>
      <c r="D25" s="14">
        <v>200</v>
      </c>
      <c r="E25" s="15"/>
      <c r="F25" s="16"/>
      <c r="G25" s="29"/>
    </row>
    <row r="26" spans="1:7" ht="26.25" customHeight="1" x14ac:dyDescent="0.25">
      <c r="A26" s="12">
        <v>19</v>
      </c>
      <c r="B26" s="13" t="s">
        <v>67</v>
      </c>
      <c r="C26" s="14" t="s">
        <v>3</v>
      </c>
      <c r="D26" s="14">
        <v>400</v>
      </c>
      <c r="E26" s="15"/>
      <c r="F26" s="16"/>
      <c r="G26" s="29"/>
    </row>
    <row r="27" spans="1:7" ht="26.25" customHeight="1" x14ac:dyDescent="0.25">
      <c r="A27" s="12">
        <v>20</v>
      </c>
      <c r="B27" s="13" t="s">
        <v>10</v>
      </c>
      <c r="C27" s="14" t="s">
        <v>11</v>
      </c>
      <c r="D27" s="14">
        <v>18</v>
      </c>
      <c r="E27" s="15"/>
      <c r="F27" s="16"/>
      <c r="G27" s="29"/>
    </row>
    <row r="28" spans="1:7" ht="48.75" customHeight="1" x14ac:dyDescent="0.25">
      <c r="A28" s="12">
        <v>21</v>
      </c>
      <c r="B28" s="13" t="s">
        <v>70</v>
      </c>
      <c r="C28" s="14" t="s">
        <v>3</v>
      </c>
      <c r="D28" s="14">
        <v>450</v>
      </c>
      <c r="E28" s="15"/>
      <c r="F28" s="16"/>
      <c r="G28" s="29"/>
    </row>
    <row r="29" spans="1:7" ht="26.25" customHeight="1" x14ac:dyDescent="0.25">
      <c r="A29" s="12">
        <v>22</v>
      </c>
      <c r="B29" s="13" t="s">
        <v>61</v>
      </c>
      <c r="C29" s="14" t="s">
        <v>12</v>
      </c>
      <c r="D29" s="14">
        <v>30</v>
      </c>
      <c r="E29" s="15"/>
      <c r="F29" s="16"/>
      <c r="G29" s="29"/>
    </row>
    <row r="30" spans="1:7" ht="37.5" customHeight="1" x14ac:dyDescent="0.25">
      <c r="A30" s="12">
        <v>23</v>
      </c>
      <c r="B30" s="13" t="s">
        <v>51</v>
      </c>
      <c r="C30" s="14" t="s">
        <v>3</v>
      </c>
      <c r="D30" s="14">
        <v>20</v>
      </c>
      <c r="E30" s="15"/>
      <c r="F30" s="16"/>
      <c r="G30" s="29"/>
    </row>
    <row r="31" spans="1:7" ht="48.75" customHeight="1" x14ac:dyDescent="0.25">
      <c r="A31" s="12">
        <v>24</v>
      </c>
      <c r="B31" s="13" t="s">
        <v>62</v>
      </c>
      <c r="C31" s="14" t="s">
        <v>3</v>
      </c>
      <c r="D31" s="14">
        <v>40</v>
      </c>
      <c r="E31" s="15"/>
      <c r="F31" s="16"/>
      <c r="G31" s="29"/>
    </row>
    <row r="32" spans="1:7" ht="45" customHeight="1" x14ac:dyDescent="0.25">
      <c r="A32" s="10" t="s">
        <v>0</v>
      </c>
      <c r="B32" s="10" t="s">
        <v>1</v>
      </c>
      <c r="C32" s="10" t="s">
        <v>44</v>
      </c>
      <c r="D32" s="10" t="s">
        <v>45</v>
      </c>
      <c r="E32" s="10" t="s">
        <v>46</v>
      </c>
      <c r="F32" s="10" t="s">
        <v>47</v>
      </c>
      <c r="G32" s="31"/>
    </row>
    <row r="33" spans="1:7" ht="48.75" customHeight="1" x14ac:dyDescent="0.25">
      <c r="A33" s="12">
        <v>25</v>
      </c>
      <c r="B33" s="13" t="s">
        <v>58</v>
      </c>
      <c r="C33" s="14" t="s">
        <v>3</v>
      </c>
      <c r="D33" s="14">
        <v>40</v>
      </c>
      <c r="E33" s="15"/>
      <c r="F33" s="16"/>
      <c r="G33" s="29"/>
    </row>
    <row r="34" spans="1:7" ht="62.25" customHeight="1" x14ac:dyDescent="0.25">
      <c r="A34" s="12">
        <v>26</v>
      </c>
      <c r="B34" s="13" t="s">
        <v>33</v>
      </c>
      <c r="C34" s="14" t="s">
        <v>13</v>
      </c>
      <c r="D34" s="14">
        <v>15</v>
      </c>
      <c r="E34" s="15"/>
      <c r="F34" s="16"/>
      <c r="G34" s="29"/>
    </row>
    <row r="35" spans="1:7" ht="62.25" customHeight="1" x14ac:dyDescent="0.25">
      <c r="A35" s="12">
        <v>27</v>
      </c>
      <c r="B35" s="13" t="s">
        <v>34</v>
      </c>
      <c r="C35" s="14" t="s">
        <v>13</v>
      </c>
      <c r="D35" s="14">
        <v>30</v>
      </c>
      <c r="E35" s="15"/>
      <c r="F35" s="16"/>
      <c r="G35" s="29"/>
    </row>
    <row r="36" spans="1:7" ht="48.75" customHeight="1" x14ac:dyDescent="0.25">
      <c r="A36" s="12">
        <v>28</v>
      </c>
      <c r="B36" s="17" t="s">
        <v>14</v>
      </c>
      <c r="C36" s="14" t="s">
        <v>13</v>
      </c>
      <c r="D36" s="14">
        <v>20</v>
      </c>
      <c r="E36" s="15"/>
      <c r="F36" s="16"/>
      <c r="G36" s="29"/>
    </row>
    <row r="37" spans="1:7" ht="26.25" customHeight="1" x14ac:dyDescent="0.25">
      <c r="A37" s="12">
        <v>29</v>
      </c>
      <c r="B37" s="13" t="s">
        <v>59</v>
      </c>
      <c r="C37" s="14" t="s">
        <v>13</v>
      </c>
      <c r="D37" s="14">
        <v>30</v>
      </c>
      <c r="E37" s="15"/>
      <c r="F37" s="16"/>
      <c r="G37" s="29"/>
    </row>
    <row r="38" spans="1:7" ht="26.25" customHeight="1" x14ac:dyDescent="0.25">
      <c r="A38" s="12">
        <v>30</v>
      </c>
      <c r="B38" s="13" t="s">
        <v>63</v>
      </c>
      <c r="C38" s="14" t="s">
        <v>3</v>
      </c>
      <c r="D38" s="14">
        <v>200</v>
      </c>
      <c r="E38" s="15"/>
      <c r="F38" s="16"/>
      <c r="G38" s="29"/>
    </row>
    <row r="39" spans="1:7" ht="26.25" customHeight="1" x14ac:dyDescent="0.25">
      <c r="A39" s="12">
        <v>31</v>
      </c>
      <c r="B39" s="13" t="s">
        <v>35</v>
      </c>
      <c r="C39" s="14" t="s">
        <v>3</v>
      </c>
      <c r="D39" s="14">
        <v>100</v>
      </c>
      <c r="E39" s="15"/>
      <c r="F39" s="16"/>
      <c r="G39" s="29"/>
    </row>
    <row r="40" spans="1:7" ht="26.25" customHeight="1" x14ac:dyDescent="0.25">
      <c r="A40" s="12">
        <v>32</v>
      </c>
      <c r="B40" s="13" t="s">
        <v>36</v>
      </c>
      <c r="C40" s="14" t="s">
        <v>12</v>
      </c>
      <c r="D40" s="14">
        <v>50</v>
      </c>
      <c r="E40" s="15"/>
      <c r="F40" s="16"/>
      <c r="G40" s="29"/>
    </row>
    <row r="41" spans="1:7" ht="26.25" customHeight="1" x14ac:dyDescent="0.25">
      <c r="A41" s="12">
        <v>33</v>
      </c>
      <c r="B41" s="13" t="s">
        <v>64</v>
      </c>
      <c r="C41" s="14" t="s">
        <v>3</v>
      </c>
      <c r="D41" s="14">
        <v>200</v>
      </c>
      <c r="E41" s="15"/>
      <c r="F41" s="16"/>
      <c r="G41" s="29"/>
    </row>
    <row r="42" spans="1:7" x14ac:dyDescent="0.25">
      <c r="A42" s="19">
        <v>34</v>
      </c>
      <c r="B42" s="13" t="s">
        <v>15</v>
      </c>
      <c r="C42" s="14" t="s">
        <v>3</v>
      </c>
      <c r="D42" s="14">
        <v>100</v>
      </c>
      <c r="E42" s="15"/>
      <c r="F42" s="16"/>
      <c r="G42" s="29"/>
    </row>
    <row r="43" spans="1:7" ht="26.25" customHeight="1" x14ac:dyDescent="0.25">
      <c r="A43" s="12">
        <v>35</v>
      </c>
      <c r="B43" s="13" t="s">
        <v>41</v>
      </c>
      <c r="C43" s="14" t="s">
        <v>3</v>
      </c>
      <c r="D43" s="14">
        <v>200</v>
      </c>
      <c r="E43" s="15"/>
      <c r="F43" s="16"/>
      <c r="G43" s="29"/>
    </row>
    <row r="44" spans="1:7" x14ac:dyDescent="0.25">
      <c r="A44" s="20">
        <v>36</v>
      </c>
      <c r="B44" s="21" t="s">
        <v>16</v>
      </c>
      <c r="C44" s="22" t="s">
        <v>3</v>
      </c>
      <c r="D44" s="22">
        <v>100</v>
      </c>
      <c r="E44" s="23"/>
      <c r="F44" s="24"/>
      <c r="G44" s="29"/>
    </row>
    <row r="45" spans="1:7" ht="26.25" customHeight="1" x14ac:dyDescent="0.25">
      <c r="A45" s="12">
        <v>37</v>
      </c>
      <c r="B45" s="13" t="s">
        <v>42</v>
      </c>
      <c r="C45" s="14" t="s">
        <v>3</v>
      </c>
      <c r="D45" s="14">
        <v>150</v>
      </c>
      <c r="E45" s="15"/>
      <c r="F45" s="16"/>
      <c r="G45" s="29"/>
    </row>
    <row r="46" spans="1:7" ht="71.25" customHeight="1" x14ac:dyDescent="0.25">
      <c r="A46" s="12">
        <v>38</v>
      </c>
      <c r="B46" s="13" t="s">
        <v>37</v>
      </c>
      <c r="C46" s="14" t="s">
        <v>3</v>
      </c>
      <c r="D46" s="14">
        <v>75</v>
      </c>
      <c r="E46" s="15"/>
      <c r="F46" s="16"/>
      <c r="G46" s="29"/>
    </row>
    <row r="47" spans="1:7" ht="26.25" customHeight="1" x14ac:dyDescent="0.25">
      <c r="A47" s="12">
        <v>39</v>
      </c>
      <c r="B47" s="13" t="s">
        <v>43</v>
      </c>
      <c r="C47" s="14" t="s">
        <v>3</v>
      </c>
      <c r="D47" s="14">
        <v>20</v>
      </c>
      <c r="E47" s="15"/>
      <c r="F47" s="16"/>
      <c r="G47" s="29"/>
    </row>
    <row r="48" spans="1:7" ht="37.5" customHeight="1" x14ac:dyDescent="0.25">
      <c r="A48" s="12">
        <v>40</v>
      </c>
      <c r="B48" s="13" t="s">
        <v>77</v>
      </c>
      <c r="C48" s="14" t="s">
        <v>13</v>
      </c>
      <c r="D48" s="14">
        <v>100</v>
      </c>
      <c r="E48" s="15"/>
      <c r="F48" s="16"/>
      <c r="G48" s="29"/>
    </row>
    <row r="49" spans="1:7" x14ac:dyDescent="0.25">
      <c r="A49" s="12">
        <v>41</v>
      </c>
      <c r="B49" s="13" t="s">
        <v>69</v>
      </c>
      <c r="C49" s="14" t="s">
        <v>13</v>
      </c>
      <c r="D49" s="14">
        <v>30</v>
      </c>
      <c r="E49" s="15"/>
      <c r="F49" s="16"/>
      <c r="G49" s="29"/>
    </row>
    <row r="50" spans="1:7" ht="26.25" customHeight="1" x14ac:dyDescent="0.25">
      <c r="A50" s="12">
        <v>42</v>
      </c>
      <c r="B50" s="13" t="s">
        <v>78</v>
      </c>
      <c r="C50" s="14" t="s">
        <v>13</v>
      </c>
      <c r="D50" s="14">
        <v>20</v>
      </c>
      <c r="E50" s="15"/>
      <c r="F50" s="16"/>
      <c r="G50" s="29"/>
    </row>
    <row r="51" spans="1:7" x14ac:dyDescent="0.25">
      <c r="A51" s="12">
        <v>43</v>
      </c>
      <c r="B51" s="13" t="s">
        <v>79</v>
      </c>
      <c r="C51" s="14" t="s">
        <v>13</v>
      </c>
      <c r="D51" s="14">
        <v>20</v>
      </c>
      <c r="E51" s="15"/>
      <c r="F51" s="16"/>
      <c r="G51" s="29"/>
    </row>
    <row r="52" spans="1:7" ht="26.25" customHeight="1" x14ac:dyDescent="0.25">
      <c r="A52" s="12">
        <v>44</v>
      </c>
      <c r="B52" s="13" t="s">
        <v>54</v>
      </c>
      <c r="C52" s="14" t="s">
        <v>3</v>
      </c>
      <c r="D52" s="14">
        <v>700</v>
      </c>
      <c r="E52" s="15"/>
      <c r="F52" s="16"/>
      <c r="G52" s="29"/>
    </row>
    <row r="53" spans="1:7" ht="26.25" customHeight="1" x14ac:dyDescent="0.25">
      <c r="A53" s="12">
        <v>45</v>
      </c>
      <c r="B53" s="13" t="s">
        <v>55</v>
      </c>
      <c r="C53" s="14" t="s">
        <v>3</v>
      </c>
      <c r="D53" s="14">
        <v>300</v>
      </c>
      <c r="E53" s="15"/>
      <c r="F53" s="16"/>
      <c r="G53" s="29"/>
    </row>
    <row r="54" spans="1:7" ht="48.75" customHeight="1" x14ac:dyDescent="0.25">
      <c r="A54" s="12">
        <v>46</v>
      </c>
      <c r="B54" s="13" t="s">
        <v>38</v>
      </c>
      <c r="C54" s="14" t="s">
        <v>13</v>
      </c>
      <c r="D54" s="14">
        <v>40</v>
      </c>
      <c r="E54" s="15"/>
      <c r="F54" s="16"/>
      <c r="G54" s="29"/>
    </row>
    <row r="55" spans="1:7" ht="45" customHeight="1" x14ac:dyDescent="0.25">
      <c r="A55" s="10" t="s">
        <v>0</v>
      </c>
      <c r="B55" s="10" t="s">
        <v>1</v>
      </c>
      <c r="C55" s="10" t="s">
        <v>44</v>
      </c>
      <c r="D55" s="10" t="s">
        <v>45</v>
      </c>
      <c r="E55" s="10" t="s">
        <v>46</v>
      </c>
      <c r="F55" s="10" t="s">
        <v>47</v>
      </c>
      <c r="G55" s="31"/>
    </row>
    <row r="56" spans="1:7" ht="37.5" customHeight="1" x14ac:dyDescent="0.25">
      <c r="A56" s="12">
        <v>47</v>
      </c>
      <c r="B56" s="13" t="s">
        <v>72</v>
      </c>
      <c r="C56" s="14" t="s">
        <v>3</v>
      </c>
      <c r="D56" s="14">
        <v>30</v>
      </c>
      <c r="E56" s="15"/>
      <c r="F56" s="16"/>
      <c r="G56" s="29"/>
    </row>
    <row r="57" spans="1:7" ht="15" customHeight="1" x14ac:dyDescent="0.25">
      <c r="A57" s="12">
        <v>48</v>
      </c>
      <c r="B57" s="13" t="s">
        <v>17</v>
      </c>
      <c r="C57" s="14" t="s">
        <v>18</v>
      </c>
      <c r="D57" s="14">
        <v>100</v>
      </c>
      <c r="E57" s="15"/>
      <c r="F57" s="16"/>
      <c r="G57" s="29"/>
    </row>
    <row r="58" spans="1:7" ht="26.25" customHeight="1" x14ac:dyDescent="0.25">
      <c r="A58" s="12">
        <v>49</v>
      </c>
      <c r="B58" s="13" t="s">
        <v>19</v>
      </c>
      <c r="C58" s="14" t="s">
        <v>2</v>
      </c>
      <c r="D58" s="14">
        <v>2</v>
      </c>
      <c r="E58" s="15"/>
      <c r="F58" s="16"/>
      <c r="G58" s="29"/>
    </row>
    <row r="59" spans="1:7" ht="26.25" customHeight="1" x14ac:dyDescent="0.25">
      <c r="A59" s="12">
        <v>50</v>
      </c>
      <c r="B59" s="13" t="s">
        <v>20</v>
      </c>
      <c r="C59" s="14" t="s">
        <v>2</v>
      </c>
      <c r="D59" s="14">
        <v>3</v>
      </c>
      <c r="E59" s="15"/>
      <c r="F59" s="16"/>
      <c r="G59" s="29"/>
    </row>
    <row r="60" spans="1:7" ht="26.25" customHeight="1" x14ac:dyDescent="0.25">
      <c r="A60" s="12">
        <v>51</v>
      </c>
      <c r="B60" s="13" t="s">
        <v>39</v>
      </c>
      <c r="C60" s="14" t="s">
        <v>2</v>
      </c>
      <c r="D60" s="14">
        <v>5</v>
      </c>
      <c r="E60" s="15"/>
      <c r="F60" s="16"/>
      <c r="G60" s="29"/>
    </row>
    <row r="61" spans="1:7" ht="26.25" customHeight="1" x14ac:dyDescent="0.25">
      <c r="A61" s="12">
        <v>52</v>
      </c>
      <c r="B61" s="13" t="s">
        <v>21</v>
      </c>
      <c r="C61" s="14" t="s">
        <v>22</v>
      </c>
      <c r="D61" s="14">
        <v>5</v>
      </c>
      <c r="E61" s="15"/>
      <c r="F61" s="16"/>
      <c r="G61" s="29"/>
    </row>
    <row r="62" spans="1:7" ht="15" customHeight="1" x14ac:dyDescent="0.25">
      <c r="A62" s="12">
        <v>53</v>
      </c>
      <c r="B62" s="13" t="s">
        <v>30</v>
      </c>
      <c r="C62" s="14" t="s">
        <v>2</v>
      </c>
      <c r="D62" s="14">
        <v>4</v>
      </c>
      <c r="E62" s="15"/>
      <c r="F62" s="16"/>
      <c r="G62" s="29"/>
    </row>
    <row r="63" spans="1:7" x14ac:dyDescent="0.25">
      <c r="A63" s="12">
        <v>54</v>
      </c>
      <c r="B63" s="13" t="s">
        <v>23</v>
      </c>
      <c r="C63" s="14" t="s">
        <v>2</v>
      </c>
      <c r="D63" s="14">
        <v>1</v>
      </c>
      <c r="E63" s="15"/>
      <c r="F63" s="16"/>
      <c r="G63" s="29"/>
    </row>
    <row r="64" spans="1:7" ht="26.25" customHeight="1" x14ac:dyDescent="0.25">
      <c r="A64" s="12">
        <v>55</v>
      </c>
      <c r="B64" s="13" t="s">
        <v>80</v>
      </c>
      <c r="C64" s="14" t="s">
        <v>13</v>
      </c>
      <c r="D64" s="14">
        <v>30</v>
      </c>
      <c r="E64" s="15"/>
      <c r="F64" s="16"/>
      <c r="G64" s="29"/>
    </row>
    <row r="65" spans="1:7" ht="26.25" customHeight="1" x14ac:dyDescent="0.25">
      <c r="A65" s="12">
        <v>56</v>
      </c>
      <c r="B65" s="13" t="s">
        <v>50</v>
      </c>
      <c r="C65" s="14" t="s">
        <v>3</v>
      </c>
      <c r="D65" s="14">
        <v>70</v>
      </c>
      <c r="E65" s="15"/>
      <c r="F65" s="16"/>
      <c r="G65" s="29"/>
    </row>
    <row r="66" spans="1:7" x14ac:dyDescent="0.25">
      <c r="A66" s="12">
        <v>57</v>
      </c>
      <c r="B66" s="13" t="s">
        <v>27</v>
      </c>
      <c r="C66" s="14" t="s">
        <v>3</v>
      </c>
      <c r="D66" s="14">
        <v>100</v>
      </c>
      <c r="E66" s="15"/>
      <c r="F66" s="16"/>
      <c r="G66" s="29"/>
    </row>
    <row r="67" spans="1:7" ht="22.5" x14ac:dyDescent="0.25">
      <c r="A67" s="12">
        <v>58</v>
      </c>
      <c r="B67" s="13" t="s">
        <v>81</v>
      </c>
      <c r="C67" s="14" t="s">
        <v>13</v>
      </c>
      <c r="D67" s="14">
        <v>15</v>
      </c>
      <c r="E67" s="15"/>
      <c r="F67" s="16"/>
      <c r="G67" s="29"/>
    </row>
    <row r="68" spans="1:7" x14ac:dyDescent="0.25">
      <c r="A68" s="12">
        <v>59</v>
      </c>
      <c r="B68" s="13" t="s">
        <v>82</v>
      </c>
      <c r="C68" s="14" t="s">
        <v>13</v>
      </c>
      <c r="D68" s="14">
        <v>50</v>
      </c>
      <c r="E68" s="15"/>
      <c r="F68" s="16"/>
      <c r="G68" s="29"/>
    </row>
    <row r="69" spans="1:7" x14ac:dyDescent="0.25">
      <c r="A69" s="12">
        <v>60</v>
      </c>
      <c r="B69" s="13" t="s">
        <v>28</v>
      </c>
      <c r="C69" s="14" t="s">
        <v>3</v>
      </c>
      <c r="D69" s="14">
        <v>100</v>
      </c>
      <c r="E69" s="15"/>
      <c r="F69" s="16"/>
      <c r="G69" s="29"/>
    </row>
    <row r="70" spans="1:7" x14ac:dyDescent="0.25">
      <c r="A70" s="37" t="s">
        <v>24</v>
      </c>
      <c r="B70" s="37"/>
      <c r="C70" s="37"/>
      <c r="D70" s="37"/>
      <c r="E70" s="37"/>
      <c r="F70" s="25">
        <f>SUM(F8:F31,F33:F54,F56:F69)</f>
        <v>0</v>
      </c>
      <c r="G70" s="32"/>
    </row>
    <row r="71" spans="1:7" x14ac:dyDescent="0.25">
      <c r="A71" s="37" t="s">
        <v>25</v>
      </c>
      <c r="B71" s="37"/>
      <c r="C71" s="37"/>
      <c r="D71" s="37"/>
      <c r="E71" s="37"/>
      <c r="F71" s="25">
        <f>ROUND(F70*0.23,2)</f>
        <v>0</v>
      </c>
      <c r="G71" s="32"/>
    </row>
    <row r="72" spans="1:7" x14ac:dyDescent="0.25">
      <c r="A72" s="38" t="s">
        <v>26</v>
      </c>
      <c r="B72" s="39"/>
      <c r="C72" s="39"/>
      <c r="D72" s="39"/>
      <c r="E72" s="39"/>
      <c r="F72" s="26">
        <f>F70+F71</f>
        <v>0</v>
      </c>
      <c r="G72" s="33"/>
    </row>
    <row r="73" spans="1:7" x14ac:dyDescent="0.25">
      <c r="A73" s="40" t="s">
        <v>76</v>
      </c>
      <c r="B73" s="41"/>
      <c r="C73" s="41"/>
      <c r="D73" s="41"/>
      <c r="E73" s="41"/>
      <c r="F73" s="42"/>
      <c r="G73" s="34"/>
    </row>
  </sheetData>
  <mergeCells count="9">
    <mergeCell ref="A71:E71"/>
    <mergeCell ref="A72:E72"/>
    <mergeCell ref="A73:F73"/>
    <mergeCell ref="A1:B1"/>
    <mergeCell ref="D1:F1"/>
    <mergeCell ref="A3:F3"/>
    <mergeCell ref="A4:F4"/>
    <mergeCell ref="C13:F13"/>
    <mergeCell ref="A70:E70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'Arkusz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prd</dc:creator>
  <cp:lastModifiedBy>Justyna Lekston Kilian</cp:lastModifiedBy>
  <cp:lastPrinted>2022-03-08T09:16:18Z</cp:lastPrinted>
  <dcterms:created xsi:type="dcterms:W3CDTF">2016-02-23T07:48:26Z</dcterms:created>
  <dcterms:modified xsi:type="dcterms:W3CDTF">2022-03-08T09:16:19Z</dcterms:modified>
</cp:coreProperties>
</file>