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9720" windowHeight="6840" tabRatio="599" activeTab="0"/>
  </bookViews>
  <sheets>
    <sheet name="Formularz_Cenowy" sheetId="1" r:id="rId1"/>
  </sheets>
  <definedNames>
    <definedName name="_xlnm.Print_Titles" localSheetId="0">'Formularz_Cenowy'!$12:$12</definedName>
  </definedNames>
  <calcPr fullCalcOnLoad="1"/>
</workbook>
</file>

<file path=xl/sharedStrings.xml><?xml version="1.0" encoding="utf-8"?>
<sst xmlns="http://schemas.openxmlformats.org/spreadsheetml/2006/main" count="280" uniqueCount="152">
  <si>
    <t xml:space="preserve">Nr katalogowy/ Nazwa handlowa      </t>
  </si>
  <si>
    <t>L.p.</t>
  </si>
  <si>
    <t>Wyszczególnienie</t>
  </si>
  <si>
    <t>sztuka</t>
  </si>
  <si>
    <t>1.</t>
  </si>
  <si>
    <t>2.</t>
  </si>
  <si>
    <t>3.</t>
  </si>
  <si>
    <t>4.</t>
  </si>
  <si>
    <t>5.</t>
  </si>
  <si>
    <t>6.</t>
  </si>
  <si>
    <t>pozycji winna być obliczona jako wartość netto powiększona o kwotę obowiązującego podatku. Wartość netto poszczególnych pozycji należy obliczyć jako iloczyn</t>
  </si>
  <si>
    <t>Cena jed- nostkowa opakowania netto w zł</t>
  </si>
  <si>
    <t>Cena jed- nostkowa opakowania brutto w zł</t>
  </si>
  <si>
    <t>Jednostka miary zapotrze- bowania</t>
  </si>
  <si>
    <t xml:space="preserve">liczby opakowań przez cenę jednostkową netto opakowania, a uzyskaną kwotę zaokrąglić do dwóch miejsc po przecinku. Cenę jednostkową brutto opakowania należy </t>
  </si>
  <si>
    <t xml:space="preserve">obliczyć jako cenę jednostkową netto opakowania powiększoną o kwotę obowiązującego podatku i zaokrąglić do dwóch miejsc po przecinku.  </t>
  </si>
  <si>
    <t>Producent</t>
  </si>
  <si>
    <t>Wielkość opako- wania</t>
  </si>
  <si>
    <t>Ilość opako- wań</t>
  </si>
  <si>
    <t xml:space="preserve"> </t>
  </si>
  <si>
    <t>Razem Pakiet Nr 3</t>
  </si>
  <si>
    <t>Razem Pakiet Nr 5</t>
  </si>
  <si>
    <t>Razem Pakiet Nr 2</t>
  </si>
  <si>
    <t>Razem Pakiet Nr 1</t>
  </si>
  <si>
    <t>Razem Pakiet Nr 4</t>
  </si>
  <si>
    <t>7.</t>
  </si>
  <si>
    <t>8.</t>
  </si>
  <si>
    <t>Szczypce chwytające 5-ramienne z zaokrąglonymi końcówkami do usuwania polipów, długość 230 cm, wielorazowego użytku</t>
  </si>
  <si>
    <t>zestaw</t>
  </si>
  <si>
    <t>Nożyczki endoskopowe, długość 230 cm, wielorazowego użytku</t>
  </si>
  <si>
    <t>Kleszcze do usuwania stentów przy zabiegach ECPW, wielorazowego użytku</t>
  </si>
  <si>
    <t>UWAGA - Zamawiajacy dopuszcza zaoferowanie niepełnych opakowań tylko pod warunkiem możliwości zamawiania przedmiotu zamówienia na sztuki</t>
  </si>
  <si>
    <t>Koszyk standardowy o wymiarach 22x40 mm do usuwania złogów z dróg żółciowych, druk koszyka twardy lub miękki, długość narzędzia 1950 mm, minimalna średnica kanału roboczego 2,8 mm, wielorazowego użytku</t>
  </si>
  <si>
    <t>Razem Pakiet Nr 6</t>
  </si>
  <si>
    <t>Papilotomy igłowe z chowanym ostrzem w kształcie okrągłej igiełki długości 4 mm, długość narzędzia 195 cm, minimalna średnica kanału roboczego 2,2 mm, wielorazowego użytku</t>
  </si>
  <si>
    <t>Klipsy hemostatyczne jednorazowego użytku, z klipsem załadowanym do zestawu, z możliwością kilkukrotnego otwarcia i zmknięcia przed użyciem, długość min. 220 mm pozwalająca na użycie w gastro i kolonoskopie, z możliwością wykonania MRI (warunki podane w instrukcji obsługi), wymagana średnica kanału endoskopowego 2,8 mm, rozwarcie min. 11 mm, dodatkowa osłona na klips</t>
  </si>
  <si>
    <t>Prowadnica o średnicy 0,035" lub 0,025", długość 4500-4800 mm, prosta lub zagięta końcówka pokryta powłoką hydrofilną o długości 50-70 mm, w części dystalnej pokryta tworzywem zmniejszającym tarcie przy przechodzeniu przez przewody zółciowe, jednorazowego użytku; końcówka z woframem</t>
  </si>
  <si>
    <t>Zestawy do przezskórnej gastrostomii (PEG), średnice 14 Fr  (6.67 mm) i 18 Fr (8 mm), w wersji typu „Pull”, wykonany z wysokiej jakości silikonu z koniecznością  wykonania gastroskopii  przy usuwaniu, z podwójnym mocowaniem (nasadka  na skórę zabezpieczona dodatkowo zaciskiem)</t>
  </si>
  <si>
    <t>Razem Pakiet Nr 9</t>
  </si>
  <si>
    <t>Pakiet Nr 9 - Wyposażenie do diatermii ERBE VIO 300 D</t>
  </si>
  <si>
    <t>Pakiet Nr 8 - Igły do ostrzykiwania</t>
  </si>
  <si>
    <t>Pakiet Nr 7- Zestawy do przezskórnej gastrostomii</t>
  </si>
  <si>
    <t>Pakiet Nr 6 - Stent samorozprężalny do dróg żółciowych i przełyku</t>
  </si>
  <si>
    <t>Razem Pakiet Nr 10</t>
  </si>
  <si>
    <t xml:space="preserve">Jednostronne szczoteczki wielorazowego użytku do czyszczenia kanału woda-powietrze endoskopów i kolonoskopów Pentax, długość kanału 2,2 m </t>
  </si>
  <si>
    <t>Dwustronne szczoteczki wielorazowego użytku do czyszczenia wlotów i zaworów kanałów  endoskopów i kolonoskopów Pentax</t>
  </si>
  <si>
    <t xml:space="preserve">Dwustronne szczoteczki wielorazowego użytku do czyszczenia gniazd zaworów bronchofiberoskopu Pentax o średnicy kanału roboczego 2,8 mm. </t>
  </si>
  <si>
    <t>Pakiet Nr 10 - Szczoteczki wielorazowego użytku do mycia endoskopów i bronchoskopów</t>
  </si>
  <si>
    <t>Pakiet Nr 1 - Narzędzia do endoskopii: koszyki, nożyczki, papilotomy, kleszcze</t>
  </si>
  <si>
    <t>Pakiet Nr 3 - Stenty samorozprężalne, usuwalne, do dróg żółciowych i przełyku</t>
  </si>
  <si>
    <t>Pakiet Nr 4 - Stopniowe poszerzadła zwężeń dróg żółciowych i trzustkowych, prowadnice przełykowe, zestawy do opaskowania żylaków przełyku</t>
  </si>
  <si>
    <t>Narzędzie do zapobiegania lub opanowania krwawienia po usunięciu uszypułowanych polipów, gotowe do użycia po wyjęciu z opakowania, składające się z: uchwytu, osłonki, rurki osłonowej, i odłączanej pętli nylonowej, długość narzędzia 2300 mm, średnica pętli 30 mm, maksymalna średnica części wprowadzanej do endoskopu 2,6 mm, minimalna średnica kanału roboczego endoskopu 2,8 mm,  jednorazowego użytku</t>
  </si>
  <si>
    <t>9.</t>
  </si>
  <si>
    <t>Kabel do haczyka laparoskopowego z poz. 4, wielorazowego użytku</t>
  </si>
  <si>
    <t>10.</t>
  </si>
  <si>
    <t>11.</t>
  </si>
  <si>
    <t>12.</t>
  </si>
  <si>
    <t>13.</t>
  </si>
  <si>
    <t>14.</t>
  </si>
  <si>
    <t>Uchwyt monopolarny z kablem przyłączeniowym o długości 4-5 m do diatermii ERBE VIO 300 D, z przyciskami cięcia i koagulacji w rękojeści oraz z funkcją zmiany programu; wielorazowego użytku</t>
  </si>
  <si>
    <t>Elektroda igłowa wolframowa, zagięta, o średnicy 0,5 mm, długość całkowita elektrody 35 mm (w tym długość części nieizolowanej 3 mm), średnica chwytu 4 mm, kompatybilna z diatermią ERBE VIO 300 D; wielorazowego użytku</t>
  </si>
  <si>
    <t>Elektroda igłowa zagięta o średnicy 0,8 mm, długość części zagiętej 20 mm, długość całkowita 35 mm, średnica chwytu 4 mm, kompatybilna z diatermią ERBE VIO 300 D; wielorazowego użytku</t>
  </si>
  <si>
    <t>Uchwyt monopolarny z kablem przyłączeniowym o długości 4-5 m do diatermii ERBE ICC 300 E, z dwoma przyciskami (cięcie i koagulacja) w rękojeści; wielorazowego użytku</t>
  </si>
  <si>
    <t>Pakiet Nr 11 - Wyposażenie do diatermii: ERBE ICC 300 E, Emed ES 350, Aesculap GN 300</t>
  </si>
  <si>
    <t>Szczoteczki do czyszczenia układu odsysania wideoduodenoskopu ED-34901 TK Pentax; jednorazowego użytku</t>
  </si>
  <si>
    <t>Zestaw do opaskowania żylaków przełyku o budowie zapewniającej bardzo dobrą widoczność przy zachowaniu ssania, jednorazowy, 6 lub 7 opasek na gastroskop Pentax  EG-290KP. Wyposażony w złącze do irygacji podłączane do głowicy, mechaniczna sygnalizacja zwolnienia każdej podwiązki; przedostatnia opaska w innym kolorze</t>
  </si>
  <si>
    <t xml:space="preserve">Gotowy zestaw jednorazowy do protezowania dróg żółciowych, z protezą typu AMSTERDAM, fabrycznie zmontowany; zawierający cewnik prowadzący oraz protezę zamocowaną w sposób umożliwiający korektę jej położenia zarówno w przód jak i w tył, współpracujący z prowadnikiem 0,035". Długość: 7, 10, 15 cm; średnica: 7, 8,5, 10 Fr </t>
  </si>
  <si>
    <t>Koszyk jednorazowego użytku,  trapezoidalny do usuwania złogów po prowadnicy, z funkcją awaryjnej litotrypsji, współpracujacy z prowadnikiem 0,035", wymiary 20 mm x40 mm i 30mmx60mm, do kanału endoskopu 3.2 mm</t>
  </si>
  <si>
    <t>Elektroda epilacyjna igłowa, ostra, o średnicy 0,15 mm i długości 20 mm, kompatybilna z daterimią ERBE VIO 300 D, wielorazowego użytku</t>
  </si>
  <si>
    <t>Kabel do elektrody biernej silikonowanej z poz. 11, długość 4-5 m, kompatybilny z diatermią ERBE VIO 300 D; wielorazowego użytku</t>
  </si>
  <si>
    <t xml:space="preserve">Szczoteczki jednostronne do mycia cholangioskopu Firmy Pentax, wielorazowego użytku </t>
  </si>
  <si>
    <t>Uchwyt szeroki elektrody czynnej z chwytem o średnicy 4 mm, z dwoma przyciskami (cięcie i koagulacja) w rękojeści oraz z kablem o długości 4-5 m, kompatybilny z diatermią Aesculap GN 300; wielorazowego użytku</t>
  </si>
  <si>
    <t>Przedłużacz do elektrod wielorazowego użytku z chwytem o średnicy 4 mm, długość 100-150 mm, kompatybilny z diatermią EMED ES 350; wielorazowego użytku</t>
  </si>
  <si>
    <t>Pętla diatermiczna do polipektomii, długość 230 cm o przekroju owalnym, obrotowa, średnice od 25 mm do 50 mm, przy czym wymagane są co najmniej średnice 25 mm i 50 mm, z haczykami ułatwiającymi zaczepienie pętli lub bez haczyków, wielorazowego użytku</t>
  </si>
  <si>
    <t>Chwyt do elektrody epilacyjnej igłowej ujętej w poz. 6, do uchwytu 4 mm, kompatybilny z diatermią ERBE VIO 300 D,  wielorazowego użytku</t>
  </si>
  <si>
    <t>Szczoteczki do czyszczenia kanałów endoskopów EG-2990K Pentax (średnica kanału 2,8 mm); jednorazowego użytku</t>
  </si>
  <si>
    <t>Razem Pakiet Nr 11</t>
  </si>
  <si>
    <t>Koszyk 8-ramienny, średnica 20 mm, wielorazowego użytku</t>
  </si>
  <si>
    <t>Gastrostomia wymienna po trakcie już wykonanej, uszczelniajaca się balonem, wymagane rozmiary: 14 Fr, 16 Fr, 18 Fr, 20 Fr, 22 Fr, 24 Fr, 28 Fr</t>
  </si>
  <si>
    <t>Pakiet Nr 12 - Klipsy hemostatyczne</t>
  </si>
  <si>
    <t>Pakiet Nr 2 - Sprzęt medyczny do endoskopii: gastrostomia wymienna i przezskórna, zestawy do protezowania dróg żółciowych, prowadnice, koszyki</t>
  </si>
  <si>
    <t xml:space="preserve">Ustniki do endoskopii i duodenoskopii, z gumką, wielorazowego użytku </t>
  </si>
  <si>
    <t>Pętla do polipektomii, diatermiczna, owalna i heksagonalna, długość 230 cm, wymagane średnice:  25 mm, 30 mm, 40 mm, 45 mm, 50 mm, z haczykami ułatwiającymi zaczepienie pętli lub bez haczyków, autoklawowalna, wielorazowego użytku</t>
  </si>
  <si>
    <t>15.</t>
  </si>
  <si>
    <t>16.</t>
  </si>
  <si>
    <t>17.</t>
  </si>
  <si>
    <t>18.</t>
  </si>
  <si>
    <t xml:space="preserve">Wielorazowy instrument do zamykania dużych naczyń, bez funkcji cięcia, współpracujący z diatermią ERBE VIO 300 D i oprogramowaniem BICLAMP, długość 27 cm </t>
  </si>
  <si>
    <t xml:space="preserve">Wielorazowy instrument do zamykania dużych naczyń, bez funkcji cięcia, współpracujący z diatermią ERBE VIO 300 D i oprogramowaniem BICLAMP, długość 21 cm </t>
  </si>
  <si>
    <t>Kabel do instrumentu bipolarnego z pozycji 17, wielorazowego użytku</t>
  </si>
  <si>
    <t>Wielorazowy instrument laparoskopowy do koagulacji i ciecia bipolarnym prądem HF, współpracujący z diatermią ERBE VIO 300 D,  długość 34 - 35 cm, średnica 5 mm</t>
  </si>
  <si>
    <t>Uchwyt wąski do elektrody z chwytem o średnicy 4 mm, z kablem przyłączeniowym o długości min. 4 m, z dwoma przyciskami (cięcie i koagulacja) w rękojeści; kompatybilny z diatermią EMED ES 350; wielorazowego użytku</t>
  </si>
  <si>
    <t>Pakiet Nr 13 - Ustniki jednorazowe do badań endoskopowych</t>
  </si>
  <si>
    <t>Razem Pakiet Nr 14</t>
  </si>
  <si>
    <t xml:space="preserve">Pakiet Nr 15 - Cewniki cytologiczne bronchoskopowe </t>
  </si>
  <si>
    <t>Cewniki cytologiczne bronchoskopowe, numer katalogowy PR2B-1 firmy Olympus lub równoważne</t>
  </si>
  <si>
    <t>Pakiet Nr 17 - Szczoteczki cytologiczne bronchoskopowe</t>
  </si>
  <si>
    <t>Szczoteczki cytologiczne bronchoskopowe w teflonowej tubie średnica tubusu 1,8 mm, długość tubusu 1200 mm, średnica włosia 1,8-2,5 mm, długość włosia 15 mm; wielorazowego użytku</t>
  </si>
  <si>
    <t>Zbiornik cieczy o pojemnosci 0.5 litra, z podziałką, wykonany z polipropylenu, wielorazowego użytku</t>
  </si>
  <si>
    <t>Dren do pompy, średnica wewnętrzna 4.8 mm, średnica zewnętrzna 8 mm, długość 60 cm, 2 x Luer lock, wielorazowego użytku</t>
  </si>
  <si>
    <t>Dren z PCV, średnica 3.2 mm, długość 150 cm, 2 x Luer lock, jednorazowego użytku</t>
  </si>
  <si>
    <t>Dren z PCV do zbiornika cieczy, średnica 3.2 mm, długość 43 cm, 2 x Luer lock, jednorazowego użytku</t>
  </si>
  <si>
    <t>Pakiet Nr 14 - Materiały eksploatacyjne do pompy irygacyjnej WATER FALL firmy Emed</t>
  </si>
  <si>
    <t>Ilość na okres 12 miesięcy</t>
  </si>
  <si>
    <t>FORMULARZ CENOWY</t>
  </si>
  <si>
    <t>Cena brutto zamówienia - każdego pakietu powinna stanowić sumę wartości brutto wszystkich pozycji ujętych w pakiecie, natomiast wartość brutto poszczególnych pozycji winna być obliczona jako wartość netto powiększona o kwotę obowiązującego podatku. Wartość netto poszczególnych pozycji należy obliczyć jako iloczyn  liczby opakowań przez cenę jednostkową netto opakowania, a uzyskaną kwotę zaokrąglić do dwóch miejsc po przecinku. Cenę jednostkową brutto opakowania należy obliczyć jako cenę jednostkową netto opakowania powiększoną o kwotę obowiązującego podatku i zaokrąglić do dwóch miejsc po przecinku.</t>
  </si>
  <si>
    <t xml:space="preserve">      ZAŁĄCZNIK NR 1</t>
  </si>
  <si>
    <t>Razem Pakiet Nr 17</t>
  </si>
  <si>
    <t>Razem Pakiet Nr 16</t>
  </si>
  <si>
    <t>Razem Pakiet Nr 15</t>
  </si>
  <si>
    <t>Razem Pakiet Nr 13</t>
  </si>
  <si>
    <t>Razem Pakiet Nr 12</t>
  </si>
  <si>
    <t>Razem Pakiet Nr 8</t>
  </si>
  <si>
    <t>Razem Pakiet Nr 7</t>
  </si>
  <si>
    <t>Papilotom trójkanałowy, oddzielne kanały: do podawania kontrastu, na prowadnicę (0,035"), cięciwę; długość cięciwy 20-30 mm, końcówka dystalna ze znacznikiem ułatwiającym ustawienie noża i ocenę odległości na obrazie endoskopowym, długość końcówki dystalnej 3-7 mm, średnica kńcówki dystalnej 4,5 Fr, długość narzędzia 1950 mm, minimalna średnica kanału roboczego 2,8 mm, wielorazowego użytku, komatybilny z wielorazowym uchwytem MH-263 Firmy Olympus</t>
  </si>
  <si>
    <r>
      <t xml:space="preserve">Prowadnica przełykowa </t>
    </r>
    <r>
      <rPr>
        <sz val="10"/>
        <rFont val="Arial CE"/>
        <family val="0"/>
      </rPr>
      <t>typ Savary'ego-Gillarda, długość 250 cm, miękki koniec, znaczniki co 20 cm od dystalnego końca; wielorazowego użytku</t>
    </r>
  </si>
  <si>
    <r>
      <t xml:space="preserve">Rączka kompatybilna z pętlami do polipektomii z pozycji 1 i </t>
    </r>
    <r>
      <rPr>
        <sz val="10"/>
        <rFont val="Arial CE"/>
        <family val="0"/>
      </rPr>
      <t>7, wielorazowego użytku</t>
    </r>
  </si>
  <si>
    <t xml:space="preserve">Pakiet Nr 5 - Narzędzia do endoskopii: pętle, kleszcze, koszyki Dormia, ustniki, szczypce </t>
  </si>
  <si>
    <t xml:space="preserve">Stent samorozprężalny do przełyku, z nitinolu, rozszerzany na końcach. System aplikacji składajacy się z popychacza i koszulki (uwalniającej stent dystalnie). System aplikacji pozwalający na korektę po założeniu, znaczniki widoczne pod RTG na obu końcach, z pierścieniem antymigracyjnym na końcu proksymalnym, pokrytym polietylenem. Długość stentu po rozprężeniu: 60-85, 110, 130-140 mm; kompatybilny z metalową prowadnicą przełykową Cook (długość 250 cm, miękki koniec, znaczniki co 20 cm od dystalnego końca, wielorazowego użytku) </t>
  </si>
  <si>
    <r>
      <t xml:space="preserve">Igły do ostrzykiwania z materiału zapewniajacego odporność na złamania, średnica igły </t>
    </r>
    <r>
      <rPr>
        <sz val="10"/>
        <rFont val="Arial CE"/>
        <family val="0"/>
      </rPr>
      <t>22-23G, długość igły 4-5 mm, posiadajace mechanizm blokujący położenie igły oraz zabezpieczenie przed przypadkowym wysunięciewm igły z osłonki, długość narzędzia  2300-2400 mm, jednorazowego użytku</t>
    </r>
  </si>
  <si>
    <t>Elastyczna sonda argonowa o długości min. 220 mm, średnicy 2,3 mm, wielorazowego użytku, kompatybilna z diatermią ERBE VIO 300 D - strumień argonu na wprost. Sonda musi automatycznie nastawiać w aparacie moc 30 W i przepływ argonu 1 l/min lub taki jak wstępnie zaprogramuje użytkownik</t>
  </si>
  <si>
    <t>Przedłużacz do elektrod z chwytem o średnicy 4 mm; długość przedłużacza 10 cm, kompatybilny z diatermią ERBE VIO 300 D; wielorazowego użytku</t>
  </si>
  <si>
    <r>
      <t xml:space="preserve">Elektroda bierna silikonowana  lub </t>
    </r>
    <r>
      <rPr>
        <sz val="10"/>
        <rFont val="Arial CE"/>
        <family val="0"/>
      </rPr>
      <t>silikonowa, dla dorosłych, powierzchnia elektrody 285-300x165-185 mm, kompatybilna z diatermią ERBE VIO 300 D; wielorazowego użytku</t>
    </r>
  </si>
  <si>
    <r>
      <t xml:space="preserve">Elektroda nożowa </t>
    </r>
    <r>
      <rPr>
        <sz val="10"/>
        <rFont val="Arial CE"/>
        <family val="0"/>
      </rPr>
      <t xml:space="preserve">prosta, wymiary części roboczej: szerokość 3,4 mm, długość 24 mm; średnica chwytu 4 mm, kompatybilna z diatermią ERBE VIO 300 D; wielorazowego użytku </t>
    </r>
  </si>
  <si>
    <r>
      <t xml:space="preserve">Szczoteczki do czyszczenia zaworu ssącego i biopsyjnego CS6002SN Pentax lub równoważna  </t>
    </r>
  </si>
  <si>
    <t>Szczoteczki do czyszczenia kanałów endoskopów EC-3890FK2 Pentax (średnica kanału 3,2 mm); jednorazowego użytku</t>
  </si>
  <si>
    <t>Elektroda nożowa (szpatuła) prosta, z chwytem o średnicy 4 mm, wymiary części roboczej: szerokość 2-2.5 mm, długość 15-20 mm; kompatybilna z diatermią EMED ES 350; wielorazowego użytku</t>
  </si>
  <si>
    <r>
      <t>Ustniki jednorazowe do badań endoskopowych, z otworem około 20x</t>
    </r>
    <r>
      <rPr>
        <sz val="10"/>
        <rFont val="Arial CE"/>
        <family val="0"/>
      </rPr>
      <t>27-30 mm, z opaską mocującą tekstylną lub gumową</t>
    </r>
  </si>
  <si>
    <t>Pakiet Nr 16 - Zatyczki do kanału zaworu biopsyjnego bronchofiberoskopu</t>
  </si>
  <si>
    <r>
      <t xml:space="preserve">Zatyczki do </t>
    </r>
    <r>
      <rPr>
        <sz val="10"/>
        <rFont val="Arial CE"/>
        <family val="0"/>
      </rPr>
      <t>kanału biopsyjnego bronchofiberoskopu Pentax, numer katalogowy OF-B 190 firmy Pentax lub równoważne</t>
    </r>
  </si>
  <si>
    <t>Razem Pakiet Nr 18</t>
  </si>
  <si>
    <t>Pakiet Nr 18 - Ostrza do dermatomu oraz matryce do nacinania skóry</t>
  </si>
  <si>
    <t>Ostrza do dermatomu nr katalogowy GB228R firmy Aesculap lub równoważne</t>
  </si>
  <si>
    <t>Matryca do nacinania skóry1;3 nr katalogowy BA 722 firmy Aesculap lub równoważna</t>
  </si>
  <si>
    <t>Wartość netto w zł</t>
  </si>
  <si>
    <t>Wartość brutto      w zł</t>
  </si>
  <si>
    <t>Stawka VAT</t>
  </si>
  <si>
    <t>AE/ZP-27-33/20</t>
  </si>
  <si>
    <t>Zestawy do przezskórnej gastrostomii (PEG): średnice 20Fr (6,67mm) i 24Fr (8mm), w wersji typu „Pull” i  ,,Pusch", wykonany z wysokiej jakości silikonu z możliwością usunięcia przez powłoki brzuszne (bez konieczności wykonywania endoskopii), zawierający dwie zewnętrzne nasadki: okrągłą i w kształcie półwalca, wyposażony w złącze –„Y”, pozwalające na rozdzielenie portu do odżywiania i podawania leków, z klamrą typu „C” dającą możliwość sterowania przepływem wewnątrz drenu</t>
  </si>
  <si>
    <r>
      <t xml:space="preserve">Stent samorozprężalny do dróg żółciowych, całkowicie pokryty, usuwalny w każdym czasie w okresie od implantacji do 4 miesięcy od implantacji; długość: 60, 80, 100-130 mm. </t>
    </r>
    <r>
      <rPr>
        <sz val="10"/>
        <rFont val="Arial CE"/>
        <family val="0"/>
      </rPr>
      <t>Stenty dopuszczone do leczenia przetok i zwężeń łagodnych. System aplikacji składajacy się z popychacza i koszulki (uwalniającej stent dystalnie). System aplikacji pozwalający na korektę po założeniu</t>
    </r>
  </si>
  <si>
    <r>
      <t xml:space="preserve">Stent samorozprężalny do przełyku, usuwalny w każdym czasie w okresie od implantacji do 6 tygodni od implantacji, długość: 60, 80, 100-130 mm; kompatybilny z metalową prowadnicą przełykową Cook (długość 250 cm, miękki koniec, znaczniki co 20 cm od dystalnego końca, wielorazowego użytku). W przypadku gdy do implantacji stentu niezbędna jest prowadnica jednorazowego użytku należy ją wymienić (dodając kolejną pozycję w Pakiecie) i uwzględnić w cenie oferty. </t>
    </r>
    <r>
      <rPr>
        <sz val="10"/>
        <rFont val="Arial CE"/>
        <family val="0"/>
      </rPr>
      <t>Stenty dopuszczone do leczenia przetok i zwężeń łagodnych. System aplikacji składajacy się z popychacza i koszulki (uwalniającej stent dystalnie). System aplikacji pozwalający na korektę po założeniu</t>
    </r>
  </si>
  <si>
    <r>
      <t xml:space="preserve">Stopniowe poszerzadła ujścia brodawki, zwężeń dróg żółciowych i trzustkowych, typ COTTONA, śednica: 5-7- 8.5 oraz 5-7-10 Fr, długość </t>
    </r>
    <r>
      <rPr>
        <sz val="10"/>
        <rFont val="Arial CE"/>
        <family val="0"/>
      </rPr>
      <t>180-200 cm, współpracujące z prowadnikiem 0.035", jednorazowego użytku</t>
    </r>
  </si>
  <si>
    <t>Kleszcze biopsyjne bez igły, łyżeczki owalne wydłużone do głębszych biopsji, wymagane długości 180 cm i 230, średnica 2,3 mm, wielorazowego użytku</t>
  </si>
  <si>
    <t>Kleszcze biopsyjne z igłą, łyżeczki owalne wydłużone do głębszych biopsji, wymagane długości 180 cm i 230, średnica 2,3 mm, wielorazowego użytku</t>
  </si>
  <si>
    <t>Koszyk Dormia z nitinolu, heksagonalny, do zabiegów ECPW, wymiary koszyka: 20x40 mm i 30x60 mm , wielorazowego użytku</t>
  </si>
  <si>
    <r>
      <t>Ustniki  do endoskopii i duodenoskopii,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 xml:space="preserve">jednorazowe z łącznikiem do tlenu </t>
    </r>
  </si>
  <si>
    <r>
      <t xml:space="preserve">Stent samorozprężalny do dróg żółciowych, z nitinolu, kryty na całej długości silikonem, rozszerzany na końcach, o średnicy max. 14 mm. </t>
    </r>
    <r>
      <rPr>
        <sz val="10"/>
        <rFont val="Arial CE"/>
        <family val="0"/>
      </rPr>
      <t>System aplikacji składajacy się z popychacza i koszulki (uwalniającej stent dystalnie). System aplikacji pozwalający na korektę po założeniu. Znaczniki widoczne pod RTG co najmniej na obu końcach. Długość po rozprężeniu: 60, 80, 100-130 mm.</t>
    </r>
  </si>
  <si>
    <r>
      <t>Wielorazowy instrument do zamykania dużych naczyń, bez funkcji cięcia, współpracujący z diatermią ERBE VIO 300 D i oprogramowaniem BI CLAMP, długość</t>
    </r>
    <r>
      <rPr>
        <sz val="10"/>
        <rFont val="Arial CE"/>
        <family val="0"/>
      </rPr>
      <t xml:space="preserve"> 26-28 cm </t>
    </r>
  </si>
  <si>
    <r>
      <t>Wielorazowy instrument do zamykania dużych naczyń, bez funkcji cięcia, współpracujący z diatermią ERBE VIO 300 D i oprogramowaniem BI CLAMP, długość</t>
    </r>
    <r>
      <rPr>
        <sz val="10"/>
        <rFont val="Arial CE"/>
        <family val="0"/>
      </rPr>
      <t xml:space="preserve"> 15 cm, z kablem 4 m </t>
    </r>
  </si>
  <si>
    <r>
      <t xml:space="preserve">Haczyk </t>
    </r>
    <r>
      <rPr>
        <sz val="10"/>
        <rFont val="Arial CE"/>
        <family val="0"/>
      </rPr>
      <t>(elektroda) laparoskopowy, długość 32-37 cm, średnica 5 mm, z aktywacją cięcia i koagulacji za pomocą przycisku w rękojeści do gniazda ERBE MO9/5, wielorazowego użytku</t>
    </r>
  </si>
  <si>
    <t>Elektroda neutralna silikonowa dla dorosłych, rozmiar 25-30x15-17 cm, z kablem o długości 4-5 m; kompatybilna z diatermią EMED ES 350; wielorazowego użytku</t>
  </si>
  <si>
    <t>Dren do pompy, średnica wewnętrzna 3.2 mm, długość 15 cm, 2 x Luer lock, wielorazowego użytku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</si>
</sst>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  <numFmt numFmtId="175" formatCode="#,##0.000"/>
    <numFmt numFmtId="176" formatCode="#,##0.0000"/>
  </numFmts>
  <fonts count="60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sz val="12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7"/>
      <name val="Arial CE"/>
      <family val="0"/>
    </font>
    <font>
      <b/>
      <i/>
      <sz val="10"/>
      <name val="Arial CE"/>
      <family val="2"/>
    </font>
    <font>
      <i/>
      <sz val="10"/>
      <name val="Arial CE"/>
      <family val="0"/>
    </font>
    <font>
      <sz val="10"/>
      <color indexed="10"/>
      <name val="Arial CE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trike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2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12"/>
      <color rgb="FFFF0000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left"/>
    </xf>
    <xf numFmtId="2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2" fontId="0" fillId="0" borderId="10" xfId="0" applyNumberFormat="1" applyBorder="1" applyAlignment="1">
      <alignment vertical="center" wrapText="1"/>
    </xf>
    <xf numFmtId="0" fontId="0" fillId="0" borderId="0" xfId="0" applyFont="1" applyAlignment="1">
      <alignment horizontal="left"/>
    </xf>
    <xf numFmtId="0" fontId="7" fillId="0" borderId="1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3" fontId="0" fillId="0" borderId="13" xfId="0" applyNumberFormat="1" applyFont="1" applyBorder="1" applyAlignment="1">
      <alignment horizontal="right" vertical="center" wrapText="1"/>
    </xf>
    <xf numFmtId="2" fontId="0" fillId="0" borderId="13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3" fontId="2" fillId="0" borderId="13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/>
    </xf>
    <xf numFmtId="9" fontId="11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vertical="center" wrapText="1"/>
    </xf>
    <xf numFmtId="9" fontId="11" fillId="0" borderId="10" xfId="0" applyNumberFormat="1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 wrapText="1"/>
    </xf>
    <xf numFmtId="2" fontId="11" fillId="0" borderId="13" xfId="0" applyNumberFormat="1" applyFont="1" applyBorder="1" applyAlignment="1">
      <alignment vertical="center" wrapText="1"/>
    </xf>
    <xf numFmtId="9" fontId="11" fillId="0" borderId="13" xfId="0" applyNumberFormat="1" applyFont="1" applyBorder="1" applyAlignment="1">
      <alignment vertical="center" wrapText="1"/>
    </xf>
    <xf numFmtId="4" fontId="11" fillId="0" borderId="13" xfId="0" applyNumberFormat="1" applyFont="1" applyBorder="1" applyAlignment="1">
      <alignment vertical="center" wrapText="1"/>
    </xf>
    <xf numFmtId="4" fontId="11" fillId="0" borderId="16" xfId="0" applyNumberFormat="1" applyFont="1" applyBorder="1" applyAlignment="1">
      <alignment vertical="center" wrapText="1"/>
    </xf>
    <xf numFmtId="2" fontId="11" fillId="0" borderId="14" xfId="0" applyNumberFormat="1" applyFont="1" applyBorder="1" applyAlignment="1">
      <alignment vertical="center" wrapText="1"/>
    </xf>
    <xf numFmtId="9" fontId="11" fillId="0" borderId="14" xfId="0" applyNumberFormat="1" applyFont="1" applyBorder="1" applyAlignment="1">
      <alignment vertical="center" wrapText="1"/>
    </xf>
    <xf numFmtId="3" fontId="14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4" fontId="0" fillId="0" borderId="17" xfId="0" applyNumberFormat="1" applyFont="1" applyBorder="1" applyAlignment="1">
      <alignment horizontal="right" vertical="center"/>
    </xf>
    <xf numFmtId="2" fontId="57" fillId="0" borderId="10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8" xfId="0" applyNumberFormat="1" applyFont="1" applyBorder="1" applyAlignment="1">
      <alignment vertical="center"/>
    </xf>
    <xf numFmtId="4" fontId="11" fillId="0" borderId="18" xfId="0" applyNumberFormat="1" applyFont="1" applyBorder="1" applyAlignment="1">
      <alignment vertical="center" wrapText="1"/>
    </xf>
    <xf numFmtId="4" fontId="11" fillId="0" borderId="19" xfId="0" applyNumberFormat="1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2" fontId="0" fillId="0" borderId="22" xfId="0" applyNumberFormat="1" applyFont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/>
    </xf>
    <xf numFmtId="3" fontId="2" fillId="0" borderId="22" xfId="0" applyNumberFormat="1" applyFont="1" applyBorder="1" applyAlignment="1">
      <alignment horizontal="right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right" vertical="center"/>
    </xf>
    <xf numFmtId="2" fontId="11" fillId="0" borderId="22" xfId="0" applyNumberFormat="1" applyFont="1" applyBorder="1" applyAlignment="1">
      <alignment vertical="center" wrapText="1"/>
    </xf>
    <xf numFmtId="9" fontId="11" fillId="0" borderId="22" xfId="0" applyNumberFormat="1" applyFont="1" applyBorder="1" applyAlignment="1">
      <alignment vertical="center" wrapText="1"/>
    </xf>
    <xf numFmtId="4" fontId="11" fillId="0" borderId="22" xfId="0" applyNumberFormat="1" applyFont="1" applyBorder="1" applyAlignment="1">
      <alignment vertical="center" wrapText="1"/>
    </xf>
    <xf numFmtId="4" fontId="11" fillId="0" borderId="23" xfId="0" applyNumberFormat="1" applyFont="1" applyBorder="1" applyAlignment="1">
      <alignment vertical="center" wrapText="1"/>
    </xf>
    <xf numFmtId="4" fontId="11" fillId="0" borderId="24" xfId="0" applyNumberFormat="1" applyFont="1" applyBorder="1" applyAlignment="1">
      <alignment vertical="center" wrapText="1"/>
    </xf>
    <xf numFmtId="4" fontId="0" fillId="0" borderId="20" xfId="0" applyNumberFormat="1" applyFont="1" applyBorder="1" applyAlignment="1">
      <alignment horizontal="right" vertical="center" wrapText="1"/>
    </xf>
    <xf numFmtId="3" fontId="0" fillId="0" borderId="22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4" fontId="0" fillId="0" borderId="22" xfId="0" applyNumberFormat="1" applyFont="1" applyBorder="1" applyAlignment="1">
      <alignment horizontal="right" vertical="center" wrapText="1"/>
    </xf>
    <xf numFmtId="3" fontId="58" fillId="0" borderId="0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28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25" defaultRowHeight="12.75"/>
  <cols>
    <col min="1" max="1" width="4.00390625" style="4" customWidth="1"/>
    <col min="2" max="2" width="50.125" style="2" customWidth="1"/>
    <col min="3" max="3" width="7.125" style="3" customWidth="1"/>
    <col min="4" max="4" width="6.875" style="23" customWidth="1"/>
    <col min="5" max="5" width="6.875" style="56" customWidth="1"/>
    <col min="6" max="6" width="5.875" style="23" customWidth="1"/>
    <col min="7" max="7" width="9.375" style="57" customWidth="1"/>
    <col min="8" max="8" width="9.375" style="1" customWidth="1"/>
    <col min="9" max="9" width="6.50390625" style="1" customWidth="1"/>
    <col min="10" max="10" width="10.875" style="1" customWidth="1"/>
    <col min="11" max="11" width="11.00390625" style="1" customWidth="1"/>
    <col min="12" max="12" width="14.125" style="1" customWidth="1"/>
    <col min="13" max="13" width="16.875" style="33" customWidth="1"/>
    <col min="14" max="16384" width="9.125" style="1" customWidth="1"/>
  </cols>
  <sheetData>
    <row r="1" spans="1:13" ht="15" customHeight="1">
      <c r="A1" s="12" t="s">
        <v>137</v>
      </c>
      <c r="D1" s="1"/>
      <c r="E1" s="1"/>
      <c r="F1" s="1"/>
      <c r="G1" s="1"/>
      <c r="L1" s="114" t="s">
        <v>106</v>
      </c>
      <c r="M1" s="114"/>
    </row>
    <row r="2" spans="1:3" ht="15" customHeight="1" hidden="1">
      <c r="A2" s="8" t="s">
        <v>10</v>
      </c>
      <c r="C2" s="9"/>
    </row>
    <row r="3" s="11" customFormat="1" ht="15" customHeight="1" hidden="1">
      <c r="A3" s="10" t="s">
        <v>14</v>
      </c>
    </row>
    <row r="4" s="11" customFormat="1" ht="15" customHeight="1" hidden="1">
      <c r="A4" s="10" t="s">
        <v>15</v>
      </c>
    </row>
    <row r="5" spans="1:13" ht="15" customHeight="1">
      <c r="A5" s="6" t="s">
        <v>19</v>
      </c>
      <c r="C5" s="15"/>
      <c r="D5" s="1"/>
      <c r="E5" s="75" t="s">
        <v>104</v>
      </c>
      <c r="F5" s="1"/>
      <c r="G5" s="1"/>
      <c r="K5" s="5"/>
      <c r="L5" s="5"/>
      <c r="M5" s="7"/>
    </row>
    <row r="6" spans="1:13" ht="12" customHeight="1">
      <c r="A6" s="6"/>
      <c r="C6" s="15"/>
      <c r="D6" s="1"/>
      <c r="E6" s="1"/>
      <c r="F6" s="1"/>
      <c r="G6" s="1"/>
      <c r="K6" s="5"/>
      <c r="L6" s="5"/>
      <c r="M6" s="7"/>
    </row>
    <row r="7" spans="1:13" s="13" customFormat="1" ht="12.75" customHeight="1">
      <c r="A7" s="113" t="s">
        <v>105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s="13" customFormat="1" ht="12.7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3" s="13" customFormat="1" ht="12.7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3" s="14" customFormat="1" ht="26.2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2" s="11" customFormat="1" ht="16.5" customHeight="1">
      <c r="A11" s="99" t="s">
        <v>31</v>
      </c>
      <c r="B11" s="31"/>
    </row>
    <row r="12" spans="1:13" s="68" customFormat="1" ht="54.75" customHeight="1">
      <c r="A12" s="76" t="s">
        <v>1</v>
      </c>
      <c r="B12" s="76" t="s">
        <v>2</v>
      </c>
      <c r="C12" s="77" t="s">
        <v>13</v>
      </c>
      <c r="D12" s="42" t="s">
        <v>103</v>
      </c>
      <c r="E12" s="78" t="s">
        <v>17</v>
      </c>
      <c r="F12" s="78" t="s">
        <v>18</v>
      </c>
      <c r="G12" s="79" t="s">
        <v>11</v>
      </c>
      <c r="H12" s="80" t="s">
        <v>12</v>
      </c>
      <c r="I12" s="81" t="s">
        <v>136</v>
      </c>
      <c r="J12" s="81" t="s">
        <v>134</v>
      </c>
      <c r="K12" s="81" t="s">
        <v>135</v>
      </c>
      <c r="L12" s="81" t="s">
        <v>0</v>
      </c>
      <c r="M12" s="81" t="s">
        <v>16</v>
      </c>
    </row>
    <row r="13" spans="1:13" s="64" customFormat="1" ht="18.75" customHeight="1">
      <c r="A13" s="115" t="s">
        <v>48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7"/>
    </row>
    <row r="14" spans="1:13" s="64" customFormat="1" ht="26.25">
      <c r="A14" s="19" t="s">
        <v>4</v>
      </c>
      <c r="B14" s="32" t="s">
        <v>77</v>
      </c>
      <c r="C14" s="60" t="s">
        <v>3</v>
      </c>
      <c r="D14" s="25">
        <v>2</v>
      </c>
      <c r="E14" s="60"/>
      <c r="F14" s="24"/>
      <c r="G14" s="61"/>
      <c r="H14" s="43"/>
      <c r="I14" s="44"/>
      <c r="J14" s="45"/>
      <c r="K14" s="45"/>
      <c r="L14" s="72"/>
      <c r="M14" s="46"/>
    </row>
    <row r="15" spans="1:13" s="64" customFormat="1" ht="54" customHeight="1">
      <c r="A15" s="19" t="s">
        <v>5</v>
      </c>
      <c r="B15" s="32" t="s">
        <v>32</v>
      </c>
      <c r="C15" s="60" t="s">
        <v>3</v>
      </c>
      <c r="D15" s="25">
        <v>2</v>
      </c>
      <c r="E15" s="60"/>
      <c r="F15" s="24"/>
      <c r="G15" s="28"/>
      <c r="H15" s="43"/>
      <c r="I15" s="44"/>
      <c r="J15" s="45"/>
      <c r="K15" s="45"/>
      <c r="L15" s="72"/>
      <c r="M15" s="46"/>
    </row>
    <row r="16" spans="1:13" s="64" customFormat="1" ht="26.25">
      <c r="A16" s="19" t="s">
        <v>6</v>
      </c>
      <c r="B16" s="32" t="s">
        <v>29</v>
      </c>
      <c r="C16" s="60" t="s">
        <v>3</v>
      </c>
      <c r="D16" s="25">
        <v>1</v>
      </c>
      <c r="E16" s="60"/>
      <c r="F16" s="24"/>
      <c r="G16" s="28"/>
      <c r="H16" s="43"/>
      <c r="I16" s="44"/>
      <c r="J16" s="45"/>
      <c r="K16" s="45"/>
      <c r="L16" s="72"/>
      <c r="M16" s="46"/>
    </row>
    <row r="17" spans="1:13" s="64" customFormat="1" ht="121.5" customHeight="1">
      <c r="A17" s="19" t="s">
        <v>7</v>
      </c>
      <c r="B17" s="32" t="s">
        <v>114</v>
      </c>
      <c r="C17" s="60" t="s">
        <v>3</v>
      </c>
      <c r="D17" s="25">
        <v>6</v>
      </c>
      <c r="E17" s="60"/>
      <c r="F17" s="24"/>
      <c r="G17" s="28"/>
      <c r="H17" s="43"/>
      <c r="I17" s="44"/>
      <c r="J17" s="45"/>
      <c r="K17" s="45"/>
      <c r="L17" s="72"/>
      <c r="M17" s="46"/>
    </row>
    <row r="18" spans="1:13" s="64" customFormat="1" ht="26.25">
      <c r="A18" s="19" t="s">
        <v>8</v>
      </c>
      <c r="B18" s="32" t="s">
        <v>30</v>
      </c>
      <c r="C18" s="60" t="s">
        <v>3</v>
      </c>
      <c r="D18" s="25">
        <v>1</v>
      </c>
      <c r="E18" s="60"/>
      <c r="F18" s="24"/>
      <c r="G18" s="28"/>
      <c r="H18" s="43"/>
      <c r="I18" s="44"/>
      <c r="J18" s="45"/>
      <c r="K18" s="45"/>
      <c r="L18" s="72"/>
      <c r="M18" s="46"/>
    </row>
    <row r="19" spans="1:13" s="64" customFormat="1" ht="52.5">
      <c r="A19" s="19" t="s">
        <v>9</v>
      </c>
      <c r="B19" s="32" t="s">
        <v>34</v>
      </c>
      <c r="C19" s="60" t="s">
        <v>3</v>
      </c>
      <c r="D19" s="25">
        <v>2</v>
      </c>
      <c r="E19" s="60"/>
      <c r="F19" s="24"/>
      <c r="G19" s="61"/>
      <c r="H19" s="43"/>
      <c r="I19" s="44"/>
      <c r="J19" s="45"/>
      <c r="K19" s="45"/>
      <c r="L19" s="72"/>
      <c r="M19" s="46"/>
    </row>
    <row r="20" spans="1:13" s="64" customFormat="1" ht="105" customHeight="1">
      <c r="A20" s="19" t="s">
        <v>25</v>
      </c>
      <c r="B20" s="32" t="s">
        <v>51</v>
      </c>
      <c r="C20" s="60" t="s">
        <v>3</v>
      </c>
      <c r="D20" s="25">
        <v>12</v>
      </c>
      <c r="E20" s="60"/>
      <c r="F20" s="24"/>
      <c r="G20" s="28"/>
      <c r="H20" s="43"/>
      <c r="I20" s="44"/>
      <c r="J20" s="45"/>
      <c r="K20" s="45"/>
      <c r="L20" s="72"/>
      <c r="M20" s="46"/>
    </row>
    <row r="21" spans="1:13" s="64" customFormat="1" ht="18.75" customHeight="1">
      <c r="A21" s="126"/>
      <c r="B21" s="127"/>
      <c r="C21" s="127"/>
      <c r="D21" s="127"/>
      <c r="E21" s="127"/>
      <c r="F21" s="128" t="s">
        <v>23</v>
      </c>
      <c r="G21" s="129"/>
      <c r="H21" s="129"/>
      <c r="I21" s="130"/>
      <c r="J21" s="82"/>
      <c r="K21" s="82"/>
      <c r="L21" s="131"/>
      <c r="M21" s="132"/>
    </row>
    <row r="22" spans="1:13" s="18" customFormat="1" ht="21" customHeight="1">
      <c r="A22" s="118" t="s">
        <v>80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19"/>
    </row>
    <row r="23" spans="1:13" s="21" customFormat="1" ht="39">
      <c r="A23" s="19" t="s">
        <v>4</v>
      </c>
      <c r="B23" s="30" t="s">
        <v>78</v>
      </c>
      <c r="C23" s="20" t="s">
        <v>28</v>
      </c>
      <c r="D23" s="38">
        <v>10</v>
      </c>
      <c r="E23" s="59"/>
      <c r="F23" s="17"/>
      <c r="G23" s="63"/>
      <c r="H23" s="47"/>
      <c r="I23" s="48"/>
      <c r="J23" s="49"/>
      <c r="K23" s="49"/>
      <c r="L23" s="73"/>
      <c r="M23" s="46"/>
    </row>
    <row r="24" spans="1:13" s="21" customFormat="1" ht="92.25">
      <c r="A24" s="19" t="s">
        <v>5</v>
      </c>
      <c r="B24" s="30" t="s">
        <v>66</v>
      </c>
      <c r="C24" s="20" t="s">
        <v>28</v>
      </c>
      <c r="D24" s="38">
        <v>80</v>
      </c>
      <c r="E24" s="42"/>
      <c r="F24" s="17"/>
      <c r="G24" s="62"/>
      <c r="H24" s="47"/>
      <c r="I24" s="48"/>
      <c r="J24" s="49"/>
      <c r="K24" s="49"/>
      <c r="L24" s="73"/>
      <c r="M24" s="46"/>
    </row>
    <row r="25" spans="1:13" s="21" customFormat="1" ht="121.5" customHeight="1">
      <c r="A25" s="19" t="s">
        <v>6</v>
      </c>
      <c r="B25" s="30" t="s">
        <v>138</v>
      </c>
      <c r="C25" s="20" t="s">
        <v>28</v>
      </c>
      <c r="D25" s="38">
        <v>6</v>
      </c>
      <c r="E25" s="59"/>
      <c r="F25" s="17"/>
      <c r="G25" s="62"/>
      <c r="H25" s="47"/>
      <c r="I25" s="48"/>
      <c r="J25" s="49"/>
      <c r="K25" s="49"/>
      <c r="L25" s="73"/>
      <c r="M25" s="46"/>
    </row>
    <row r="26" spans="1:13" s="21" customFormat="1" ht="80.25" customHeight="1">
      <c r="A26" s="19" t="s">
        <v>7</v>
      </c>
      <c r="B26" s="30" t="s">
        <v>36</v>
      </c>
      <c r="C26" s="20" t="s">
        <v>3</v>
      </c>
      <c r="D26" s="38">
        <v>150</v>
      </c>
      <c r="E26" s="59"/>
      <c r="F26" s="17"/>
      <c r="G26" s="62"/>
      <c r="H26" s="47"/>
      <c r="I26" s="48"/>
      <c r="J26" s="49"/>
      <c r="K26" s="49"/>
      <c r="L26" s="73"/>
      <c r="M26" s="46"/>
    </row>
    <row r="27" spans="1:13" s="21" customFormat="1" ht="52.5" customHeight="1">
      <c r="A27" s="19" t="s">
        <v>8</v>
      </c>
      <c r="B27" s="30" t="s">
        <v>67</v>
      </c>
      <c r="C27" s="20" t="s">
        <v>3</v>
      </c>
      <c r="D27" s="38">
        <v>1</v>
      </c>
      <c r="E27" s="59"/>
      <c r="F27" s="17"/>
      <c r="G27" s="62"/>
      <c r="H27" s="47"/>
      <c r="I27" s="48"/>
      <c r="J27" s="49"/>
      <c r="K27" s="49"/>
      <c r="L27" s="73"/>
      <c r="M27" s="46"/>
    </row>
    <row r="28" spans="1:13" s="22" customFormat="1" ht="16.5" customHeight="1" thickBot="1">
      <c r="A28" s="126"/>
      <c r="B28" s="127"/>
      <c r="C28" s="127"/>
      <c r="D28" s="127"/>
      <c r="E28" s="127"/>
      <c r="F28" s="128" t="s">
        <v>22</v>
      </c>
      <c r="G28" s="129"/>
      <c r="H28" s="129"/>
      <c r="I28" s="130"/>
      <c r="J28" s="82"/>
      <c r="K28" s="82"/>
      <c r="L28" s="131"/>
      <c r="M28" s="132"/>
    </row>
    <row r="29" spans="1:13" s="18" customFormat="1" ht="16.5" customHeight="1">
      <c r="A29" s="120" t="s">
        <v>49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2"/>
    </row>
    <row r="30" spans="1:13" s="21" customFormat="1" ht="96.75" customHeight="1">
      <c r="A30" s="19" t="s">
        <v>4</v>
      </c>
      <c r="B30" s="16" t="s">
        <v>139</v>
      </c>
      <c r="C30" s="20" t="s">
        <v>3</v>
      </c>
      <c r="D30" s="38">
        <v>3</v>
      </c>
      <c r="E30" s="69"/>
      <c r="F30" s="17"/>
      <c r="G30" s="61"/>
      <c r="H30" s="49"/>
      <c r="I30" s="48"/>
      <c r="J30" s="49"/>
      <c r="K30" s="49"/>
      <c r="L30" s="73"/>
      <c r="M30" s="46"/>
    </row>
    <row r="31" spans="1:13" s="21" customFormat="1" ht="169.5" customHeight="1">
      <c r="A31" s="19" t="s">
        <v>5</v>
      </c>
      <c r="B31" s="16" t="s">
        <v>140</v>
      </c>
      <c r="C31" s="20" t="s">
        <v>3</v>
      </c>
      <c r="D31" s="38">
        <v>2</v>
      </c>
      <c r="E31" s="69"/>
      <c r="F31" s="17"/>
      <c r="G31" s="28"/>
      <c r="H31" s="49"/>
      <c r="I31" s="48"/>
      <c r="J31" s="49"/>
      <c r="K31" s="49"/>
      <c r="L31" s="73"/>
      <c r="M31" s="46"/>
    </row>
    <row r="32" spans="1:13" s="22" customFormat="1" ht="16.5" customHeight="1">
      <c r="A32" s="126"/>
      <c r="B32" s="127"/>
      <c r="C32" s="127"/>
      <c r="D32" s="127"/>
      <c r="E32" s="127"/>
      <c r="F32" s="128" t="s">
        <v>20</v>
      </c>
      <c r="G32" s="129"/>
      <c r="H32" s="129"/>
      <c r="I32" s="130"/>
      <c r="J32" s="82"/>
      <c r="K32" s="82"/>
      <c r="L32" s="131"/>
      <c r="M32" s="132"/>
    </row>
    <row r="33" spans="1:13" s="18" customFormat="1" ht="20.25" customHeight="1">
      <c r="A33" s="118" t="s">
        <v>50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19"/>
    </row>
    <row r="34" spans="1:13" s="21" customFormat="1" ht="55.5" customHeight="1">
      <c r="A34" s="19" t="s">
        <v>4</v>
      </c>
      <c r="B34" s="16" t="s">
        <v>141</v>
      </c>
      <c r="C34" s="20" t="s">
        <v>3</v>
      </c>
      <c r="D34" s="38">
        <v>2</v>
      </c>
      <c r="E34" s="69"/>
      <c r="F34" s="17"/>
      <c r="G34" s="63"/>
      <c r="H34" s="47"/>
      <c r="I34" s="48"/>
      <c r="J34" s="49"/>
      <c r="K34" s="49"/>
      <c r="L34" s="73"/>
      <c r="M34" s="46"/>
    </row>
    <row r="35" spans="1:13" s="21" customFormat="1" ht="42" customHeight="1">
      <c r="A35" s="19" t="s">
        <v>5</v>
      </c>
      <c r="B35" s="16" t="s">
        <v>115</v>
      </c>
      <c r="C35" s="20" t="s">
        <v>3</v>
      </c>
      <c r="D35" s="38">
        <v>1</v>
      </c>
      <c r="E35" s="69"/>
      <c r="F35" s="17"/>
      <c r="G35" s="62"/>
      <c r="H35" s="47"/>
      <c r="I35" s="48"/>
      <c r="J35" s="49"/>
      <c r="K35" s="49"/>
      <c r="L35" s="73"/>
      <c r="M35" s="46"/>
    </row>
    <row r="36" spans="1:13" s="21" customFormat="1" ht="78" customHeight="1">
      <c r="A36" s="19" t="s">
        <v>6</v>
      </c>
      <c r="B36" s="30" t="s">
        <v>65</v>
      </c>
      <c r="C36" s="20" t="s">
        <v>28</v>
      </c>
      <c r="D36" s="38">
        <v>5</v>
      </c>
      <c r="E36" s="69"/>
      <c r="F36" s="17"/>
      <c r="G36" s="62"/>
      <c r="H36" s="47"/>
      <c r="I36" s="48"/>
      <c r="J36" s="49"/>
      <c r="K36" s="49"/>
      <c r="L36" s="73"/>
      <c r="M36" s="46"/>
    </row>
    <row r="37" spans="1:13" s="22" customFormat="1" ht="16.5" customHeight="1">
      <c r="A37" s="106"/>
      <c r="B37" s="107"/>
      <c r="C37" s="107"/>
      <c r="D37" s="107"/>
      <c r="E37" s="107"/>
      <c r="F37" s="108" t="s">
        <v>24</v>
      </c>
      <c r="G37" s="109"/>
      <c r="H37" s="109"/>
      <c r="I37" s="110"/>
      <c r="J37" s="45"/>
      <c r="K37" s="45"/>
      <c r="L37" s="111"/>
      <c r="M37" s="112"/>
    </row>
    <row r="38" spans="1:13" s="18" customFormat="1" ht="18.75" customHeight="1">
      <c r="A38" s="123" t="s">
        <v>117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5"/>
    </row>
    <row r="39" spans="1:13" s="21" customFormat="1" ht="63.75" customHeight="1">
      <c r="A39" s="19" t="s">
        <v>4</v>
      </c>
      <c r="B39" s="66" t="s">
        <v>82</v>
      </c>
      <c r="C39" s="20" t="s">
        <v>3</v>
      </c>
      <c r="D39" s="38">
        <v>6</v>
      </c>
      <c r="E39" s="69"/>
      <c r="F39" s="17"/>
      <c r="G39" s="63"/>
      <c r="H39" s="47"/>
      <c r="I39" s="48"/>
      <c r="J39" s="49"/>
      <c r="K39" s="49"/>
      <c r="L39" s="73"/>
      <c r="M39" s="46"/>
    </row>
    <row r="40" spans="1:13" s="21" customFormat="1" ht="39" customHeight="1">
      <c r="A40" s="19" t="s">
        <v>5</v>
      </c>
      <c r="B40" s="30" t="s">
        <v>142</v>
      </c>
      <c r="C40" s="20" t="s">
        <v>3</v>
      </c>
      <c r="D40" s="38">
        <v>8</v>
      </c>
      <c r="E40" s="69"/>
      <c r="F40" s="17"/>
      <c r="G40" s="62"/>
      <c r="H40" s="47"/>
      <c r="I40" s="48"/>
      <c r="J40" s="49"/>
      <c r="K40" s="49"/>
      <c r="L40" s="73"/>
      <c r="M40" s="46"/>
    </row>
    <row r="41" spans="1:13" s="21" customFormat="1" ht="39" customHeight="1">
      <c r="A41" s="19" t="s">
        <v>6</v>
      </c>
      <c r="B41" s="30" t="s">
        <v>143</v>
      </c>
      <c r="C41" s="20" t="s">
        <v>3</v>
      </c>
      <c r="D41" s="38">
        <v>4</v>
      </c>
      <c r="E41" s="69"/>
      <c r="F41" s="17"/>
      <c r="G41" s="62"/>
      <c r="H41" s="47"/>
      <c r="I41" s="48"/>
      <c r="J41" s="49"/>
      <c r="K41" s="49"/>
      <c r="L41" s="73"/>
      <c r="M41" s="46"/>
    </row>
    <row r="42" spans="1:13" s="21" customFormat="1" ht="39" customHeight="1">
      <c r="A42" s="19" t="s">
        <v>7</v>
      </c>
      <c r="B42" s="30" t="s">
        <v>144</v>
      </c>
      <c r="C42" s="20" t="s">
        <v>3</v>
      </c>
      <c r="D42" s="38">
        <v>4</v>
      </c>
      <c r="E42" s="69"/>
      <c r="F42" s="17"/>
      <c r="G42" s="62"/>
      <c r="H42" s="47"/>
      <c r="I42" s="48"/>
      <c r="J42" s="49"/>
      <c r="K42" s="49"/>
      <c r="L42" s="73"/>
      <c r="M42" s="46"/>
    </row>
    <row r="43" spans="1:13" s="21" customFormat="1" ht="24.75" customHeight="1">
      <c r="A43" s="19" t="s">
        <v>8</v>
      </c>
      <c r="B43" s="66" t="s">
        <v>81</v>
      </c>
      <c r="C43" s="20" t="s">
        <v>3</v>
      </c>
      <c r="D43" s="38">
        <v>5</v>
      </c>
      <c r="E43" s="59"/>
      <c r="F43" s="17"/>
      <c r="G43" s="62"/>
      <c r="H43" s="47"/>
      <c r="I43" s="48"/>
      <c r="J43" s="49"/>
      <c r="K43" s="49"/>
      <c r="L43" s="73"/>
      <c r="M43" s="46"/>
    </row>
    <row r="44" spans="1:13" s="21" customFormat="1" ht="28.5" customHeight="1">
      <c r="A44" s="19" t="s">
        <v>9</v>
      </c>
      <c r="B44" s="30" t="s">
        <v>145</v>
      </c>
      <c r="C44" s="20" t="s">
        <v>3</v>
      </c>
      <c r="D44" s="38">
        <v>20</v>
      </c>
      <c r="E44" s="59"/>
      <c r="F44" s="17"/>
      <c r="G44" s="62"/>
      <c r="H44" s="47"/>
      <c r="I44" s="48"/>
      <c r="J44" s="49"/>
      <c r="K44" s="49"/>
      <c r="L44" s="73"/>
      <c r="M44" s="46"/>
    </row>
    <row r="45" spans="1:13" s="21" customFormat="1" ht="67.5" customHeight="1">
      <c r="A45" s="19" t="s">
        <v>25</v>
      </c>
      <c r="B45" s="30" t="s">
        <v>73</v>
      </c>
      <c r="C45" s="20" t="s">
        <v>3</v>
      </c>
      <c r="D45" s="38">
        <v>3</v>
      </c>
      <c r="E45" s="69"/>
      <c r="F45" s="17"/>
      <c r="G45" s="62"/>
      <c r="H45" s="47"/>
      <c r="I45" s="48"/>
      <c r="J45" s="49"/>
      <c r="K45" s="49"/>
      <c r="L45" s="73"/>
      <c r="M45" s="46"/>
    </row>
    <row r="46" spans="1:13" s="21" customFormat="1" ht="28.5" customHeight="1">
      <c r="A46" s="19" t="s">
        <v>26</v>
      </c>
      <c r="B46" s="16" t="s">
        <v>116</v>
      </c>
      <c r="C46" s="20" t="s">
        <v>3</v>
      </c>
      <c r="D46" s="38">
        <v>2</v>
      </c>
      <c r="E46" s="69"/>
      <c r="F46" s="17"/>
      <c r="G46" s="62"/>
      <c r="H46" s="47"/>
      <c r="I46" s="48"/>
      <c r="J46" s="49"/>
      <c r="K46" s="49"/>
      <c r="L46" s="73"/>
      <c r="M46" s="46"/>
    </row>
    <row r="47" spans="1:13" s="21" customFormat="1" ht="42" customHeight="1">
      <c r="A47" s="19" t="s">
        <v>52</v>
      </c>
      <c r="B47" s="30" t="s">
        <v>27</v>
      </c>
      <c r="C47" s="20" t="s">
        <v>3</v>
      </c>
      <c r="D47" s="38">
        <v>1</v>
      </c>
      <c r="E47" s="69"/>
      <c r="F47" s="17"/>
      <c r="G47" s="62"/>
      <c r="H47" s="47"/>
      <c r="I47" s="48"/>
      <c r="J47" s="49"/>
      <c r="K47" s="49"/>
      <c r="L47" s="73"/>
      <c r="M47" s="46"/>
    </row>
    <row r="48" spans="1:13" s="22" customFormat="1" ht="21" customHeight="1">
      <c r="A48" s="106"/>
      <c r="B48" s="107"/>
      <c r="C48" s="107"/>
      <c r="D48" s="107"/>
      <c r="E48" s="107"/>
      <c r="F48" s="108" t="s">
        <v>21</v>
      </c>
      <c r="G48" s="109"/>
      <c r="H48" s="109"/>
      <c r="I48" s="110"/>
      <c r="J48" s="45"/>
      <c r="K48" s="45"/>
      <c r="L48" s="111"/>
      <c r="M48" s="112"/>
    </row>
    <row r="49" spans="1:13" s="18" customFormat="1" ht="21.75" customHeight="1">
      <c r="A49" s="123" t="s">
        <v>42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5"/>
    </row>
    <row r="50" spans="1:13" s="21" customFormat="1" ht="98.25" customHeight="1">
      <c r="A50" s="19" t="s">
        <v>4</v>
      </c>
      <c r="B50" s="16" t="s">
        <v>146</v>
      </c>
      <c r="C50" s="20" t="s">
        <v>3</v>
      </c>
      <c r="D50" s="38">
        <v>10</v>
      </c>
      <c r="E50" s="59"/>
      <c r="F50" s="38"/>
      <c r="G50" s="61"/>
      <c r="H50" s="47"/>
      <c r="I50" s="48"/>
      <c r="J50" s="49"/>
      <c r="K50" s="49"/>
      <c r="L50" s="73"/>
      <c r="M50" s="46"/>
    </row>
    <row r="51" spans="1:13" s="21" customFormat="1" ht="135" customHeight="1">
      <c r="A51" s="19" t="s">
        <v>5</v>
      </c>
      <c r="B51" s="30" t="s">
        <v>118</v>
      </c>
      <c r="C51" s="20" t="s">
        <v>3</v>
      </c>
      <c r="D51" s="38">
        <v>10</v>
      </c>
      <c r="E51" s="59"/>
      <c r="F51" s="38"/>
      <c r="G51" s="28"/>
      <c r="H51" s="47"/>
      <c r="I51" s="48"/>
      <c r="J51" s="49"/>
      <c r="K51" s="49"/>
      <c r="L51" s="73"/>
      <c r="M51" s="46"/>
    </row>
    <row r="52" spans="1:13" s="18" customFormat="1" ht="18" customHeight="1" thickBot="1">
      <c r="A52" s="126"/>
      <c r="B52" s="127"/>
      <c r="C52" s="127"/>
      <c r="D52" s="127"/>
      <c r="E52" s="127"/>
      <c r="F52" s="128" t="s">
        <v>33</v>
      </c>
      <c r="G52" s="129"/>
      <c r="H52" s="129"/>
      <c r="I52" s="130"/>
      <c r="J52" s="82"/>
      <c r="K52" s="82"/>
      <c r="L52" s="131"/>
      <c r="M52" s="132"/>
    </row>
    <row r="53" spans="1:13" s="18" customFormat="1" ht="22.5" customHeight="1">
      <c r="A53" s="120" t="s">
        <v>41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2"/>
    </row>
    <row r="54" spans="1:13" s="21" customFormat="1" ht="81.75" customHeight="1" thickBot="1">
      <c r="A54" s="26" t="s">
        <v>4</v>
      </c>
      <c r="B54" s="100" t="s">
        <v>37</v>
      </c>
      <c r="C54" s="27" t="s">
        <v>28</v>
      </c>
      <c r="D54" s="41">
        <v>70</v>
      </c>
      <c r="E54" s="39"/>
      <c r="F54" s="34"/>
      <c r="G54" s="65"/>
      <c r="H54" s="50"/>
      <c r="I54" s="51"/>
      <c r="J54" s="52"/>
      <c r="K54" s="52"/>
      <c r="L54" s="74"/>
      <c r="M54" s="53"/>
    </row>
    <row r="55" spans="1:13" s="21" customFormat="1" ht="19.5" customHeight="1" thickBot="1">
      <c r="A55" s="126"/>
      <c r="B55" s="127"/>
      <c r="C55" s="127"/>
      <c r="D55" s="127"/>
      <c r="E55" s="127"/>
      <c r="F55" s="128" t="s">
        <v>113</v>
      </c>
      <c r="G55" s="129"/>
      <c r="H55" s="129"/>
      <c r="I55" s="130"/>
      <c r="J55" s="82"/>
      <c r="K55" s="82"/>
      <c r="L55" s="131"/>
      <c r="M55" s="132"/>
    </row>
    <row r="56" spans="1:13" s="18" customFormat="1" ht="22.5" customHeight="1">
      <c r="A56" s="120" t="s">
        <v>40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2"/>
    </row>
    <row r="57" spans="1:13" s="21" customFormat="1" ht="82.5" customHeight="1" thickBot="1">
      <c r="A57" s="83" t="s">
        <v>4</v>
      </c>
      <c r="B57" s="35" t="s">
        <v>119</v>
      </c>
      <c r="C57" s="85" t="s">
        <v>3</v>
      </c>
      <c r="D57" s="86">
        <v>40</v>
      </c>
      <c r="E57" s="87"/>
      <c r="F57" s="88"/>
      <c r="G57" s="89"/>
      <c r="H57" s="90"/>
      <c r="I57" s="91"/>
      <c r="J57" s="92"/>
      <c r="K57" s="92"/>
      <c r="L57" s="93"/>
      <c r="M57" s="94"/>
    </row>
    <row r="58" spans="1:13" s="21" customFormat="1" ht="18.75" customHeight="1">
      <c r="A58" s="106"/>
      <c r="B58" s="107"/>
      <c r="C58" s="107"/>
      <c r="D58" s="107"/>
      <c r="E58" s="107"/>
      <c r="F58" s="108" t="s">
        <v>112</v>
      </c>
      <c r="G58" s="109"/>
      <c r="H58" s="109"/>
      <c r="I58" s="110"/>
      <c r="J58" s="45"/>
      <c r="K58" s="45"/>
      <c r="L58" s="111"/>
      <c r="M58" s="112"/>
    </row>
    <row r="59" spans="1:13" s="18" customFormat="1" ht="20.25" customHeight="1">
      <c r="A59" s="123" t="s">
        <v>39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5"/>
    </row>
    <row r="60" spans="1:13" s="21" customFormat="1" ht="39">
      <c r="A60" s="19" t="s">
        <v>4</v>
      </c>
      <c r="B60" s="101" t="s">
        <v>147</v>
      </c>
      <c r="C60" s="20" t="s">
        <v>3</v>
      </c>
      <c r="D60" s="40">
        <v>2</v>
      </c>
      <c r="E60" s="37"/>
      <c r="F60" s="29"/>
      <c r="G60" s="61"/>
      <c r="H60" s="54"/>
      <c r="I60" s="55"/>
      <c r="J60" s="49"/>
      <c r="K60" s="49"/>
      <c r="L60" s="73"/>
      <c r="M60" s="46"/>
    </row>
    <row r="61" spans="1:13" s="36" customFormat="1" ht="52.5">
      <c r="A61" s="19" t="s">
        <v>5</v>
      </c>
      <c r="B61" s="101" t="s">
        <v>148</v>
      </c>
      <c r="C61" s="20" t="s">
        <v>3</v>
      </c>
      <c r="D61" s="40">
        <v>2</v>
      </c>
      <c r="E61" s="37"/>
      <c r="F61" s="29"/>
      <c r="G61" s="28"/>
      <c r="H61" s="54"/>
      <c r="I61" s="55"/>
      <c r="J61" s="49"/>
      <c r="K61" s="49"/>
      <c r="L61" s="73"/>
      <c r="M61" s="46"/>
    </row>
    <row r="62" spans="1:13" s="21" customFormat="1" ht="78.75">
      <c r="A62" s="19" t="s">
        <v>6</v>
      </c>
      <c r="B62" s="16" t="s">
        <v>120</v>
      </c>
      <c r="C62" s="20" t="s">
        <v>3</v>
      </c>
      <c r="D62" s="38">
        <v>4</v>
      </c>
      <c r="E62" s="59"/>
      <c r="F62" s="17"/>
      <c r="G62" s="28"/>
      <c r="H62" s="54"/>
      <c r="I62" s="48"/>
      <c r="J62" s="49"/>
      <c r="K62" s="49"/>
      <c r="L62" s="73"/>
      <c r="M62" s="46"/>
    </row>
    <row r="63" spans="1:13" s="21" customFormat="1" ht="52.5">
      <c r="A63" s="19" t="s">
        <v>7</v>
      </c>
      <c r="B63" s="16" t="s">
        <v>149</v>
      </c>
      <c r="C63" s="20" t="s">
        <v>3</v>
      </c>
      <c r="D63" s="38">
        <f>1</f>
        <v>1</v>
      </c>
      <c r="E63" s="59"/>
      <c r="F63" s="17"/>
      <c r="G63" s="28"/>
      <c r="H63" s="54"/>
      <c r="I63" s="48"/>
      <c r="J63" s="49"/>
      <c r="K63" s="49"/>
      <c r="L63" s="73"/>
      <c r="M63" s="46"/>
    </row>
    <row r="64" spans="1:13" s="21" customFormat="1" ht="26.25">
      <c r="A64" s="19" t="s">
        <v>8</v>
      </c>
      <c r="B64" s="16" t="s">
        <v>53</v>
      </c>
      <c r="C64" s="20" t="s">
        <v>3</v>
      </c>
      <c r="D64" s="38">
        <f>1</f>
        <v>1</v>
      </c>
      <c r="E64" s="59"/>
      <c r="F64" s="17"/>
      <c r="G64" s="28"/>
      <c r="H64" s="54"/>
      <c r="I64" s="48"/>
      <c r="J64" s="49"/>
      <c r="K64" s="49"/>
      <c r="L64" s="73"/>
      <c r="M64" s="46"/>
    </row>
    <row r="65" spans="1:13" s="21" customFormat="1" ht="39.75" customHeight="1">
      <c r="A65" s="19" t="s">
        <v>9</v>
      </c>
      <c r="B65" s="16" t="s">
        <v>68</v>
      </c>
      <c r="C65" s="20" t="s">
        <v>3</v>
      </c>
      <c r="D65" s="38">
        <f>10</f>
        <v>10</v>
      </c>
      <c r="E65" s="59"/>
      <c r="F65" s="17"/>
      <c r="G65" s="28"/>
      <c r="H65" s="54"/>
      <c r="I65" s="48"/>
      <c r="J65" s="49"/>
      <c r="K65" s="49"/>
      <c r="L65" s="73"/>
      <c r="M65" s="46"/>
    </row>
    <row r="66" spans="1:13" s="21" customFormat="1" ht="39">
      <c r="A66" s="19" t="s">
        <v>25</v>
      </c>
      <c r="B66" s="16" t="s">
        <v>74</v>
      </c>
      <c r="C66" s="20" t="s">
        <v>3</v>
      </c>
      <c r="D66" s="38">
        <f>1</f>
        <v>1</v>
      </c>
      <c r="E66" s="59"/>
      <c r="F66" s="17"/>
      <c r="G66" s="28"/>
      <c r="H66" s="54"/>
      <c r="I66" s="48"/>
      <c r="J66" s="49"/>
      <c r="K66" s="49"/>
      <c r="L66" s="73"/>
      <c r="M66" s="46"/>
    </row>
    <row r="67" spans="1:13" s="21" customFormat="1" ht="55.5" customHeight="1">
      <c r="A67" s="19" t="s">
        <v>26</v>
      </c>
      <c r="B67" s="16" t="s">
        <v>60</v>
      </c>
      <c r="C67" s="20" t="s">
        <v>3</v>
      </c>
      <c r="D67" s="38">
        <f>1</f>
        <v>1</v>
      </c>
      <c r="E67" s="59"/>
      <c r="F67" s="17"/>
      <c r="G67" s="61"/>
      <c r="H67" s="54"/>
      <c r="I67" s="48"/>
      <c r="J67" s="49"/>
      <c r="K67" s="49"/>
      <c r="L67" s="73"/>
      <c r="M67" s="46"/>
    </row>
    <row r="68" spans="1:13" s="21" customFormat="1" ht="52.5">
      <c r="A68" s="19" t="s">
        <v>52</v>
      </c>
      <c r="B68" s="16" t="s">
        <v>61</v>
      </c>
      <c r="C68" s="20" t="s">
        <v>3</v>
      </c>
      <c r="D68" s="38">
        <f>1</f>
        <v>1</v>
      </c>
      <c r="E68" s="59"/>
      <c r="F68" s="17"/>
      <c r="G68" s="28"/>
      <c r="H68" s="54"/>
      <c r="I68" s="48"/>
      <c r="J68" s="49"/>
      <c r="K68" s="49"/>
      <c r="L68" s="73"/>
      <c r="M68" s="46"/>
    </row>
    <row r="69" spans="1:13" s="21" customFormat="1" ht="52.5" customHeight="1">
      <c r="A69" s="19" t="s">
        <v>54</v>
      </c>
      <c r="B69" s="16" t="s">
        <v>59</v>
      </c>
      <c r="C69" s="20" t="s">
        <v>3</v>
      </c>
      <c r="D69" s="38">
        <v>12</v>
      </c>
      <c r="E69" s="59"/>
      <c r="F69" s="17"/>
      <c r="G69" s="28"/>
      <c r="H69" s="54"/>
      <c r="I69" s="48"/>
      <c r="J69" s="49"/>
      <c r="K69" s="49"/>
      <c r="L69" s="73"/>
      <c r="M69" s="46"/>
    </row>
    <row r="70" spans="1:13" s="21" customFormat="1" ht="43.5" customHeight="1">
      <c r="A70" s="19" t="s">
        <v>55</v>
      </c>
      <c r="B70" s="16" t="s">
        <v>122</v>
      </c>
      <c r="C70" s="20" t="s">
        <v>3</v>
      </c>
      <c r="D70" s="38">
        <v>6</v>
      </c>
      <c r="E70" s="59"/>
      <c r="F70" s="17"/>
      <c r="G70" s="28"/>
      <c r="H70" s="54"/>
      <c r="I70" s="48"/>
      <c r="J70" s="49"/>
      <c r="K70" s="49"/>
      <c r="L70" s="73"/>
      <c r="M70" s="46"/>
    </row>
    <row r="71" spans="1:13" s="21" customFormat="1" ht="41.25" customHeight="1">
      <c r="A71" s="19" t="s">
        <v>56</v>
      </c>
      <c r="B71" s="16" t="s">
        <v>69</v>
      </c>
      <c r="C71" s="20" t="s">
        <v>3</v>
      </c>
      <c r="D71" s="38">
        <v>3</v>
      </c>
      <c r="E71" s="59"/>
      <c r="F71" s="17"/>
      <c r="G71" s="28"/>
      <c r="H71" s="54"/>
      <c r="I71" s="48"/>
      <c r="J71" s="49"/>
      <c r="K71" s="49"/>
      <c r="L71" s="73"/>
      <c r="M71" s="46"/>
    </row>
    <row r="72" spans="1:13" s="21" customFormat="1" ht="52.5" customHeight="1">
      <c r="A72" s="19" t="s">
        <v>57</v>
      </c>
      <c r="B72" s="16" t="s">
        <v>123</v>
      </c>
      <c r="C72" s="20" t="s">
        <v>3</v>
      </c>
      <c r="D72" s="38">
        <v>8</v>
      </c>
      <c r="E72" s="59"/>
      <c r="F72" s="17"/>
      <c r="G72" s="28"/>
      <c r="H72" s="54"/>
      <c r="I72" s="48"/>
      <c r="J72" s="49"/>
      <c r="K72" s="49"/>
      <c r="L72" s="73"/>
      <c r="M72" s="46"/>
    </row>
    <row r="73" spans="1:13" s="21" customFormat="1" ht="43.5" customHeight="1">
      <c r="A73" s="19" t="s">
        <v>58</v>
      </c>
      <c r="B73" s="16" t="s">
        <v>121</v>
      </c>
      <c r="C73" s="20" t="s">
        <v>3</v>
      </c>
      <c r="D73" s="38">
        <v>3</v>
      </c>
      <c r="E73" s="59"/>
      <c r="F73" s="17"/>
      <c r="G73" s="28"/>
      <c r="H73" s="54"/>
      <c r="I73" s="48"/>
      <c r="J73" s="49"/>
      <c r="K73" s="49"/>
      <c r="L73" s="73"/>
      <c r="M73" s="46"/>
    </row>
    <row r="74" spans="1:13" s="21" customFormat="1" ht="40.5" customHeight="1">
      <c r="A74" s="19" t="s">
        <v>83</v>
      </c>
      <c r="B74" s="97" t="s">
        <v>87</v>
      </c>
      <c r="C74" s="20" t="s">
        <v>3</v>
      </c>
      <c r="D74" s="38">
        <v>1</v>
      </c>
      <c r="E74" s="59"/>
      <c r="F74" s="17"/>
      <c r="G74" s="67"/>
      <c r="H74" s="54"/>
      <c r="I74" s="48"/>
      <c r="J74" s="49"/>
      <c r="K74" s="49"/>
      <c r="L74" s="73"/>
      <c r="M74" s="46"/>
    </row>
    <row r="75" spans="1:13" s="21" customFormat="1" ht="39.75" customHeight="1">
      <c r="A75" s="19" t="s">
        <v>84</v>
      </c>
      <c r="B75" s="97" t="s">
        <v>88</v>
      </c>
      <c r="C75" s="20" t="s">
        <v>3</v>
      </c>
      <c r="D75" s="38">
        <v>1</v>
      </c>
      <c r="E75" s="59"/>
      <c r="F75" s="17"/>
      <c r="G75" s="58"/>
      <c r="H75" s="54"/>
      <c r="I75" s="48"/>
      <c r="J75" s="49"/>
      <c r="K75" s="49"/>
      <c r="L75" s="73"/>
      <c r="M75" s="46"/>
    </row>
    <row r="76" spans="1:13" s="21" customFormat="1" ht="40.5" customHeight="1">
      <c r="A76" s="19" t="s">
        <v>85</v>
      </c>
      <c r="B76" s="16" t="s">
        <v>90</v>
      </c>
      <c r="C76" s="20" t="s">
        <v>3</v>
      </c>
      <c r="D76" s="38">
        <f>1</f>
        <v>1</v>
      </c>
      <c r="E76" s="59"/>
      <c r="F76" s="17"/>
      <c r="G76" s="58"/>
      <c r="H76" s="54"/>
      <c r="I76" s="48"/>
      <c r="J76" s="49"/>
      <c r="K76" s="49"/>
      <c r="L76" s="73"/>
      <c r="M76" s="46"/>
    </row>
    <row r="77" spans="1:13" s="21" customFormat="1" ht="33" customHeight="1">
      <c r="A77" s="19" t="s">
        <v>86</v>
      </c>
      <c r="B77" s="16" t="s">
        <v>89</v>
      </c>
      <c r="C77" s="20" t="s">
        <v>3</v>
      </c>
      <c r="D77" s="38">
        <v>1</v>
      </c>
      <c r="E77" s="59"/>
      <c r="F77" s="17"/>
      <c r="G77" s="58"/>
      <c r="H77" s="54"/>
      <c r="I77" s="48"/>
      <c r="J77" s="49"/>
      <c r="K77" s="49"/>
      <c r="L77" s="73"/>
      <c r="M77" s="46"/>
    </row>
    <row r="78" spans="1:13" s="22" customFormat="1" ht="21.75" customHeight="1">
      <c r="A78" s="106"/>
      <c r="B78" s="107"/>
      <c r="C78" s="107"/>
      <c r="D78" s="107"/>
      <c r="E78" s="107"/>
      <c r="F78" s="108" t="s">
        <v>38</v>
      </c>
      <c r="G78" s="109"/>
      <c r="H78" s="109"/>
      <c r="I78" s="110"/>
      <c r="J78" s="45"/>
      <c r="K78" s="45"/>
      <c r="L78" s="111"/>
      <c r="M78" s="112"/>
    </row>
    <row r="79" spans="1:13" s="18" customFormat="1" ht="21" customHeight="1">
      <c r="A79" s="123" t="s">
        <v>47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5"/>
    </row>
    <row r="80" spans="1:13" s="36" customFormat="1" ht="39">
      <c r="A80" s="19" t="s">
        <v>4</v>
      </c>
      <c r="B80" s="32" t="s">
        <v>44</v>
      </c>
      <c r="C80" s="20" t="s">
        <v>3</v>
      </c>
      <c r="D80" s="40">
        <v>8</v>
      </c>
      <c r="E80" s="70"/>
      <c r="F80" s="40"/>
      <c r="G80" s="61"/>
      <c r="H80" s="54"/>
      <c r="I80" s="55"/>
      <c r="J80" s="71"/>
      <c r="K80" s="49"/>
      <c r="L80" s="73"/>
      <c r="M80" s="46"/>
    </row>
    <row r="81" spans="1:13" s="36" customFormat="1" ht="37.5" customHeight="1">
      <c r="A81" s="19" t="s">
        <v>5</v>
      </c>
      <c r="B81" s="32" t="s">
        <v>45</v>
      </c>
      <c r="C81" s="20" t="s">
        <v>3</v>
      </c>
      <c r="D81" s="40">
        <f>5</f>
        <v>5</v>
      </c>
      <c r="E81" s="59"/>
      <c r="F81" s="40"/>
      <c r="G81" s="28"/>
      <c r="H81" s="47"/>
      <c r="I81" s="55"/>
      <c r="J81" s="49"/>
      <c r="K81" s="49"/>
      <c r="L81" s="73"/>
      <c r="M81" s="46"/>
    </row>
    <row r="82" spans="1:13" s="21" customFormat="1" ht="37.5" customHeight="1">
      <c r="A82" s="19" t="s">
        <v>6</v>
      </c>
      <c r="B82" s="32" t="s">
        <v>46</v>
      </c>
      <c r="C82" s="20" t="s">
        <v>3</v>
      </c>
      <c r="D82" s="38">
        <v>3</v>
      </c>
      <c r="E82" s="59"/>
      <c r="F82" s="38"/>
      <c r="G82" s="28"/>
      <c r="H82" s="47"/>
      <c r="I82" s="48"/>
      <c r="J82" s="49"/>
      <c r="K82" s="49"/>
      <c r="L82" s="73"/>
      <c r="M82" s="46"/>
    </row>
    <row r="83" spans="1:13" s="21" customFormat="1" ht="26.25">
      <c r="A83" s="19" t="s">
        <v>7</v>
      </c>
      <c r="B83" s="32" t="s">
        <v>70</v>
      </c>
      <c r="C83" s="20" t="s">
        <v>3</v>
      </c>
      <c r="D83" s="38">
        <v>2</v>
      </c>
      <c r="E83" s="59"/>
      <c r="F83" s="38"/>
      <c r="G83" s="28"/>
      <c r="H83" s="47"/>
      <c r="I83" s="48"/>
      <c r="J83" s="49"/>
      <c r="K83" s="49"/>
      <c r="L83" s="73"/>
      <c r="M83" s="46"/>
    </row>
    <row r="84" spans="1:13" s="21" customFormat="1" ht="37.5" customHeight="1">
      <c r="A84" s="19" t="s">
        <v>8</v>
      </c>
      <c r="B84" s="32" t="s">
        <v>64</v>
      </c>
      <c r="C84" s="20" t="s">
        <v>3</v>
      </c>
      <c r="D84" s="38">
        <v>250</v>
      </c>
      <c r="E84" s="59"/>
      <c r="F84" s="38"/>
      <c r="G84" s="28"/>
      <c r="H84" s="47"/>
      <c r="I84" s="48"/>
      <c r="J84" s="49"/>
      <c r="K84" s="49"/>
      <c r="L84" s="73"/>
      <c r="M84" s="46"/>
    </row>
    <row r="85" spans="1:13" s="21" customFormat="1" ht="37.5" customHeight="1">
      <c r="A85" s="19" t="s">
        <v>9</v>
      </c>
      <c r="B85" s="32" t="s">
        <v>75</v>
      </c>
      <c r="C85" s="20" t="s">
        <v>3</v>
      </c>
      <c r="D85" s="38">
        <v>100</v>
      </c>
      <c r="E85" s="59"/>
      <c r="F85" s="38"/>
      <c r="G85" s="28"/>
      <c r="H85" s="47"/>
      <c r="I85" s="48"/>
      <c r="J85" s="49"/>
      <c r="K85" s="49"/>
      <c r="L85" s="73"/>
      <c r="M85" s="46"/>
    </row>
    <row r="86" spans="1:13" s="21" customFormat="1" ht="37.5" customHeight="1">
      <c r="A86" s="19" t="s">
        <v>25</v>
      </c>
      <c r="B86" s="32" t="s">
        <v>125</v>
      </c>
      <c r="C86" s="20" t="s">
        <v>3</v>
      </c>
      <c r="D86" s="38">
        <v>100</v>
      </c>
      <c r="E86" s="59"/>
      <c r="F86" s="38"/>
      <c r="G86" s="28"/>
      <c r="H86" s="47"/>
      <c r="I86" s="48"/>
      <c r="J86" s="49"/>
      <c r="K86" s="49"/>
      <c r="L86" s="73"/>
      <c r="M86" s="46"/>
    </row>
    <row r="87" spans="1:13" s="21" customFormat="1" ht="39.75" customHeight="1">
      <c r="A87" s="19" t="s">
        <v>26</v>
      </c>
      <c r="B87" s="102" t="s">
        <v>124</v>
      </c>
      <c r="C87" s="20" t="s">
        <v>3</v>
      </c>
      <c r="D87" s="38">
        <v>2</v>
      </c>
      <c r="E87" s="59"/>
      <c r="F87" s="38"/>
      <c r="G87" s="28"/>
      <c r="H87" s="47"/>
      <c r="I87" s="48"/>
      <c r="J87" s="49"/>
      <c r="K87" s="49"/>
      <c r="L87" s="73"/>
      <c r="M87" s="46"/>
    </row>
    <row r="88" spans="1:13" s="22" customFormat="1" ht="17.25" customHeight="1">
      <c r="A88" s="106"/>
      <c r="B88" s="107"/>
      <c r="C88" s="107"/>
      <c r="D88" s="107"/>
      <c r="E88" s="107"/>
      <c r="F88" s="108" t="s">
        <v>43</v>
      </c>
      <c r="G88" s="109"/>
      <c r="H88" s="109"/>
      <c r="I88" s="110"/>
      <c r="J88" s="45"/>
      <c r="K88" s="45"/>
      <c r="L88" s="111"/>
      <c r="M88" s="112"/>
    </row>
    <row r="89" spans="1:13" s="18" customFormat="1" ht="20.25" customHeight="1">
      <c r="A89" s="123" t="s">
        <v>63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5"/>
    </row>
    <row r="90" spans="1:15" s="21" customFormat="1" ht="42" customHeight="1">
      <c r="A90" s="19" t="s">
        <v>4</v>
      </c>
      <c r="B90" s="32" t="s">
        <v>62</v>
      </c>
      <c r="C90" s="20" t="s">
        <v>3</v>
      </c>
      <c r="D90" s="38">
        <v>5</v>
      </c>
      <c r="E90" s="59"/>
      <c r="F90" s="38"/>
      <c r="G90" s="61"/>
      <c r="H90" s="47"/>
      <c r="I90" s="48"/>
      <c r="J90" s="49"/>
      <c r="K90" s="49"/>
      <c r="L90" s="73"/>
      <c r="M90" s="46"/>
      <c r="O90" s="36"/>
    </row>
    <row r="91" spans="1:13" s="21" customFormat="1" ht="53.25" customHeight="1">
      <c r="A91" s="19" t="s">
        <v>5</v>
      </c>
      <c r="B91" s="32" t="s">
        <v>91</v>
      </c>
      <c r="C91" s="20" t="s">
        <v>3</v>
      </c>
      <c r="D91" s="40">
        <v>11</v>
      </c>
      <c r="E91" s="59"/>
      <c r="F91" s="40"/>
      <c r="G91" s="28"/>
      <c r="H91" s="47"/>
      <c r="I91" s="55"/>
      <c r="J91" s="49"/>
      <c r="K91" s="49"/>
      <c r="L91" s="73"/>
      <c r="M91" s="46"/>
    </row>
    <row r="92" spans="1:13" s="36" customFormat="1" ht="53.25" customHeight="1">
      <c r="A92" s="19" t="s">
        <v>6</v>
      </c>
      <c r="B92" s="32" t="s">
        <v>71</v>
      </c>
      <c r="C92" s="20" t="s">
        <v>3</v>
      </c>
      <c r="D92" s="40">
        <v>2</v>
      </c>
      <c r="E92" s="59"/>
      <c r="F92" s="40"/>
      <c r="G92" s="28"/>
      <c r="H92" s="47"/>
      <c r="I92" s="55"/>
      <c r="J92" s="49"/>
      <c r="K92" s="49"/>
      <c r="L92" s="73"/>
      <c r="M92" s="46"/>
    </row>
    <row r="93" spans="1:13" s="36" customFormat="1" ht="48.75" customHeight="1">
      <c r="A93" s="19" t="s">
        <v>7</v>
      </c>
      <c r="B93" s="32" t="s">
        <v>150</v>
      </c>
      <c r="C93" s="20" t="s">
        <v>3</v>
      </c>
      <c r="D93" s="40">
        <v>4</v>
      </c>
      <c r="E93" s="59"/>
      <c r="F93" s="40"/>
      <c r="G93" s="28"/>
      <c r="H93" s="47"/>
      <c r="I93" s="55"/>
      <c r="J93" s="49"/>
      <c r="K93" s="49"/>
      <c r="L93" s="73"/>
      <c r="M93" s="46"/>
    </row>
    <row r="94" spans="1:13" s="36" customFormat="1" ht="52.5" customHeight="1">
      <c r="A94" s="19" t="s">
        <v>8</v>
      </c>
      <c r="B94" s="32" t="s">
        <v>126</v>
      </c>
      <c r="C94" s="20" t="s">
        <v>3</v>
      </c>
      <c r="D94" s="40">
        <v>10</v>
      </c>
      <c r="E94" s="59"/>
      <c r="F94" s="40"/>
      <c r="G94" s="28"/>
      <c r="H94" s="47"/>
      <c r="I94" s="55"/>
      <c r="J94" s="49"/>
      <c r="K94" s="49"/>
      <c r="L94" s="73"/>
      <c r="M94" s="46"/>
    </row>
    <row r="95" spans="1:13" s="21" customFormat="1" ht="39" customHeight="1">
      <c r="A95" s="19" t="s">
        <v>9</v>
      </c>
      <c r="B95" s="32" t="s">
        <v>72</v>
      </c>
      <c r="C95" s="20" t="s">
        <v>3</v>
      </c>
      <c r="D95" s="38">
        <v>1</v>
      </c>
      <c r="E95" s="59"/>
      <c r="F95" s="38"/>
      <c r="G95" s="28"/>
      <c r="H95" s="47"/>
      <c r="I95" s="48"/>
      <c r="J95" s="49"/>
      <c r="K95" s="49"/>
      <c r="L95" s="73"/>
      <c r="M95" s="46"/>
    </row>
    <row r="96" spans="1:13" s="22" customFormat="1" ht="15" customHeight="1">
      <c r="A96" s="106"/>
      <c r="B96" s="107"/>
      <c r="C96" s="107"/>
      <c r="D96" s="107"/>
      <c r="E96" s="107"/>
      <c r="F96" s="108" t="s">
        <v>76</v>
      </c>
      <c r="G96" s="109"/>
      <c r="H96" s="109"/>
      <c r="I96" s="110"/>
      <c r="J96" s="45"/>
      <c r="K96" s="45"/>
      <c r="L96" s="111"/>
      <c r="M96" s="112"/>
    </row>
    <row r="97" spans="1:13" s="18" customFormat="1" ht="17.25" customHeight="1">
      <c r="A97" s="123" t="s">
        <v>79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5"/>
    </row>
    <row r="98" spans="1:13" s="21" customFormat="1" ht="100.5" customHeight="1" thickBot="1">
      <c r="A98" s="83" t="s">
        <v>4</v>
      </c>
      <c r="B98" s="100" t="s">
        <v>35</v>
      </c>
      <c r="C98" s="85" t="s">
        <v>3</v>
      </c>
      <c r="D98" s="86">
        <v>40</v>
      </c>
      <c r="E98" s="96"/>
      <c r="F98" s="88"/>
      <c r="G98" s="98"/>
      <c r="H98" s="90"/>
      <c r="I98" s="91"/>
      <c r="J98" s="92"/>
      <c r="K98" s="92"/>
      <c r="L98" s="93"/>
      <c r="M98" s="94"/>
    </row>
    <row r="99" spans="1:13" s="21" customFormat="1" ht="17.25" customHeight="1">
      <c r="A99" s="106"/>
      <c r="B99" s="107"/>
      <c r="C99" s="107"/>
      <c r="D99" s="107"/>
      <c r="E99" s="107"/>
      <c r="F99" s="108" t="s">
        <v>111</v>
      </c>
      <c r="G99" s="109"/>
      <c r="H99" s="109"/>
      <c r="I99" s="110"/>
      <c r="J99" s="45"/>
      <c r="K99" s="45"/>
      <c r="L99" s="111"/>
      <c r="M99" s="112"/>
    </row>
    <row r="100" spans="1:13" s="18" customFormat="1" ht="20.25" customHeight="1">
      <c r="A100" s="123" t="s">
        <v>92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5"/>
    </row>
    <row r="101" spans="1:13" s="21" customFormat="1" ht="38.25" customHeight="1">
      <c r="A101" s="83" t="s">
        <v>4</v>
      </c>
      <c r="B101" s="16" t="s">
        <v>127</v>
      </c>
      <c r="C101" s="85" t="s">
        <v>3</v>
      </c>
      <c r="D101" s="86">
        <v>1800</v>
      </c>
      <c r="E101" s="96"/>
      <c r="F101" s="88"/>
      <c r="G101" s="95"/>
      <c r="H101" s="84"/>
      <c r="I101" s="91"/>
      <c r="J101" s="92"/>
      <c r="K101" s="92"/>
      <c r="L101" s="93"/>
      <c r="M101" s="94"/>
    </row>
    <row r="102" spans="1:13" s="21" customFormat="1" ht="17.25" customHeight="1">
      <c r="A102" s="106"/>
      <c r="B102" s="107"/>
      <c r="C102" s="107"/>
      <c r="D102" s="107"/>
      <c r="E102" s="107"/>
      <c r="F102" s="108" t="s">
        <v>110</v>
      </c>
      <c r="G102" s="109"/>
      <c r="H102" s="109"/>
      <c r="I102" s="110"/>
      <c r="J102" s="45"/>
      <c r="K102" s="45"/>
      <c r="L102" s="111"/>
      <c r="M102" s="112"/>
    </row>
    <row r="103" spans="1:13" s="18" customFormat="1" ht="18" customHeight="1">
      <c r="A103" s="123" t="s">
        <v>102</v>
      </c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5"/>
    </row>
    <row r="104" spans="1:15" s="21" customFormat="1" ht="26.25">
      <c r="A104" s="19" t="s">
        <v>4</v>
      </c>
      <c r="B104" s="32" t="s">
        <v>98</v>
      </c>
      <c r="C104" s="20" t="s">
        <v>3</v>
      </c>
      <c r="D104" s="38">
        <v>2</v>
      </c>
      <c r="E104" s="69"/>
      <c r="F104" s="38"/>
      <c r="G104" s="61"/>
      <c r="H104" s="47"/>
      <c r="I104" s="48"/>
      <c r="J104" s="49"/>
      <c r="K104" s="49"/>
      <c r="L104" s="73"/>
      <c r="M104" s="46"/>
      <c r="O104" s="36"/>
    </row>
    <row r="105" spans="1:13" s="21" customFormat="1" ht="39">
      <c r="A105" s="19" t="s">
        <v>5</v>
      </c>
      <c r="B105" s="32" t="s">
        <v>99</v>
      </c>
      <c r="C105" s="20" t="s">
        <v>3</v>
      </c>
      <c r="D105" s="40">
        <v>3</v>
      </c>
      <c r="E105" s="69"/>
      <c r="F105" s="40"/>
      <c r="G105" s="28"/>
      <c r="H105" s="47"/>
      <c r="I105" s="55"/>
      <c r="J105" s="49"/>
      <c r="K105" s="49"/>
      <c r="L105" s="73"/>
      <c r="M105" s="46"/>
    </row>
    <row r="106" spans="1:13" s="36" customFormat="1" ht="26.25">
      <c r="A106" s="19" t="s">
        <v>6</v>
      </c>
      <c r="B106" s="32" t="s">
        <v>151</v>
      </c>
      <c r="C106" s="20" t="s">
        <v>3</v>
      </c>
      <c r="D106" s="40">
        <v>3</v>
      </c>
      <c r="E106" s="69"/>
      <c r="F106" s="40"/>
      <c r="G106" s="28"/>
      <c r="H106" s="47"/>
      <c r="I106" s="55"/>
      <c r="J106" s="49"/>
      <c r="K106" s="49"/>
      <c r="L106" s="73"/>
      <c r="M106" s="46"/>
    </row>
    <row r="107" spans="1:13" s="36" customFormat="1" ht="26.25">
      <c r="A107" s="19" t="s">
        <v>7</v>
      </c>
      <c r="B107" s="32" t="s">
        <v>100</v>
      </c>
      <c r="C107" s="20" t="s">
        <v>3</v>
      </c>
      <c r="D107" s="40">
        <v>220</v>
      </c>
      <c r="E107" s="69"/>
      <c r="F107" s="40"/>
      <c r="G107" s="28"/>
      <c r="H107" s="47"/>
      <c r="I107" s="55"/>
      <c r="J107" s="49"/>
      <c r="K107" s="49"/>
      <c r="L107" s="73"/>
      <c r="M107" s="46"/>
    </row>
    <row r="108" spans="1:13" s="36" customFormat="1" ht="26.25">
      <c r="A108" s="19" t="s">
        <v>8</v>
      </c>
      <c r="B108" s="32" t="s">
        <v>101</v>
      </c>
      <c r="C108" s="20" t="s">
        <v>3</v>
      </c>
      <c r="D108" s="40">
        <v>220</v>
      </c>
      <c r="E108" s="69"/>
      <c r="F108" s="40"/>
      <c r="G108" s="28"/>
      <c r="H108" s="47"/>
      <c r="I108" s="55"/>
      <c r="J108" s="49"/>
      <c r="K108" s="49"/>
      <c r="L108" s="73"/>
      <c r="M108" s="46"/>
    </row>
    <row r="109" spans="1:13" s="22" customFormat="1" ht="18" customHeight="1">
      <c r="A109" s="106"/>
      <c r="B109" s="107"/>
      <c r="C109" s="107"/>
      <c r="D109" s="107"/>
      <c r="E109" s="107"/>
      <c r="F109" s="108" t="s">
        <v>93</v>
      </c>
      <c r="G109" s="109"/>
      <c r="H109" s="109"/>
      <c r="I109" s="110"/>
      <c r="J109" s="45"/>
      <c r="K109" s="45"/>
      <c r="L109" s="111"/>
      <c r="M109" s="112"/>
    </row>
    <row r="110" spans="1:13" s="18" customFormat="1" ht="21.75" customHeight="1">
      <c r="A110" s="123" t="s">
        <v>94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5"/>
    </row>
    <row r="111" spans="1:13" s="21" customFormat="1" ht="27.75" customHeight="1">
      <c r="A111" s="83" t="s">
        <v>4</v>
      </c>
      <c r="B111" s="30" t="s">
        <v>95</v>
      </c>
      <c r="C111" s="85" t="s">
        <v>3</v>
      </c>
      <c r="D111" s="86">
        <v>6</v>
      </c>
      <c r="E111" s="87"/>
      <c r="F111" s="88"/>
      <c r="G111" s="98"/>
      <c r="H111" s="84"/>
      <c r="I111" s="91"/>
      <c r="J111" s="92"/>
      <c r="K111" s="92"/>
      <c r="L111" s="93"/>
      <c r="M111" s="94"/>
    </row>
    <row r="112" spans="1:13" s="21" customFormat="1" ht="16.5" customHeight="1">
      <c r="A112" s="106"/>
      <c r="B112" s="133"/>
      <c r="C112" s="107"/>
      <c r="D112" s="107"/>
      <c r="E112" s="107"/>
      <c r="F112" s="108" t="s">
        <v>109</v>
      </c>
      <c r="G112" s="109"/>
      <c r="H112" s="109"/>
      <c r="I112" s="110"/>
      <c r="J112" s="45"/>
      <c r="K112" s="45"/>
      <c r="L112" s="111"/>
      <c r="M112" s="112"/>
    </row>
    <row r="113" spans="1:13" s="18" customFormat="1" ht="24" customHeight="1">
      <c r="A113" s="123" t="s">
        <v>128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5"/>
    </row>
    <row r="114" spans="1:13" s="21" customFormat="1" ht="43.5" customHeight="1">
      <c r="A114" s="19" t="s">
        <v>4</v>
      </c>
      <c r="B114" s="16" t="s">
        <v>129</v>
      </c>
      <c r="C114" s="20" t="s">
        <v>3</v>
      </c>
      <c r="D114" s="38">
        <v>100</v>
      </c>
      <c r="E114" s="59"/>
      <c r="F114" s="17"/>
      <c r="G114" s="63"/>
      <c r="H114" s="16"/>
      <c r="I114" s="48"/>
      <c r="J114" s="49"/>
      <c r="K114" s="49"/>
      <c r="L114" s="73"/>
      <c r="M114" s="46"/>
    </row>
    <row r="115" spans="1:13" s="21" customFormat="1" ht="21" customHeight="1">
      <c r="A115" s="126"/>
      <c r="B115" s="127"/>
      <c r="C115" s="127"/>
      <c r="D115" s="127"/>
      <c r="E115" s="127"/>
      <c r="F115" s="128" t="s">
        <v>108</v>
      </c>
      <c r="G115" s="129"/>
      <c r="H115" s="129"/>
      <c r="I115" s="130"/>
      <c r="J115" s="82"/>
      <c r="K115" s="82"/>
      <c r="L115" s="131"/>
      <c r="M115" s="132"/>
    </row>
    <row r="116" spans="1:13" s="18" customFormat="1" ht="16.5" customHeight="1">
      <c r="A116" s="103" t="s">
        <v>96</v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5"/>
    </row>
    <row r="117" spans="1:13" s="21" customFormat="1" ht="53.25" thickBot="1">
      <c r="A117" s="83" t="s">
        <v>4</v>
      </c>
      <c r="B117" s="100" t="s">
        <v>97</v>
      </c>
      <c r="C117" s="85" t="s">
        <v>3</v>
      </c>
      <c r="D117" s="86">
        <v>10</v>
      </c>
      <c r="E117" s="87"/>
      <c r="F117" s="88"/>
      <c r="G117" s="95"/>
      <c r="H117" s="84"/>
      <c r="I117" s="91"/>
      <c r="J117" s="92"/>
      <c r="K117" s="92"/>
      <c r="L117" s="93"/>
      <c r="M117" s="94"/>
    </row>
    <row r="118" spans="1:13" ht="19.5" customHeight="1">
      <c r="A118" s="106"/>
      <c r="B118" s="133"/>
      <c r="C118" s="107"/>
      <c r="D118" s="107"/>
      <c r="E118" s="107"/>
      <c r="F118" s="108" t="s">
        <v>107</v>
      </c>
      <c r="G118" s="109"/>
      <c r="H118" s="109"/>
      <c r="I118" s="110"/>
      <c r="J118" s="45"/>
      <c r="K118" s="45"/>
      <c r="L118" s="111"/>
      <c r="M118" s="112"/>
    </row>
    <row r="119" spans="1:13" ht="20.25" customHeight="1">
      <c r="A119" s="103" t="s">
        <v>131</v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5"/>
    </row>
    <row r="120" spans="1:13" ht="26.25" customHeight="1">
      <c r="A120" s="83" t="s">
        <v>4</v>
      </c>
      <c r="B120" s="32" t="s">
        <v>132</v>
      </c>
      <c r="C120" s="85" t="s">
        <v>3</v>
      </c>
      <c r="D120" s="86">
        <v>10</v>
      </c>
      <c r="E120" s="87"/>
      <c r="F120" s="88"/>
      <c r="G120" s="62"/>
      <c r="H120" s="84"/>
      <c r="I120" s="91"/>
      <c r="J120" s="92"/>
      <c r="K120" s="92"/>
      <c r="L120" s="93"/>
      <c r="M120" s="94"/>
    </row>
    <row r="121" spans="1:13" ht="26.25">
      <c r="A121" s="83" t="s">
        <v>5</v>
      </c>
      <c r="B121" s="32" t="s">
        <v>133</v>
      </c>
      <c r="C121" s="85" t="s">
        <v>3</v>
      </c>
      <c r="D121" s="86">
        <v>10</v>
      </c>
      <c r="E121" s="87"/>
      <c r="F121" s="88"/>
      <c r="G121" s="63"/>
      <c r="H121" s="84"/>
      <c r="I121" s="91"/>
      <c r="J121" s="92"/>
      <c r="K121" s="92"/>
      <c r="L121" s="93"/>
      <c r="M121" s="94"/>
    </row>
    <row r="122" spans="1:13" ht="18.75" customHeight="1">
      <c r="A122" s="106"/>
      <c r="B122" s="107"/>
      <c r="C122" s="107"/>
      <c r="D122" s="107"/>
      <c r="E122" s="107"/>
      <c r="F122" s="108" t="s">
        <v>130</v>
      </c>
      <c r="G122" s="109"/>
      <c r="H122" s="109"/>
      <c r="I122" s="110"/>
      <c r="J122" s="45"/>
      <c r="K122" s="45"/>
      <c r="L122" s="111"/>
      <c r="M122" s="112"/>
    </row>
  </sheetData>
  <sheetProtection/>
  <mergeCells count="74">
    <mergeCell ref="F58:I58"/>
    <mergeCell ref="L58:M58"/>
    <mergeCell ref="A55:E55"/>
    <mergeCell ref="F55:I55"/>
    <mergeCell ref="L55:M55"/>
    <mergeCell ref="A118:E118"/>
    <mergeCell ref="F118:I118"/>
    <mergeCell ref="L118:M118"/>
    <mergeCell ref="A99:E99"/>
    <mergeCell ref="F99:I99"/>
    <mergeCell ref="L99:M99"/>
    <mergeCell ref="F109:I109"/>
    <mergeCell ref="L109:M109"/>
    <mergeCell ref="A112:E112"/>
    <mergeCell ref="F112:I112"/>
    <mergeCell ref="A115:E115"/>
    <mergeCell ref="F115:I115"/>
    <mergeCell ref="L115:M115"/>
    <mergeCell ref="F78:I78"/>
    <mergeCell ref="L78:M78"/>
    <mergeCell ref="A88:E88"/>
    <mergeCell ref="F88:I88"/>
    <mergeCell ref="L88:M88"/>
    <mergeCell ref="A96:E96"/>
    <mergeCell ref="F96:I96"/>
    <mergeCell ref="L96:M96"/>
    <mergeCell ref="A89:M89"/>
    <mergeCell ref="A37:E37"/>
    <mergeCell ref="F37:I37"/>
    <mergeCell ref="L37:M37"/>
    <mergeCell ref="A48:E48"/>
    <mergeCell ref="F48:I48"/>
    <mergeCell ref="L48:M48"/>
    <mergeCell ref="A38:M38"/>
    <mergeCell ref="A116:M116"/>
    <mergeCell ref="A21:E21"/>
    <mergeCell ref="F21:I21"/>
    <mergeCell ref="L21:M21"/>
    <mergeCell ref="A28:E28"/>
    <mergeCell ref="F28:I28"/>
    <mergeCell ref="L28:M28"/>
    <mergeCell ref="A32:E32"/>
    <mergeCell ref="F32:I32"/>
    <mergeCell ref="L32:M32"/>
    <mergeCell ref="A97:M97"/>
    <mergeCell ref="A100:M100"/>
    <mergeCell ref="A103:M103"/>
    <mergeCell ref="A110:M110"/>
    <mergeCell ref="A113:M113"/>
    <mergeCell ref="A102:E102"/>
    <mergeCell ref="F102:I102"/>
    <mergeCell ref="L102:M102"/>
    <mergeCell ref="A109:E109"/>
    <mergeCell ref="L112:M112"/>
    <mergeCell ref="A49:M49"/>
    <mergeCell ref="A53:M53"/>
    <mergeCell ref="A56:M56"/>
    <mergeCell ref="A59:M59"/>
    <mergeCell ref="A79:M79"/>
    <mergeCell ref="A52:E52"/>
    <mergeCell ref="F52:I52"/>
    <mergeCell ref="L52:M52"/>
    <mergeCell ref="A78:E78"/>
    <mergeCell ref="A58:E58"/>
    <mergeCell ref="A119:M119"/>
    <mergeCell ref="A122:E122"/>
    <mergeCell ref="F122:I122"/>
    <mergeCell ref="L122:M122"/>
    <mergeCell ref="A7:M10"/>
    <mergeCell ref="L1:M1"/>
    <mergeCell ref="A13:M13"/>
    <mergeCell ref="A22:M22"/>
    <mergeCell ref="A29:M29"/>
    <mergeCell ref="A33:M33"/>
  </mergeCells>
  <printOptions/>
  <pageMargins left="0.1968503937007874" right="0.1968503937007874" top="0.39" bottom="0.7874015748031497" header="0.2" footer="0.4330708661417323"/>
  <pageSetup horizontalDpi="600" verticalDpi="600" orientation="landscape" paperSize="9" scale="90" r:id="rId1"/>
  <headerFooter>
    <oddFooter>&amp;R............................................................
Podpis osoby uprawnionej do złożenia oferty</oddFooter>
  </headerFooter>
  <rowBreaks count="8" manualBreakCount="8">
    <brk id="19" max="12" man="1"/>
    <brk id="26" max="12" man="1"/>
    <brk id="37" max="255" man="1"/>
    <brk id="48" max="255" man="1"/>
    <brk id="58" max="255" man="1"/>
    <brk id="68" max="255" man="1"/>
    <brk id="7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Wojewódzki Szpital Zespolony im</dc:creator>
  <cp:keywords/>
  <dc:description/>
  <cp:lastModifiedBy>zamowienia</cp:lastModifiedBy>
  <cp:lastPrinted>2019-05-07T10:16:23Z</cp:lastPrinted>
  <dcterms:created xsi:type="dcterms:W3CDTF">2003-01-25T16:16:16Z</dcterms:created>
  <dcterms:modified xsi:type="dcterms:W3CDTF">2020-06-02T12:16:04Z</dcterms:modified>
  <cp:category/>
  <cp:version/>
  <cp:contentType/>
  <cp:contentStatus/>
</cp:coreProperties>
</file>