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trzupek-pach824\Desktop\Pojazdy na 2020\Wniosek SMŁWM\Wniosek SMŁWM + S.Serwis 2020\"/>
    </mc:Choice>
  </mc:AlternateContent>
  <bookViews>
    <workbookView xWindow="885" yWindow="150" windowWidth="13260" windowHeight="9120" tabRatio="848" activeTab="5"/>
  </bookViews>
  <sheets>
    <sheet name="Główne informacje o pojeździe" sheetId="8" r:id="rId1"/>
    <sheet name="Wymiary pojazdu (metryczne)" sheetId="14" r:id="rId2"/>
    <sheet name="Zdjęcia" sheetId="12" r:id="rId3"/>
    <sheet name="Rysunki" sheetId="11" r:id="rId4"/>
    <sheet name="Przykłady wymiarów" sheetId="13" r:id="rId5"/>
    <sheet name="ATTLA wymiary (anglosaskie)" sheetId="7" r:id="rId6"/>
  </sheets>
  <externalReferences>
    <externalReference r:id="rId7"/>
  </externalReferences>
  <definedNames>
    <definedName name="_xlnm.Print_Area" localSheetId="5">'ATTLA wymiary (anglosaskie)'!$A$1:$J$142</definedName>
    <definedName name="_xlnm.Print_Area" localSheetId="0">'Główne informacje o pojeździe'!$A$1:$H$58</definedName>
    <definedName name="_xlnm.Print_Area" localSheetId="4">'Przykłady wymiarów'!$A$1:$T$243</definedName>
    <definedName name="_xlnm.Print_Area" localSheetId="3">Rysunki!$A$1:$R$112</definedName>
    <definedName name="_xlnm.Print_Area" localSheetId="1">'Wymiary pojazdu (metryczne)'!$A$1:$J$139</definedName>
    <definedName name="_xlnm.Print_Area" localSheetId="2">Zdjęcia!$A$1:$AC$150</definedName>
    <definedName name="Text10" localSheetId="1">'Wymiary pojazdu (metryczne)'!$C$13</definedName>
    <definedName name="Text11" localSheetId="1">'Wymiary pojazdu (metryczne)'!$C$14</definedName>
    <definedName name="Text12" localSheetId="1">'Wymiary pojazdu (metryczne)'!$C$15</definedName>
    <definedName name="Text13" localSheetId="1">'Wymiary pojazdu (metryczne)'!$C$16</definedName>
    <definedName name="Text142" localSheetId="0">'Główne informacje o pojeździe'!$D$5</definedName>
    <definedName name="Text143" localSheetId="1">'Wymiary pojazdu (metryczne)'!#REF!</definedName>
    <definedName name="Text144" localSheetId="1">'Wymiary pojazdu (metryczne)'!#REF!</definedName>
    <definedName name="Text145" localSheetId="1">'Wymiary pojazdu (metryczne)'!#REF!</definedName>
    <definedName name="Text146" localSheetId="1">'Wymiary pojazdu (metryczne)'!#REF!</definedName>
    <definedName name="Text147" localSheetId="1">'Wymiary pojazdu (metryczne)'!#REF!</definedName>
    <definedName name="Text148" localSheetId="1">'Wymiary pojazdu (metryczne)'!#REF!</definedName>
    <definedName name="Text149" localSheetId="1">'Wymiary pojazdu (metryczne)'!#REF!</definedName>
    <definedName name="Text150" localSheetId="1">'Wymiary pojazdu (metryczne)'!#REF!</definedName>
    <definedName name="Text165" localSheetId="0">'Główne informacje o pojeździe'!$D$10</definedName>
    <definedName name="Text17" localSheetId="1">'Wymiary pojazdu (metryczne)'!$C$20</definedName>
    <definedName name="Text188" localSheetId="1">'Wymiary pojazdu (metryczne)'!#REF!</definedName>
    <definedName name="Text197" localSheetId="1">'Wymiary pojazdu (metryczne)'!#REF!</definedName>
    <definedName name="Text2" localSheetId="0">'Główne informacje o pojeździe'!$D$6</definedName>
    <definedName name="Text20" localSheetId="1">'Wymiary pojazdu (metryczne)'!$C$23</definedName>
    <definedName name="Text21" localSheetId="1">'Wymiary pojazdu (metryczne)'!$C$24</definedName>
    <definedName name="Text22" localSheetId="1">'Wymiary pojazdu (metryczne)'!$C$25</definedName>
    <definedName name="Text23" localSheetId="1">'Wymiary pojazdu (metryczne)'!$C$26</definedName>
    <definedName name="Text24" localSheetId="1">'Wymiary pojazdu (metryczne)'!$C$27</definedName>
    <definedName name="Text25" localSheetId="1">'Wymiary pojazdu (metryczne)'!$C$28</definedName>
    <definedName name="Text26" localSheetId="1">'Wymiary pojazdu (metryczne)'!$C$29</definedName>
    <definedName name="Text27" localSheetId="1">'Wymiary pojazdu (metryczne)'!$C$30</definedName>
    <definedName name="Text28" localSheetId="1">'Wymiary pojazdu (metryczne)'!$C$31</definedName>
    <definedName name="Text29" localSheetId="1">'Wymiary pojazdu (metryczne)'!$C$32</definedName>
    <definedName name="Text3" localSheetId="0">'Główne informacje o pojeździe'!$D$8</definedName>
    <definedName name="Text30" localSheetId="1">'Wymiary pojazdu (metryczne)'!$C$33</definedName>
    <definedName name="Text31" localSheetId="1">'Wymiary pojazdu (metryczne)'!$C$34</definedName>
    <definedName name="Text5" localSheetId="0">'Główne informacje o pojeździe'!$D$17</definedName>
    <definedName name="Text6" localSheetId="0">'Główne informacje o pojeździe'!$D$22</definedName>
    <definedName name="Text7" localSheetId="1">'Wymiary pojazdu (metryczne)'!$C$10</definedName>
    <definedName name="Text8" localSheetId="1">'Wymiary pojazdu (metryczne)'!$C$11</definedName>
    <definedName name="Text9" localSheetId="1">'Wymiary pojazdu (metryczne)'!$C$12</definedName>
    <definedName name="tuk" localSheetId="0">'Główne informacje o pojeździe'!$D$12</definedName>
  </definedNames>
  <calcPr calcId="162913"/>
</workbook>
</file>

<file path=xl/calcChain.xml><?xml version="1.0" encoding="utf-8"?>
<calcChain xmlns="http://schemas.openxmlformats.org/spreadsheetml/2006/main">
  <c r="C83" i="14" l="1"/>
  <c r="C82" i="14"/>
  <c r="C81" i="14"/>
  <c r="C5" i="14"/>
  <c r="C4" i="14"/>
  <c r="C84" i="7" l="1"/>
  <c r="C83" i="7"/>
  <c r="C82" i="7"/>
  <c r="C38" i="7"/>
  <c r="C117" i="7"/>
  <c r="C118" i="7"/>
  <c r="C129" i="7"/>
  <c r="C134" i="7"/>
  <c r="C139" i="7"/>
  <c r="C126" i="7"/>
  <c r="C116" i="7"/>
  <c r="C140" i="7"/>
  <c r="C138" i="7"/>
  <c r="C133" i="7"/>
  <c r="C125" i="7"/>
  <c r="C124" i="7"/>
  <c r="C120" i="7"/>
  <c r="C119" i="7"/>
  <c r="C115" i="7"/>
  <c r="C108" i="7"/>
  <c r="C109" i="7"/>
  <c r="C110" i="7"/>
  <c r="C107" i="7"/>
  <c r="C141" i="7"/>
  <c r="C128" i="7"/>
  <c r="C127" i="7"/>
  <c r="C111" i="7"/>
  <c r="E20" i="7"/>
  <c r="E21" i="7"/>
  <c r="E18" i="7"/>
  <c r="C37" i="7"/>
  <c r="I78" i="7"/>
  <c r="I75" i="7"/>
  <c r="I72" i="7"/>
  <c r="G78" i="7"/>
  <c r="G75" i="7"/>
  <c r="G72" i="7"/>
  <c r="E78" i="7"/>
  <c r="E75" i="7"/>
  <c r="E72" i="7"/>
  <c r="C78" i="7"/>
  <c r="C75" i="7"/>
  <c r="C72" i="7"/>
  <c r="C6" i="7"/>
  <c r="C4" i="7"/>
  <c r="C5" i="7"/>
  <c r="C50" i="7"/>
  <c r="D50" i="7"/>
  <c r="E50" i="7"/>
  <c r="F50" i="7"/>
  <c r="G50" i="7"/>
  <c r="I73" i="7"/>
  <c r="I71" i="7"/>
  <c r="G73" i="7"/>
  <c r="G71" i="7"/>
  <c r="E73" i="7"/>
  <c r="E71" i="7"/>
  <c r="C71" i="7"/>
  <c r="C73" i="7"/>
  <c r="C76" i="7"/>
  <c r="E76" i="7"/>
  <c r="G76" i="7"/>
  <c r="I76" i="7"/>
  <c r="C79" i="7"/>
  <c r="E79" i="7"/>
  <c r="G79" i="7"/>
  <c r="I79" i="7"/>
  <c r="C74" i="7"/>
  <c r="C77" i="7"/>
  <c r="D54" i="7"/>
  <c r="E54" i="7"/>
  <c r="F54" i="7"/>
  <c r="G54" i="7"/>
  <c r="H54" i="7"/>
  <c r="I54" i="7"/>
  <c r="C54" i="7"/>
  <c r="D53" i="7"/>
  <c r="E53" i="7"/>
  <c r="F53" i="7"/>
  <c r="G53" i="7"/>
  <c r="H53" i="7"/>
  <c r="I53" i="7"/>
  <c r="C53" i="7"/>
  <c r="C36" i="7"/>
  <c r="C35" i="7"/>
  <c r="C10" i="7"/>
  <c r="H50" i="7"/>
  <c r="I5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9" i="7"/>
  <c r="C40" i="7"/>
  <c r="C41" i="7"/>
  <c r="C44" i="7"/>
  <c r="D44" i="7"/>
  <c r="E44" i="7"/>
  <c r="F44" i="7"/>
  <c r="G44" i="7"/>
  <c r="H44" i="7"/>
  <c r="C47" i="7"/>
  <c r="D47" i="7"/>
  <c r="E47" i="7"/>
  <c r="F47" i="7"/>
  <c r="G47" i="7"/>
  <c r="H47" i="7"/>
  <c r="I47" i="7"/>
  <c r="C48" i="7"/>
  <c r="D48" i="7"/>
  <c r="E48" i="7"/>
  <c r="F48" i="7"/>
  <c r="G48" i="7"/>
  <c r="H48" i="7"/>
  <c r="I48" i="7"/>
  <c r="C49" i="7"/>
  <c r="D49" i="7"/>
  <c r="E49" i="7"/>
  <c r="F49" i="7"/>
  <c r="G49" i="7"/>
  <c r="H49" i="7"/>
  <c r="I49" i="7"/>
  <c r="C51" i="7"/>
  <c r="D51" i="7"/>
  <c r="E51" i="7"/>
  <c r="F51" i="7"/>
  <c r="G51" i="7"/>
  <c r="H51" i="7"/>
  <c r="I51" i="7"/>
  <c r="C52" i="7"/>
  <c r="D52" i="7"/>
  <c r="E52" i="7"/>
  <c r="F52" i="7"/>
  <c r="G52" i="7"/>
  <c r="H52" i="7"/>
  <c r="I52" i="7"/>
  <c r="C58" i="7"/>
  <c r="C59" i="7"/>
  <c r="C65" i="7"/>
  <c r="D65" i="7"/>
  <c r="E65" i="7"/>
  <c r="F65" i="7"/>
  <c r="G65" i="7"/>
  <c r="H65" i="7"/>
  <c r="I65" i="7"/>
  <c r="C66" i="7"/>
  <c r="C67" i="7"/>
  <c r="C68" i="7"/>
  <c r="C69" i="7"/>
  <c r="E74" i="7"/>
  <c r="G74" i="7"/>
  <c r="I74" i="7"/>
  <c r="E77" i="7"/>
  <c r="G77" i="7"/>
  <c r="I77" i="7"/>
  <c r="C88" i="7"/>
  <c r="C89" i="7"/>
  <c r="C90" i="7"/>
  <c r="C91" i="7"/>
  <c r="C92" i="7"/>
  <c r="C93" i="7"/>
  <c r="C94" i="7"/>
  <c r="C95" i="7"/>
  <c r="C96" i="7"/>
  <c r="C99" i="7"/>
  <c r="D99" i="7"/>
  <c r="E99" i="7"/>
  <c r="F99" i="7"/>
  <c r="G99" i="7"/>
  <c r="H99" i="7"/>
  <c r="I99" i="7"/>
  <c r="C102" i="7"/>
  <c r="D102" i="7"/>
  <c r="E102" i="7"/>
  <c r="F102" i="7"/>
  <c r="G102" i="7"/>
  <c r="H102" i="7"/>
  <c r="I102" i="7"/>
  <c r="A2" i="11"/>
  <c r="K55" i="12"/>
  <c r="B55" i="12"/>
  <c r="K1" i="12"/>
  <c r="B1" i="12"/>
</calcChain>
</file>

<file path=xl/comments1.xml><?xml version="1.0" encoding="utf-8"?>
<comments xmlns="http://schemas.openxmlformats.org/spreadsheetml/2006/main">
  <authors>
    <author>bauerl</author>
  </authors>
  <commentList>
    <comment ref="C22" authorId="0" shapeId="0">
      <text>
        <r>
          <rPr>
            <b/>
            <sz val="8"/>
            <color indexed="81"/>
            <rFont val="Tahoma"/>
            <family val="2"/>
            <charset val="238"/>
          </rPr>
          <t>bauerl:</t>
        </r>
        <r>
          <rPr>
            <sz val="8"/>
            <color indexed="81"/>
            <rFont val="Tahoma"/>
            <family val="2"/>
            <charset val="238"/>
          </rPr>
          <t xml:space="preserve">
Add any informtion pertinent to certification.  For example - no tiedown over axles due to potential for brake line damage or information that same vehicle is used by another nation under different name</t>
        </r>
      </text>
    </comment>
  </commentList>
</comments>
</file>

<file path=xl/comments2.xml><?xml version="1.0" encoding="utf-8"?>
<comments xmlns="http://schemas.openxmlformats.org/spreadsheetml/2006/main">
  <authors>
    <author>Michael F Schneider</author>
  </authors>
  <commentList>
    <comment ref="B138" authorId="0" shapeId="0">
      <text>
        <r>
          <rPr>
            <b/>
            <sz val="8"/>
            <color indexed="81"/>
            <rFont val="Tahoma"/>
            <family val="2"/>
          </rPr>
          <t>Michael F Schneider:</t>
        </r>
        <r>
          <rPr>
            <sz val="8"/>
            <color indexed="81"/>
            <rFont val="Tahoma"/>
            <family val="2"/>
          </rPr>
          <t xml:space="preserve">
Vertical distance between bottom of fork carriage and ground when the tines are resting flat on ground</t>
        </r>
      </text>
    </comment>
  </commentList>
</comments>
</file>

<file path=xl/comments3.xml><?xml version="1.0" encoding="utf-8"?>
<comments xmlns="http://schemas.openxmlformats.org/spreadsheetml/2006/main">
  <authors>
    <author>Michael F Schneider</author>
  </authors>
  <commentList>
    <comment ref="B141" authorId="0" shapeId="0">
      <text>
        <r>
          <rPr>
            <b/>
            <sz val="8"/>
            <color indexed="81"/>
            <rFont val="Tahoma"/>
            <family val="2"/>
          </rPr>
          <t>Michael F Schneider:</t>
        </r>
        <r>
          <rPr>
            <sz val="8"/>
            <color indexed="81"/>
            <rFont val="Tahoma"/>
            <family val="2"/>
          </rPr>
          <t xml:space="preserve">
Vertical distance between bottom of fork carriage and ground when the tines are resting flat on ground</t>
        </r>
      </text>
    </comment>
  </commentList>
</comments>
</file>

<file path=xl/sharedStrings.xml><?xml version="1.0" encoding="utf-8"?>
<sst xmlns="http://schemas.openxmlformats.org/spreadsheetml/2006/main" count="782" uniqueCount="313">
  <si>
    <t>Model</t>
  </si>
  <si>
    <t>A</t>
  </si>
  <si>
    <t>mm</t>
  </si>
  <si>
    <t>°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</si>
  <si>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</si>
  <si>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</si>
  <si>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</si>
  <si>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</si>
  <si>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</si>
  <si>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</si>
  <si>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</si>
  <si>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</si>
  <si>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</si>
  <si>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</si>
  <si>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</si>
  <si>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</si>
  <si>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</si>
  <si>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</si>
  <si>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</si>
  <si>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</si>
  <si>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</si>
  <si>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</si>
  <si>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</si>
  <si>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X</t>
  </si>
  <si>
    <t>Y</t>
  </si>
  <si>
    <t>-</t>
  </si>
  <si>
    <t>Z</t>
  </si>
  <si>
    <t>axle</t>
  </si>
  <si>
    <t xml:space="preserve">axle </t>
  </si>
  <si>
    <t>AA</t>
  </si>
  <si>
    <t>BB</t>
  </si>
  <si>
    <t>CC</t>
  </si>
  <si>
    <t>DD</t>
  </si>
  <si>
    <t>EE</t>
  </si>
  <si>
    <t>FF</t>
  </si>
  <si>
    <t>U</t>
  </si>
  <si>
    <t>1-2</t>
  </si>
  <si>
    <t>2-3</t>
  </si>
  <si>
    <t>3-4</t>
  </si>
  <si>
    <t>4-5</t>
  </si>
  <si>
    <t>5-6</t>
  </si>
  <si>
    <t>6-7</t>
  </si>
  <si>
    <t>kPa</t>
  </si>
  <si>
    <t>GG</t>
  </si>
  <si>
    <t>kg</t>
  </si>
  <si>
    <t>HH</t>
  </si>
  <si>
    <t>II</t>
  </si>
  <si>
    <t>JJ</t>
  </si>
  <si>
    <t>KK</t>
  </si>
  <si>
    <t>LL</t>
  </si>
  <si>
    <t>MM</t>
  </si>
  <si>
    <t>NN</t>
  </si>
  <si>
    <t>#</t>
  </si>
  <si>
    <t>OO</t>
  </si>
  <si>
    <t>PP</t>
  </si>
  <si>
    <t>QQ</t>
  </si>
  <si>
    <t>RR</t>
  </si>
  <si>
    <t>SS</t>
  </si>
  <si>
    <t>TT</t>
  </si>
  <si>
    <t>UU</t>
  </si>
  <si>
    <t>VV</t>
  </si>
  <si>
    <t>WW</t>
  </si>
  <si>
    <t>XX</t>
  </si>
  <si>
    <t>YY</t>
  </si>
  <si>
    <t>ZZ</t>
  </si>
  <si>
    <t>in</t>
  </si>
  <si>
    <t>sq in</t>
  </si>
  <si>
    <t>psi</t>
  </si>
  <si>
    <t>lbs</t>
  </si>
  <si>
    <t>US Federal Sponsor</t>
  </si>
  <si>
    <t>FF1</t>
  </si>
  <si>
    <t>FF2</t>
  </si>
  <si>
    <t>%</t>
  </si>
  <si>
    <t>Front:</t>
  </si>
  <si>
    <t>Rear:</t>
  </si>
  <si>
    <t>paste photo here</t>
  </si>
  <si>
    <t xml:space="preserve"> </t>
  </si>
  <si>
    <t xml:space="preserve">kg </t>
  </si>
  <si>
    <t>EUCOM-ECJ4-EDDOC, Requirements Branch, Unit 30400, APO AE 09131-400</t>
  </si>
  <si>
    <r>
      <t>mm</t>
    </r>
    <r>
      <rPr>
        <vertAlign val="superscript"/>
        <sz val="8"/>
        <rFont val="Arial"/>
        <family val="2"/>
        <charset val="238"/>
      </rPr>
      <t>2</t>
    </r>
  </si>
  <si>
    <r>
      <t>N/m</t>
    </r>
    <r>
      <rPr>
        <vertAlign val="superscript"/>
        <sz val="8"/>
        <rFont val="Arial"/>
        <family val="2"/>
        <charset val="238"/>
      </rPr>
      <t xml:space="preserve">2  </t>
    </r>
  </si>
  <si>
    <t>V</t>
  </si>
  <si>
    <t>W</t>
  </si>
  <si>
    <t xml:space="preserve">Wheeled </t>
  </si>
  <si>
    <t>Track</t>
  </si>
  <si>
    <t>Trailer, Type 1</t>
  </si>
  <si>
    <t>Trailer, Type 2</t>
  </si>
  <si>
    <t>Aircraft</t>
  </si>
  <si>
    <t>Helo</t>
  </si>
  <si>
    <t>Shelter/Container</t>
  </si>
  <si>
    <t>Crane</t>
  </si>
  <si>
    <t>Forklift</t>
  </si>
  <si>
    <t>Telehandler/Zoomboom</t>
  </si>
  <si>
    <t>air</t>
  </si>
  <si>
    <t>foam</t>
  </si>
  <si>
    <t>fluid</t>
  </si>
  <si>
    <t>solid</t>
  </si>
  <si>
    <t>HQ EUCOM, ECJ4-EDDOC, Requirements Branch</t>
  </si>
  <si>
    <t>Unit 30400, APO AE 09131-400</t>
  </si>
  <si>
    <t>MAJ Bauer, DSN 430-6166, Comm +49 711-680-6166</t>
  </si>
  <si>
    <t>bauerl.fn.ca@eucom.mil</t>
  </si>
  <si>
    <t>cu ft</t>
  </si>
  <si>
    <t>sq ft</t>
  </si>
  <si>
    <r>
      <t>m</t>
    </r>
    <r>
      <rPr>
        <vertAlign val="superscript"/>
        <sz val="8"/>
        <rFont val="Arial"/>
        <family val="2"/>
        <charset val="238"/>
      </rPr>
      <t>2</t>
    </r>
  </si>
  <si>
    <r>
      <t>m</t>
    </r>
    <r>
      <rPr>
        <vertAlign val="superscript"/>
        <sz val="8"/>
        <rFont val="Arial"/>
        <family val="2"/>
        <charset val="238"/>
      </rPr>
      <t>3</t>
    </r>
  </si>
  <si>
    <t>Rysunki przedstawiające zwymiarowany pojazd</t>
  </si>
  <si>
    <t>Przyczepy</t>
  </si>
  <si>
    <t>Kontener</t>
  </si>
  <si>
    <t>Wózek widłowy</t>
  </si>
  <si>
    <t>Uzbrojenie i sprzęt wojskowy</t>
  </si>
  <si>
    <t>Opis wymiarów</t>
  </si>
  <si>
    <r>
      <rPr>
        <b/>
        <sz val="10"/>
        <rFont val="Times New Roman"/>
        <family val="1"/>
        <charset val="238"/>
      </rPr>
      <t>B. SZEROKOŚĆ</t>
    </r>
    <r>
      <rPr>
        <sz val="10"/>
        <rFont val="Times New Roman"/>
        <family val="1"/>
        <charset val="238"/>
      </rPr>
      <t xml:space="preserve"> - miara pojazdu od jednej strony do drugiej w jego najszerszej części. Dokonując pomiaru uwzględnia się lusterka. </t>
    </r>
  </si>
  <si>
    <r>
      <t>H. NAJWYŻSZA PRZEDNIA ODLEGŁOŚĆ</t>
    </r>
    <r>
      <rPr>
        <sz val="10"/>
        <rFont val="Times New Roman"/>
        <family val="1"/>
        <charset val="238"/>
      </rPr>
      <t xml:space="preserve"> - odległość mierzona od osi przedniej do najwyższego elementu z przodu pojazdu.</t>
    </r>
    <r>
      <rPr>
        <b/>
        <sz val="10"/>
        <rFont val="Times New Roman"/>
        <family val="1"/>
      </rPr>
      <t/>
    </r>
  </si>
  <si>
    <r>
      <rPr>
        <b/>
        <sz val="10"/>
        <rFont val="Times New Roman"/>
        <family val="1"/>
        <charset val="238"/>
      </rPr>
      <t xml:space="preserve">A. DŁUGOŚĆ CAŁKOWITA POJAZDU </t>
    </r>
    <r>
      <rPr>
        <sz val="10"/>
        <rFont val="Times New Roman"/>
        <family val="1"/>
        <charset val="238"/>
      </rPr>
      <t>- wymiar pojazdu od jego przedniej krawędzi zderzaka do tylnej krawędzi zderzaka (lub zaczepu holowniczego). Jeśli na pojeździe jest zamontowane urządzenie, które jest jego integralną częścią i wystaje poza obrys pojazdu należy ten wymiar dołączyć i wymiar A podać jako całowita długość pojazdu.</t>
    </r>
  </si>
  <si>
    <r>
      <rPr>
        <b/>
        <sz val="10"/>
        <rFont val="Times New Roman"/>
        <family val="1"/>
        <charset val="238"/>
      </rPr>
      <t xml:space="preserve">C. </t>
    </r>
    <r>
      <rPr>
        <sz val="10"/>
        <rFont val="Times New Roman"/>
        <family val="1"/>
        <charset val="238"/>
      </rPr>
      <t>Z</t>
    </r>
    <r>
      <rPr>
        <b/>
        <sz val="10"/>
        <rFont val="Times New Roman"/>
        <family val="1"/>
        <charset val="238"/>
      </rPr>
      <t>REDUKOWANA SZEROKOŚĆ</t>
    </r>
    <r>
      <rPr>
        <sz val="10"/>
        <rFont val="Times New Roman"/>
        <family val="1"/>
        <charset val="238"/>
      </rPr>
      <t xml:space="preserve"> - jeśli cokolwiek może być usunięte, zamknięta lub złożone, wtedy dokonać pomiaru i podać ponownie zmierzoną szerokość.</t>
    </r>
  </si>
  <si>
    <r>
      <rPr>
        <b/>
        <sz val="10"/>
        <rFont val="Times New Roman"/>
        <family val="1"/>
        <charset val="238"/>
      </rPr>
      <t xml:space="preserve">D. WYSOKOŚĆ Z PRZODU POJAZDU </t>
    </r>
    <r>
      <rPr>
        <sz val="10"/>
        <rFont val="Times New Roman"/>
        <family val="1"/>
        <charset val="238"/>
      </rPr>
      <t>- wysokość mierzona od podłoża do najwyższego punktu z przodu pojazdu.</t>
    </r>
  </si>
  <si>
    <r>
      <rPr>
        <b/>
        <sz val="10"/>
        <rFont val="Times New Roman"/>
        <family val="1"/>
        <charset val="238"/>
      </rPr>
      <t xml:space="preserve">E. MAKSYMALNA WYSOKOŚĆ </t>
    </r>
    <r>
      <rPr>
        <sz val="10"/>
        <rFont val="Times New Roman"/>
        <family val="1"/>
        <charset val="238"/>
      </rPr>
      <t>- wysokość pojazdu mierzona w jego najwyższym punkcie. Jeśli najwyższy mierzony obiekt może być usunięty (np.: światła ostrzegawcze) - usunąć go i dokonać pomiaru ponownie.</t>
    </r>
  </si>
  <si>
    <r>
      <rPr>
        <b/>
        <sz val="10"/>
        <rFont val="Times New Roman"/>
        <family val="1"/>
        <charset val="238"/>
      </rPr>
      <t xml:space="preserve">F. WYSOKOŚĆ Z TYŁU POJAZDU </t>
    </r>
    <r>
      <rPr>
        <sz val="10"/>
        <rFont val="Times New Roman"/>
        <family val="1"/>
        <charset val="238"/>
      </rPr>
      <t>- wysokość mierzona od podłoża do najwyższego punktu z tyłu pojazdu.</t>
    </r>
  </si>
  <si>
    <r>
      <rPr>
        <b/>
        <sz val="10"/>
        <rFont val="Times New Roman"/>
        <family val="1"/>
        <charset val="238"/>
      </rPr>
      <t xml:space="preserve">G. NAJNIŻSZA PRZEDNIA ODLEGŁOŚĆ </t>
    </r>
    <r>
      <rPr>
        <sz val="10"/>
        <rFont val="Times New Roman"/>
        <family val="1"/>
        <charset val="238"/>
      </rPr>
      <t>- odległość mierzona od osi przedniej do najniższego elementu z przodu pojazdu.</t>
    </r>
  </si>
  <si>
    <r>
      <rPr>
        <b/>
        <sz val="10"/>
        <rFont val="Times New Roman"/>
        <family val="1"/>
        <charset val="238"/>
      </rPr>
      <t>I. NAJNIŻSZA TYLNA ODLEGŁOŚĆ</t>
    </r>
    <r>
      <rPr>
        <sz val="10"/>
        <rFont val="Times New Roman"/>
        <family val="1"/>
        <charset val="238"/>
      </rPr>
      <t xml:space="preserve"> - odległość mierzona od ostatniej osi do najniższego elementu z tyłu pojazdu.</t>
    </r>
  </si>
  <si>
    <r>
      <rPr>
        <b/>
        <sz val="10"/>
        <rFont val="Times New Roman"/>
        <family val="1"/>
        <charset val="238"/>
      </rPr>
      <t>J. NAJWYŻSZA PRZEDNIA ODLEGŁOŚĆ</t>
    </r>
    <r>
      <rPr>
        <sz val="10"/>
        <rFont val="Times New Roman"/>
        <family val="1"/>
        <charset val="238"/>
      </rPr>
      <t xml:space="preserve"> - odległość mierzona od ostatniej osi do najwyższego elementu z tyłu pojazdu.</t>
    </r>
  </si>
  <si>
    <r>
      <rPr>
        <b/>
        <sz val="10"/>
        <rFont val="Times New Roman"/>
        <family val="1"/>
        <charset val="238"/>
      </rPr>
      <t xml:space="preserve">K. PRZEŚWIT Z PRZODU POJAZDU </t>
    </r>
    <r>
      <rPr>
        <sz val="10"/>
        <rFont val="Times New Roman"/>
        <family val="1"/>
        <charset val="238"/>
      </rPr>
      <t>- wielkość mierzona od podłoża do najniższego punktu z przodu pojazdu (do przedniej osi).</t>
    </r>
  </si>
  <si>
    <r>
      <rPr>
        <b/>
        <sz val="10"/>
        <rFont val="Times New Roman"/>
        <family val="1"/>
        <charset val="238"/>
      </rPr>
      <t>L. PRZEŚWIT W ŚRODKU POJAZDU</t>
    </r>
    <r>
      <rPr>
        <sz val="10"/>
        <rFont val="Times New Roman"/>
        <family val="1"/>
      </rPr>
      <t xml:space="preserve"> - wielkość mierzona od podłoża do najniższego punktu w środku pojazdu (pomiędzy osią przednią i tylną).</t>
    </r>
  </si>
  <si>
    <r>
      <rPr>
        <b/>
        <sz val="10"/>
        <rFont val="Times New Roman"/>
        <family val="1"/>
        <charset val="238"/>
      </rPr>
      <t xml:space="preserve">M. </t>
    </r>
    <r>
      <rPr>
        <b/>
        <sz val="10"/>
        <rFont val="Times New Roman"/>
        <family val="1"/>
      </rPr>
      <t xml:space="preserve">PRZEŚWIT Z TYŁU POJAZDU - </t>
    </r>
    <r>
      <rPr>
        <sz val="10"/>
        <rFont val="Times New Roman"/>
        <family val="1"/>
        <charset val="238"/>
      </rPr>
      <t>wielkość mierzona od podłoża do najniższego punktu z tyłu pojazdu (od tylnej osi).</t>
    </r>
  </si>
  <si>
    <r>
      <rPr>
        <b/>
        <sz val="10"/>
        <rFont val="Times New Roman"/>
        <family val="1"/>
        <charset val="238"/>
      </rPr>
      <t>T. ROZSTAW OSI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- odległość między osią przednią a tylna.  </t>
    </r>
  </si>
  <si>
    <r>
      <rPr>
        <b/>
        <sz val="10"/>
        <rFont val="Times New Roman"/>
        <family val="1"/>
        <charset val="238"/>
      </rPr>
      <t>U. SZEROKOŚĆ NA ZE</t>
    </r>
    <r>
      <rPr>
        <b/>
        <sz val="10"/>
        <rFont val="Times New Roman"/>
        <family val="1"/>
      </rPr>
      <t xml:space="preserve">WNĄTRZ KÓŁ </t>
    </r>
    <r>
      <rPr>
        <sz val="10"/>
        <rFont val="Times New Roman"/>
        <family val="1"/>
        <charset val="238"/>
      </rPr>
      <t>- wielkość mierzona od zewnętrznego boku opony prawej do zewnętrznego boku opony lewej.</t>
    </r>
  </si>
  <si>
    <r>
      <rPr>
        <b/>
        <sz val="10"/>
        <rFont val="Times New Roman"/>
        <family val="1"/>
        <charset val="238"/>
      </rPr>
      <t>Y. ILOŚĆ OSI</t>
    </r>
    <r>
      <rPr>
        <sz val="10"/>
        <rFont val="Times New Roman"/>
        <family val="1"/>
        <charset val="238"/>
      </rPr>
      <t xml:space="preserve"> - podać ilość.</t>
    </r>
  </si>
  <si>
    <r>
      <rPr>
        <b/>
        <sz val="10"/>
        <rFont val="Times New Roman"/>
        <family val="1"/>
        <charset val="238"/>
      </rPr>
      <t>Z. ODLEGŁOŚĆ MIĘDZY OSIAMI (OD PRZODU DO TYŁU</t>
    </r>
    <r>
      <rPr>
        <b/>
        <sz val="10"/>
        <rFont val="Times New Roman"/>
        <family val="1"/>
      </rPr>
      <t>)</t>
    </r>
    <r>
      <rPr>
        <sz val="10"/>
        <rFont val="Times New Roman"/>
        <family val="1"/>
        <charset val="238"/>
      </rPr>
      <t xml:space="preserve"> - odległość pomiędzy poszczególnymi osiami.</t>
    </r>
  </si>
  <si>
    <r>
      <rPr>
        <b/>
        <sz val="10"/>
        <rFont val="Times New Roman"/>
        <family val="1"/>
        <charset val="238"/>
      </rPr>
      <t>AA. ILOŚĆ KÓŁ NA OSI</t>
    </r>
    <r>
      <rPr>
        <sz val="10"/>
        <rFont val="Times New Roman"/>
        <family val="1"/>
        <charset val="238"/>
      </rPr>
      <t xml:space="preserve"> - podać ilość.</t>
    </r>
  </si>
  <si>
    <r>
      <rPr>
        <b/>
        <sz val="10"/>
        <rFont val="Times New Roman"/>
        <family val="1"/>
        <charset val="238"/>
      </rPr>
      <t>BB. ROZMIAR OPON</t>
    </r>
    <r>
      <rPr>
        <sz val="10"/>
        <rFont val="Times New Roman"/>
        <family val="1"/>
        <charset val="238"/>
      </rPr>
      <t xml:space="preserve"> - rozmiar umieszczony na oponie</t>
    </r>
    <r>
      <rPr>
        <sz val="10"/>
        <rFont val="Times New Roman"/>
        <family val="1"/>
      </rPr>
      <t>.</t>
    </r>
  </si>
  <si>
    <r>
      <rPr>
        <b/>
        <sz val="10"/>
        <rFont val="Times New Roman"/>
        <family val="1"/>
        <charset val="238"/>
      </rPr>
      <t>EE. DŁUGOŚĆ ŚLADU OPONY</t>
    </r>
    <r>
      <rPr>
        <sz val="10"/>
        <rFont val="Times New Roman"/>
        <family val="1"/>
        <charset val="238"/>
      </rPr>
      <t xml:space="preserve"> - długość styku każdej opony z podłożem</t>
    </r>
    <r>
      <rPr>
        <sz val="10"/>
        <rFont val="Times New Roman"/>
        <family val="1"/>
      </rPr>
      <t>.</t>
    </r>
  </si>
  <si>
    <r>
      <t>FF. </t>
    </r>
    <r>
      <rPr>
        <b/>
        <sz val="10"/>
        <rFont val="Times New Roman"/>
        <family val="1"/>
      </rPr>
      <t>SZEROKOŚĆ ŚLADU OPONY</t>
    </r>
    <r>
      <rPr>
        <sz val="10"/>
        <rFont val="Times New Roman"/>
        <family val="1"/>
        <charset val="238"/>
      </rPr>
      <t xml:space="preserve"> - szerokość styku każdej opony z podłożem.</t>
    </r>
  </si>
  <si>
    <r>
      <t>GG. CAŁKOWITA MASA POJAZDU</t>
    </r>
    <r>
      <rPr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</rPr>
      <t xml:space="preserve">- całkowita masa pojazdu. </t>
    </r>
    <r>
      <rPr>
        <b/>
        <sz val="10"/>
        <rFont val="Times New Roman"/>
        <family val="1"/>
        <charset val="238"/>
      </rPr>
      <t xml:space="preserve">Uwaga: nacisk na wszystkie osie musi być równy całkowitej masie pojazdu. </t>
    </r>
  </si>
  <si>
    <r>
      <rPr>
        <b/>
        <sz val="10"/>
        <rFont val="Times New Roman"/>
        <family val="1"/>
        <charset val="238"/>
      </rPr>
      <t>HH. DOPUSZCZALNA MASA CAŁKOWITA POJAZDU</t>
    </r>
    <r>
      <rPr>
        <sz val="10"/>
        <rFont val="Times New Roman"/>
        <family val="1"/>
        <charset val="238"/>
      </rPr>
      <t xml:space="preserve"> - waga do której pojazd został zaprojektowany. Jest on umieszczany na tabliczce znamionowej lub można tą informację pozyskać z instrukcji obsługi</t>
    </r>
    <r>
      <rPr>
        <sz val="10"/>
        <rFont val="Times New Roman"/>
        <family val="1"/>
      </rPr>
      <t>.</t>
    </r>
  </si>
  <si>
    <r>
      <rPr>
        <b/>
        <sz val="10"/>
        <rFont val="Times New Roman"/>
        <family val="1"/>
        <charset val="238"/>
      </rPr>
      <t>II. NACISK NA OŚ</t>
    </r>
    <r>
      <rPr>
        <sz val="10"/>
        <rFont val="Times New Roman"/>
        <family val="1"/>
        <charset val="238"/>
      </rPr>
      <t xml:space="preserve"> - nacisk na każdą oś.</t>
    </r>
    <r>
      <rPr>
        <b/>
        <sz val="10"/>
        <rFont val="Times New Roman"/>
        <family val="1"/>
      </rPr>
      <t/>
    </r>
  </si>
  <si>
    <r>
      <rPr>
        <b/>
        <sz val="10"/>
        <rFont val="Times New Roman"/>
        <family val="1"/>
        <charset val="238"/>
      </rPr>
      <t>JJ. </t>
    </r>
    <r>
      <rPr>
        <b/>
        <sz val="10"/>
        <rFont val="Times New Roman"/>
        <family val="1"/>
      </rPr>
      <t>DOPUSZCZALNY NACISK NA OŚ (OD PRZODU DO TYŁU)</t>
    </r>
    <r>
      <rPr>
        <sz val="10"/>
        <rFont val="Times New Roman"/>
        <family val="1"/>
        <charset val="238"/>
      </rPr>
      <t xml:space="preserve"> - dopuszczalny nacisk na każdą oś do jakiego one zostały zaprojektowane. </t>
    </r>
    <r>
      <rPr>
        <sz val="10"/>
        <rFont val="Times New Roman"/>
        <family val="1"/>
      </rPr>
      <t xml:space="preserve"> Jest on umieszczany na tabliczce znamionowej lub można tą informację pozyskać z instrukcji obsługi.</t>
    </r>
  </si>
  <si>
    <r>
      <t xml:space="preserve">KK. WSKAŹNIK ŁADOWNOŚCI OPONY </t>
    </r>
    <r>
      <rPr>
        <sz val="10"/>
        <rFont val="Times New Roman"/>
        <family val="1"/>
        <charset val="238"/>
      </rPr>
      <t>- należy go odczytać z opony lub informację tę uzyskać od produducenta opon</t>
    </r>
    <r>
      <rPr>
        <sz val="10"/>
        <rFont val="Times New Roman"/>
        <family val="1"/>
      </rPr>
      <t>.</t>
    </r>
  </si>
  <si>
    <r>
      <t xml:space="preserve">NN. PRZEDNI UCHWYT TRANSPORTOWY (ZDOLNOŚĆ I ILOŚĆ) </t>
    </r>
    <r>
      <rPr>
        <sz val="10"/>
        <rFont val="Times New Roman"/>
        <family val="1"/>
        <charset val="238"/>
      </rPr>
      <t>- punkt na pojeździe (może być kółko), gdzie łańcychy będą zaczepione celem przyczepienia pojazdu</t>
    </r>
    <r>
      <rPr>
        <sz val="10"/>
        <rFont val="Times New Roman"/>
        <family val="1"/>
      </rPr>
      <t xml:space="preserve">e do podłogi samolotu. </t>
    </r>
    <r>
      <rPr>
        <b/>
        <sz val="10"/>
        <rFont val="Times New Roman"/>
        <family val="1"/>
        <charset val="238"/>
      </rPr>
      <t>Zdolność</t>
    </r>
    <r>
      <rPr>
        <sz val="10"/>
        <rFont val="Times New Roman"/>
        <family val="1"/>
      </rPr>
      <t xml:space="preserve"> jest to wskaźnik określający możliwości punktu zaczepienia w zakresie utrzymania pojazdu w przypadku działania sił, które chcą przemieścić pojazd do przodu, do tyłu, na boki lub pionowo.</t>
    </r>
  </si>
  <si>
    <r>
      <t>PP. TYLNY UCHWYT TRANSPORTOWY (ZDOLNOŚĆ I ILOŚĆ)</t>
    </r>
    <r>
      <rPr>
        <sz val="10"/>
        <rFont val="Times New Roman"/>
        <family val="1"/>
        <charset val="238"/>
      </rPr>
      <t xml:space="preserve"> - tak samo jak NN.</t>
    </r>
  </si>
  <si>
    <r>
      <t>OO. BOCZNY UCHWYT TRANSPORTOWY (ZDOLNOŚĆ I ILOŚĆ)</t>
    </r>
    <r>
      <rPr>
        <sz val="10"/>
        <rFont val="Times New Roman"/>
        <family val="1"/>
        <charset val="238"/>
      </rPr>
      <t xml:space="preserve"> - tak samo jak NN.</t>
    </r>
  </si>
  <si>
    <t>Karta Głównych Informacji o pojeździe</t>
  </si>
  <si>
    <t>Numer akt ATTLA</t>
  </si>
  <si>
    <t>Typ pojazdu</t>
  </si>
  <si>
    <t>Nazwa pojazdu</t>
  </si>
  <si>
    <t>Nazwa użytkowa</t>
  </si>
  <si>
    <t>Producent</t>
  </si>
  <si>
    <t>Rok produkcji</t>
  </si>
  <si>
    <t>NSN</t>
  </si>
  <si>
    <t>VIN</t>
  </si>
  <si>
    <t>Do kontaktów:</t>
  </si>
  <si>
    <t>Stopień, imię i nazwisko</t>
  </si>
  <si>
    <t>JW.</t>
  </si>
  <si>
    <t>Adres</t>
  </si>
  <si>
    <t>Telefon</t>
  </si>
  <si>
    <t>Email</t>
  </si>
  <si>
    <t>Dodatkowe informacje:</t>
  </si>
  <si>
    <t>Rodzaj paliwa</t>
  </si>
  <si>
    <t>Producent opon</t>
  </si>
  <si>
    <t>Rodzaj czynnika w oponie pojazdu</t>
  </si>
  <si>
    <t>Rodzaj samolotu</t>
  </si>
  <si>
    <t>Kompletność danych wymiarowych</t>
  </si>
  <si>
    <t>Tak</t>
  </si>
  <si>
    <t>Nie</t>
  </si>
  <si>
    <t>Dołączone rysunki</t>
  </si>
  <si>
    <t>Dołączone zdjęcia</t>
  </si>
  <si>
    <t>Dołączone rysunki zaczepów transportowych</t>
  </si>
  <si>
    <t>Widok z przodu</t>
  </si>
  <si>
    <t>Widok z lewej strony</t>
  </si>
  <si>
    <t>Widok z tyłu</t>
  </si>
  <si>
    <t>Widok z prawej strony</t>
  </si>
  <si>
    <t>Widok z góry</t>
  </si>
  <si>
    <t>Karta z danymi do Certyfikacji ATTLA</t>
  </si>
  <si>
    <t>Wymiary pojazdu (wymiary metryczne)</t>
  </si>
  <si>
    <t>Długość</t>
  </si>
  <si>
    <t>Szerokość</t>
  </si>
  <si>
    <t>Zredukowana szerokość</t>
  </si>
  <si>
    <t>Wysokość z przodu pojazdu</t>
  </si>
  <si>
    <t>Maksymalna wysokość</t>
  </si>
  <si>
    <t>Wysokość z tyłu pojazdu</t>
  </si>
  <si>
    <t>Najniższa przednia odległość</t>
  </si>
  <si>
    <t>Najwyższa przednia odległość</t>
  </si>
  <si>
    <t>Najniższa tylna odległość</t>
  </si>
  <si>
    <t>Najwyższa tylna odległość</t>
  </si>
  <si>
    <t>Prześwit z przodu pojazdu</t>
  </si>
  <si>
    <t>Prześwit w środku pojazdu</t>
  </si>
  <si>
    <t>Prześwit z tyłu pojazdu</t>
  </si>
  <si>
    <t>Odległość od zaczepu holowniczego do ostatniej osi pojazdu</t>
  </si>
  <si>
    <t>Odległość od podłoża do zaczepu holowniczego</t>
  </si>
  <si>
    <t>Odległość dyszla od podłoża (tylko przyczepy)</t>
  </si>
  <si>
    <t>Odległość od przedniej osi zaczepu do osi siodła</t>
  </si>
  <si>
    <t>Odległość od podłoża do siodła</t>
  </si>
  <si>
    <t xml:space="preserve">Odległość od podłoża do zaczepu siodła (tylko naczepy) </t>
  </si>
  <si>
    <t>Odległość od osi dyszla do pierwszej osi przyczepy</t>
  </si>
  <si>
    <t>Odległość od osi zaczepu siodła do pierwszej osi naczepy</t>
  </si>
  <si>
    <t>Pole powierzchni podpory (koła - pole powierzchni styku koła z podłożem) postojewej przyczepy/naczepy</t>
  </si>
  <si>
    <t>Odległość od osi dyszla do osi podpory postojowej</t>
  </si>
  <si>
    <t>Odległość od osi dyszla do środka zawieszenia (wózek) lub od pierwszej osi do środka zawieszenia (wózka) w pojeździe</t>
  </si>
  <si>
    <t>Odległość od osi pierwszego kola nośnego do osi ostatniego koła nośnego (pojazdy gąsienicowe)</t>
  </si>
  <si>
    <t>Szerokość na zewnątrz kół</t>
  </si>
  <si>
    <t>Szerokość na zewnątrz gąsiennic (dotyczy pojazdów gąsiennicowych)</t>
  </si>
  <si>
    <t>Średnica śmigła (tylko statki powietrzne)</t>
  </si>
  <si>
    <t>Liczba płatów śmigła (tylko statki powietrzne)</t>
  </si>
  <si>
    <t>Liczba osi</t>
  </si>
  <si>
    <t>Odległość między osiami (od przodu do tyłu)</t>
  </si>
  <si>
    <t>Liczba kół na oś</t>
  </si>
  <si>
    <t>Rozmiar opon</t>
  </si>
  <si>
    <t>Ilość warstw osnowy</t>
  </si>
  <si>
    <t>Ciśnienie w oponach</t>
  </si>
  <si>
    <t>Długość śladu opony</t>
  </si>
  <si>
    <t>Szerokość śladu opony</t>
  </si>
  <si>
    <t>Czynnik M</t>
  </si>
  <si>
    <t>Odległość między bieżnikami w oponie</t>
  </si>
  <si>
    <t>Masa całkowita</t>
  </si>
  <si>
    <t>Dopuszczalna masa całkowita</t>
  </si>
  <si>
    <t>Nacisk na oś (od przodu do tyłu)</t>
  </si>
  <si>
    <t>Dopuszczalny nacisk na oś (od przodu do tyłu)</t>
  </si>
  <si>
    <t xml:space="preserve">Nośność opony (88km/h) </t>
  </si>
  <si>
    <t>Nacisku podpory (tylko przyczepy)</t>
  </si>
  <si>
    <t>Nośność zaczepu holowniczego</t>
  </si>
  <si>
    <t>Nośność siodła</t>
  </si>
  <si>
    <t>Uchwyty transportowe</t>
  </si>
  <si>
    <t>Przednie uchwyty</t>
  </si>
  <si>
    <t>Boczne uchwyty</t>
  </si>
  <si>
    <t>Tylne uchwyty</t>
  </si>
  <si>
    <t>Liczba uchwytów</t>
  </si>
  <si>
    <t>Zdolność wzdłuż</t>
  </si>
  <si>
    <t>Zdolność w pionie</t>
  </si>
  <si>
    <t>Zdolność boczna</t>
  </si>
  <si>
    <t>Liczba kół</t>
  </si>
  <si>
    <t>Odległość między kołami</t>
  </si>
  <si>
    <t>Typ zawieszenia</t>
  </si>
  <si>
    <t>Lewa</t>
  </si>
  <si>
    <t>Prawa</t>
  </si>
  <si>
    <t>oś</t>
  </si>
  <si>
    <t xml:space="preserve">oś </t>
  </si>
  <si>
    <t>koło 1</t>
  </si>
  <si>
    <t>koło 2</t>
  </si>
  <si>
    <t>koło 3</t>
  </si>
  <si>
    <t>koło 4</t>
  </si>
  <si>
    <t>koło 5</t>
  </si>
  <si>
    <t>koło 6</t>
  </si>
  <si>
    <t>koło 7</t>
  </si>
  <si>
    <t>Waga pustej przyczepy - tara</t>
  </si>
  <si>
    <t>Odległość pomiędzy osią a osią hamującą?</t>
  </si>
  <si>
    <t>Paleta/kontener</t>
  </si>
  <si>
    <t>Certyfikat (JOCOTAS, CSC, ISO, itp.)</t>
  </si>
  <si>
    <t>Pole kontaktu z podłożem - całkowite</t>
  </si>
  <si>
    <t>„Obszar ucieczki”</t>
  </si>
  <si>
    <t>Ładunki spatetyzowane (T/N)</t>
  </si>
  <si>
    <t>Dopuszcza się łańcuchy (T/N)</t>
  </si>
  <si>
    <t>Przyczepa</t>
  </si>
  <si>
    <t>Waga</t>
  </si>
  <si>
    <t>Dźwig</t>
  </si>
  <si>
    <t>Ślad styku żurawia:</t>
  </si>
  <si>
    <t>długość</t>
  </si>
  <si>
    <t>szerokość</t>
  </si>
  <si>
    <t>System utrzymujący żurawia</t>
  </si>
  <si>
    <t>Prawa strona</t>
  </si>
  <si>
    <t>Lewa strona</t>
  </si>
  <si>
    <t>Przedni prawy</t>
  </si>
  <si>
    <t>Z dodatkowym elementem</t>
  </si>
  <si>
    <t>Tylny prawy</t>
  </si>
  <si>
    <t>Przedni lewy</t>
  </si>
  <si>
    <t>Tylny lewy</t>
  </si>
  <si>
    <t>Boczne uchwyty transportowe</t>
  </si>
  <si>
    <t>Przednie uchyty transportowe</t>
  </si>
  <si>
    <t>Wstawić zdjęcie</t>
  </si>
  <si>
    <t>Tylne uchyty transportowe</t>
  </si>
  <si>
    <t>Wstawić rysunek widoku lewego boku</t>
  </si>
  <si>
    <t>Wstawić rysunek widoku z przodu</t>
  </si>
  <si>
    <t>Wstawić rysunek widoku prawego boku</t>
  </si>
  <si>
    <t>Wstawić rysunek widoku z tyłu</t>
  </si>
  <si>
    <t>Wstawić rysunek widoku z góry</t>
  </si>
  <si>
    <t>Wstawić rysunek uchwytów transportowych bocznych</t>
  </si>
  <si>
    <t>Wstawić rysunek uchwytów transportowych przednich</t>
  </si>
  <si>
    <t>Wstawić rysunek uchwytów transportowych tylnych</t>
  </si>
  <si>
    <t>Pojazdy gąsienicowe - tylko</t>
  </si>
  <si>
    <t>Całkowita szerokość pojazdu gąsienicowego</t>
  </si>
  <si>
    <t>Szerokość każdej gąsienicy</t>
  </si>
  <si>
    <t>Odległość między gąsienicami (C.L. to C.L.)</t>
  </si>
  <si>
    <t>Pole kontaktu gąsienicy z podłożem</t>
  </si>
  <si>
    <t>Nacisk gąsienicy na podłoże</t>
  </si>
  <si>
    <t>Karta certyfikacji ATTLA</t>
  </si>
  <si>
    <t>Wymiary (miara anglosaska)</t>
  </si>
  <si>
    <r>
      <rPr>
        <b/>
        <sz val="10"/>
        <rFont val="Times New Roman"/>
        <family val="1"/>
        <charset val="238"/>
      </rPr>
      <t>CC. ILOŚĆ WARSTW OSNOWY</t>
    </r>
    <r>
      <rPr>
        <sz val="10"/>
        <rFont val="Times New Roman"/>
        <family val="1"/>
        <charset val="238"/>
      </rPr>
      <t xml:space="preserve"> (PARAMETR DLA OPON PNEUMATYCZNYCH) - sprawdzić u producenta opon lub u sprzedawcy.</t>
    </r>
  </si>
  <si>
    <r>
      <rPr>
        <b/>
        <sz val="10"/>
        <rFont val="Times New Roman"/>
        <family val="1"/>
        <charset val="238"/>
      </rPr>
      <t>DD. CIŚNIENIE W OPONIE</t>
    </r>
    <r>
      <rPr>
        <sz val="10"/>
        <rFont val="Times New Roman"/>
        <family val="1"/>
        <charset val="238"/>
      </rPr>
      <t xml:space="preserve"> - jest ono umieszczone na oponie. Sprawdzić aktualne ciśnienie przy użyciu dokładnego miernika</t>
    </r>
    <r>
      <rPr>
        <sz val="10"/>
        <rFont val="Times New Roman"/>
        <family val="1"/>
      </rPr>
      <t>. Jeśli ciśnienie przekracza 6,81 atm dodatkowy pomiar może być wymagany.</t>
    </r>
  </si>
  <si>
    <t>Skok zawieszenia osi</t>
  </si>
  <si>
    <t>Oś artykulacji/przegubu - zdolność do pokonywania ramp (przechył boczny pojazdu, wskaźnik RTI, artykulacja zawieszenia, oś portalowa, wykrzyżowanie osi)</t>
  </si>
  <si>
    <t>Zamiast przewieszenia/prześwitu, może być podany kąt</t>
  </si>
  <si>
    <t>Kąt natarcia</t>
  </si>
  <si>
    <t>Kąt zejścia</t>
  </si>
  <si>
    <t>Kąt wzniesienia</t>
  </si>
  <si>
    <t>Gębokość ostrogi gąsienicy -głębokość wbijania się w podłoże</t>
  </si>
  <si>
    <t>Nacisk kół na podłoże
(Całkowity ciężar przenoszony przez koła od przodu do tyłu)</t>
  </si>
  <si>
    <t>waga</t>
  </si>
  <si>
    <t>Maksymalna nośność dyszla/języka wg producenta</t>
  </si>
  <si>
    <t>Nośność dyszla/języka dla pustej przyczepy</t>
  </si>
  <si>
    <t>Objętość powietrza, V</t>
  </si>
  <si>
    <t>Waga wysięgnika teleskopowego i wózka</t>
  </si>
  <si>
    <t>Waga  żurawia/uchwytu/łyżki spoczywającego na podłożu</t>
  </si>
  <si>
    <t>Waga wideł i karetki</t>
  </si>
  <si>
    <t>Ślad/wymiar karetki i wideł</t>
  </si>
  <si>
    <t>Ładowarki teleskopowe</t>
  </si>
  <si>
    <t>Prześwit karetki</t>
  </si>
  <si>
    <t>Maksymalna przewidywalna waga dyszla/języka</t>
  </si>
  <si>
    <t>Przykłady wymiarowania sprzętu.</t>
  </si>
  <si>
    <t>Zredukowana szerokość (np. po złożeniu lusterek)</t>
  </si>
  <si>
    <t>Odległość od środka przedniej osi do najbardziej wysuniętego elementu w dolnej części bryły pojazdu, w tym zderzaka</t>
  </si>
  <si>
    <t>Odległość od środka przedniej osi do najbardziej wysuniętego elementu w górnej części bryły pojazdu</t>
  </si>
  <si>
    <t>Odległość od środka tylnej osi do najbardziej wysuniętego elementu w dolnej części bryły pojazdu, w tym zderzaka</t>
  </si>
  <si>
    <t>Odległość od środka tylnej osi do najbardziej wysuniętego elementu w górnej części bryły pojazdu</t>
  </si>
  <si>
    <t>Odległość od zaczepu holowniczego/miejsca zaczepienia liny/drąga holowniczego do ostatniej osi pojazdu</t>
  </si>
  <si>
    <t>Odległość od podłoża do zaczepu/miejsca zaczepienia liny/drąga holowniczego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</si>
</sst>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0.0"/>
  </numFmts>
  <fonts count="3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Symbol"/>
      <family val="1"/>
      <charset val="2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8"/>
      <color indexed="12"/>
      <name val="Arial"/>
      <family val="2"/>
      <charset val="238"/>
    </font>
    <font>
      <b/>
      <u/>
      <sz val="8"/>
      <name val="Arial"/>
      <family val="2"/>
    </font>
    <font>
      <b/>
      <u/>
      <sz val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name val="Calibri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</font>
    <font>
      <sz val="14"/>
      <name val="Arial"/>
      <family val="2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u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71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Fill="1" applyBorder="1"/>
    <xf numFmtId="0" fontId="7" fillId="0" borderId="0" xfId="0" applyFont="1"/>
    <xf numFmtId="0" fontId="7" fillId="0" borderId="3" xfId="0" applyFont="1" applyBorder="1" applyAlignment="1">
      <alignment wrapText="1"/>
    </xf>
    <xf numFmtId="49" fontId="7" fillId="0" borderId="4" xfId="0" applyNumberFormat="1" applyFont="1" applyBorder="1" applyAlignment="1">
      <alignment horizontal="center" vertical="top" wrapText="1"/>
    </xf>
    <xf numFmtId="1" fontId="7" fillId="0" borderId="0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0" fontId="7" fillId="0" borderId="0" xfId="0" applyFont="1" applyFill="1" applyBorder="1"/>
    <xf numFmtId="0" fontId="7" fillId="0" borderId="0" xfId="0" applyFont="1" applyBorder="1" applyAlignment="1">
      <alignment vertical="top"/>
    </xf>
    <xf numFmtId="0" fontId="7" fillId="2" borderId="1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1" fontId="7" fillId="2" borderId="3" xfId="0" applyNumberFormat="1" applyFont="1" applyFill="1" applyBorder="1" applyAlignment="1">
      <alignment horizontal="center" wrapText="1"/>
    </xf>
    <xf numFmtId="1" fontId="7" fillId="2" borderId="3" xfId="0" applyNumberFormat="1" applyFont="1" applyFill="1" applyBorder="1" applyAlignment="1">
      <alignment horizontal="center" vertical="top" wrapText="1"/>
    </xf>
    <xf numFmtId="1" fontId="7" fillId="2" borderId="5" xfId="0" applyNumberFormat="1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shrinkToFit="1"/>
    </xf>
    <xf numFmtId="165" fontId="7" fillId="2" borderId="3" xfId="0" applyNumberFormat="1" applyFont="1" applyFill="1" applyBorder="1" applyAlignment="1">
      <alignment horizontal="center" vertical="top" wrapText="1"/>
    </xf>
    <xf numFmtId="1" fontId="7" fillId="2" borderId="4" xfId="0" applyNumberFormat="1" applyFont="1" applyFill="1" applyBorder="1" applyAlignment="1">
      <alignment horizontal="center" vertical="top" wrapText="1"/>
    </xf>
    <xf numFmtId="0" fontId="7" fillId="2" borderId="3" xfId="0" applyFont="1" applyFill="1" applyBorder="1"/>
    <xf numFmtId="1" fontId="7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wrapText="1"/>
    </xf>
    <xf numFmtId="0" fontId="7" fillId="0" borderId="0" xfId="0" applyFont="1" applyAlignment="1"/>
    <xf numFmtId="0" fontId="7" fillId="2" borderId="0" xfId="0" applyFont="1" applyFill="1"/>
    <xf numFmtId="0" fontId="7" fillId="0" borderId="0" xfId="0" applyFont="1" applyBorder="1" applyAlignment="1"/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wrapText="1"/>
    </xf>
    <xf numFmtId="0" fontId="7" fillId="0" borderId="6" xfId="0" applyFont="1" applyBorder="1"/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49" fontId="7" fillId="0" borderId="10" xfId="0" applyNumberFormat="1" applyFont="1" applyFill="1" applyBorder="1" applyAlignment="1">
      <alignment horizontal="center" vertical="top" wrapText="1"/>
    </xf>
    <xf numFmtId="0" fontId="7" fillId="0" borderId="4" xfId="0" applyFont="1" applyBorder="1" applyAlignment="1">
      <alignment vertical="top"/>
    </xf>
    <xf numFmtId="1" fontId="7" fillId="2" borderId="11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1" fontId="7" fillId="2" borderId="14" xfId="0" applyNumberFormat="1" applyFont="1" applyFill="1" applyBorder="1" applyAlignment="1">
      <alignment horizontal="center" vertical="top" wrapText="1"/>
    </xf>
    <xf numFmtId="164" fontId="7" fillId="0" borderId="0" xfId="1" applyFont="1"/>
    <xf numFmtId="0" fontId="7" fillId="0" borderId="6" xfId="0" applyFont="1" applyBorder="1" applyAlignment="1">
      <alignment horizontal="center" vertical="top" wrapText="1"/>
    </xf>
    <xf numFmtId="49" fontId="7" fillId="0" borderId="10" xfId="0" applyNumberFormat="1" applyFont="1" applyBorder="1" applyAlignment="1">
      <alignment horizontal="center" vertical="top" wrapText="1"/>
    </xf>
    <xf numFmtId="49" fontId="7" fillId="0" borderId="12" xfId="0" applyNumberFormat="1" applyFont="1" applyBorder="1" applyAlignment="1">
      <alignment horizontal="center" vertical="top" wrapText="1"/>
    </xf>
    <xf numFmtId="1" fontId="7" fillId="2" borderId="12" xfId="0" applyNumberFormat="1" applyFont="1" applyFill="1" applyBorder="1" applyAlignment="1">
      <alignment horizontal="center" vertical="top" wrapText="1"/>
    </xf>
    <xf numFmtId="0" fontId="7" fillId="0" borderId="0" xfId="0" applyFont="1" applyFill="1"/>
    <xf numFmtId="0" fontId="7" fillId="0" borderId="0" xfId="0" applyFont="1" applyFill="1" applyBorder="1" applyAlignment="1">
      <alignment horizontal="center" vertical="top" wrapText="1"/>
    </xf>
    <xf numFmtId="0" fontId="7" fillId="0" borderId="15" xfId="0" applyFont="1" applyBorder="1" applyAlignment="1">
      <alignment vertical="top" wrapText="1"/>
    </xf>
    <xf numFmtId="1" fontId="7" fillId="2" borderId="15" xfId="0" applyNumberFormat="1" applyFont="1" applyFill="1" applyBorder="1" applyAlignment="1">
      <alignment horizontal="center" vertical="top" wrapText="1"/>
    </xf>
    <xf numFmtId="0" fontId="7" fillId="0" borderId="14" xfId="0" applyFont="1" applyBorder="1" applyAlignment="1">
      <alignment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12" xfId="0" applyFont="1" applyBorder="1"/>
    <xf numFmtId="0" fontId="7" fillId="0" borderId="11" xfId="0" applyFont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12" fillId="0" borderId="0" xfId="0" applyFont="1"/>
    <xf numFmtId="0" fontId="2" fillId="0" borderId="0" xfId="0" applyFont="1" applyBorder="1" applyAlignment="1">
      <alignment horizontal="left"/>
    </xf>
    <xf numFmtId="0" fontId="7" fillId="0" borderId="0" xfId="0" applyFont="1" applyFill="1" applyAlignment="1">
      <alignment vertical="top"/>
    </xf>
    <xf numFmtId="0" fontId="2" fillId="2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15" fillId="0" borderId="0" xfId="2" applyNumberFormat="1" applyFont="1" applyFill="1" applyBorder="1" applyAlignment="1" applyProtection="1">
      <alignment horizontal="left"/>
    </xf>
    <xf numFmtId="0" fontId="7" fillId="0" borderId="0" xfId="0" applyFont="1" applyFill="1" applyAlignment="1"/>
    <xf numFmtId="0" fontId="7" fillId="0" borderId="0" xfId="0" applyNumberFormat="1" applyFont="1" applyFill="1" applyBorder="1" applyAlignment="1">
      <alignment horizontal="left"/>
    </xf>
    <xf numFmtId="1" fontId="7" fillId="2" borderId="3" xfId="0" applyNumberFormat="1" applyFont="1" applyFill="1" applyBorder="1" applyAlignment="1">
      <alignment horizontal="center" vertical="top"/>
    </xf>
    <xf numFmtId="0" fontId="7" fillId="0" borderId="3" xfId="0" applyFont="1" applyFill="1" applyBorder="1"/>
    <xf numFmtId="0" fontId="7" fillId="0" borderId="3" xfId="0" applyFont="1" applyFill="1" applyBorder="1" applyAlignment="1"/>
    <xf numFmtId="0" fontId="7" fillId="2" borderId="3" xfId="0" applyFont="1" applyFill="1" applyBorder="1" applyAlignment="1">
      <alignment vertical="top" wrapText="1"/>
    </xf>
    <xf numFmtId="0" fontId="10" fillId="0" borderId="0" xfId="0" applyFont="1" applyAlignment="1">
      <alignment horizontal="center"/>
    </xf>
    <xf numFmtId="0" fontId="7" fillId="0" borderId="1" xfId="0" applyFont="1" applyFill="1" applyBorder="1" applyAlignment="1"/>
    <xf numFmtId="0" fontId="18" fillId="0" borderId="0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7" fillId="2" borderId="1" xfId="0" applyFont="1" applyFill="1" applyBorder="1" applyAlignment="1"/>
    <xf numFmtId="0" fontId="19" fillId="0" borderId="0" xfId="0" applyFont="1" applyFill="1" applyBorder="1" applyAlignment="1"/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NumberFormat="1" applyFont="1" applyFill="1"/>
    <xf numFmtId="0" fontId="10" fillId="0" borderId="0" xfId="0" applyFont="1" applyFill="1"/>
    <xf numFmtId="1" fontId="7" fillId="0" borderId="3" xfId="0" applyNumberFormat="1" applyFont="1" applyFill="1" applyBorder="1" applyAlignment="1">
      <alignment horizontal="center" wrapText="1"/>
    </xf>
    <xf numFmtId="1" fontId="7" fillId="0" borderId="3" xfId="0" applyNumberFormat="1" applyFont="1" applyFill="1" applyBorder="1" applyAlignment="1">
      <alignment horizontal="center" vertical="top" wrapText="1"/>
    </xf>
    <xf numFmtId="0" fontId="7" fillId="0" borderId="6" xfId="0" applyFont="1" applyFill="1" applyBorder="1"/>
    <xf numFmtId="0" fontId="7" fillId="0" borderId="7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top" wrapText="1"/>
    </xf>
    <xf numFmtId="49" fontId="7" fillId="3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vertical="top" wrapText="1"/>
    </xf>
    <xf numFmtId="1" fontId="7" fillId="0" borderId="5" xfId="0" applyNumberFormat="1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/>
    </xf>
    <xf numFmtId="49" fontId="7" fillId="3" borderId="4" xfId="0" applyNumberFormat="1" applyFont="1" applyFill="1" applyBorder="1" applyAlignment="1">
      <alignment horizontal="center" vertical="top" wrapText="1"/>
    </xf>
    <xf numFmtId="49" fontId="7" fillId="3" borderId="9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vertical="top"/>
    </xf>
    <xf numFmtId="0" fontId="7" fillId="0" borderId="3" xfId="0" applyFont="1" applyFill="1" applyBorder="1" applyAlignment="1">
      <alignment horizontal="center" shrinkToFit="1"/>
    </xf>
    <xf numFmtId="0" fontId="20" fillId="0" borderId="0" xfId="0" applyFont="1"/>
    <xf numFmtId="165" fontId="7" fillId="0" borderId="3" xfId="0" applyNumberFormat="1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vertical="top" wrapText="1"/>
    </xf>
    <xf numFmtId="1" fontId="7" fillId="0" borderId="15" xfId="0" applyNumberFormat="1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horizontal="left" vertical="top" wrapText="1"/>
    </xf>
    <xf numFmtId="1" fontId="7" fillId="0" borderId="11" xfId="0" applyNumberFormat="1" applyFont="1" applyFill="1" applyBorder="1" applyAlignment="1">
      <alignment horizontal="center" vertical="top" wrapText="1"/>
    </xf>
    <xf numFmtId="1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2" xfId="0" applyFont="1" applyFill="1" applyBorder="1"/>
    <xf numFmtId="1" fontId="7" fillId="0" borderId="5" xfId="0" applyNumberFormat="1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vertical="top" wrapText="1"/>
    </xf>
    <xf numFmtId="0" fontId="2" fillId="0" borderId="0" xfId="0" applyFont="1"/>
    <xf numFmtId="0" fontId="2" fillId="0" borderId="0" xfId="0" applyFont="1" applyBorder="1" applyAlignment="1"/>
    <xf numFmtId="0" fontId="21" fillId="0" borderId="0" xfId="0" applyFont="1"/>
    <xf numFmtId="49" fontId="2" fillId="0" borderId="0" xfId="0" applyNumberFormat="1" applyFont="1" applyBorder="1" applyAlignme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vertical="top" wrapText="1"/>
    </xf>
    <xf numFmtId="0" fontId="29" fillId="0" borderId="0" xfId="0" applyFont="1"/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2" borderId="4" xfId="0" applyFont="1" applyFill="1" applyBorder="1" applyAlignment="1">
      <alignment horizontal="center" vertical="top" wrapText="1"/>
    </xf>
    <xf numFmtId="0" fontId="32" fillId="0" borderId="0" xfId="0" applyFont="1" applyBorder="1" applyAlignment="1">
      <alignment vertical="top" wrapText="1"/>
    </xf>
    <xf numFmtId="0" fontId="5" fillId="0" borderId="0" xfId="0" applyFont="1"/>
    <xf numFmtId="0" fontId="5" fillId="0" borderId="0" xfId="0" applyFont="1" applyBorder="1"/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1" fontId="7" fillId="5" borderId="3" xfId="0" applyNumberFormat="1" applyFont="1" applyFill="1" applyBorder="1" applyAlignment="1">
      <alignment horizontal="center" vertical="top" wrapText="1"/>
    </xf>
    <xf numFmtId="1" fontId="7" fillId="2" borderId="5" xfId="0" applyNumberFormat="1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vertical="top" wrapText="1"/>
    </xf>
    <xf numFmtId="49" fontId="7" fillId="2" borderId="4" xfId="0" applyNumberFormat="1" applyFont="1" applyFill="1" applyBorder="1" applyAlignment="1">
      <alignment horizontal="center" vertical="top" wrapText="1"/>
    </xf>
    <xf numFmtId="49" fontId="7" fillId="2" borderId="9" xfId="0" applyNumberFormat="1" applyFont="1" applyFill="1" applyBorder="1" applyAlignment="1">
      <alignment horizontal="center" vertical="top" wrapText="1"/>
    </xf>
    <xf numFmtId="1" fontId="7" fillId="5" borderId="15" xfId="0" applyNumberFormat="1" applyFont="1" applyFill="1" applyBorder="1" applyAlignment="1">
      <alignment horizontal="center" vertical="top" wrapText="1"/>
    </xf>
    <xf numFmtId="1" fontId="7" fillId="5" borderId="7" xfId="0" applyNumberFormat="1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6" fillId="2" borderId="0" xfId="2" applyNumberFormat="1" applyFill="1" applyBorder="1" applyAlignment="1" applyProtection="1">
      <alignment horizontal="left"/>
    </xf>
    <xf numFmtId="0" fontId="2" fillId="2" borderId="0" xfId="0" applyNumberFormat="1" applyFont="1" applyFill="1" applyBorder="1" applyAlignment="1">
      <alignment horizontal="left"/>
    </xf>
    <xf numFmtId="0" fontId="2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4" xfId="0" applyFont="1" applyFill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2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17" fillId="0" borderId="0" xfId="0" applyFont="1" applyAlignment="1"/>
    <xf numFmtId="0" fontId="27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 vertical="top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top"/>
    </xf>
    <xf numFmtId="0" fontId="30" fillId="0" borderId="0" xfId="0" applyFont="1" applyAlignment="1">
      <alignment horizontal="left" vertical="top"/>
    </xf>
    <xf numFmtId="0" fontId="3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7" fillId="0" borderId="0" xfId="0" applyFont="1" applyAlignment="1">
      <alignment horizontal="left"/>
    </xf>
    <xf numFmtId="0" fontId="7" fillId="0" borderId="1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22" fillId="2" borderId="4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/>
    </xf>
  </cellXfs>
  <cellStyles count="3">
    <cellStyle name="Dziesiętny" xfId="1" builtinId="3"/>
    <cellStyle name="Hiperłącze" xfId="2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133350</xdr:rowOff>
        </xdr:from>
        <xdr:to>
          <xdr:col>3</xdr:col>
          <xdr:colOff>514350</xdr:colOff>
          <xdr:row>35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133350</xdr:rowOff>
        </xdr:from>
        <xdr:to>
          <xdr:col>3</xdr:col>
          <xdr:colOff>514350</xdr:colOff>
          <xdr:row>36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133350</xdr:rowOff>
        </xdr:from>
        <xdr:to>
          <xdr:col>3</xdr:col>
          <xdr:colOff>514350</xdr:colOff>
          <xdr:row>37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34</xdr:row>
          <xdr:rowOff>133350</xdr:rowOff>
        </xdr:from>
        <xdr:to>
          <xdr:col>4</xdr:col>
          <xdr:colOff>495300</xdr:colOff>
          <xdr:row>36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35</xdr:row>
          <xdr:rowOff>133350</xdr:rowOff>
        </xdr:from>
        <xdr:to>
          <xdr:col>4</xdr:col>
          <xdr:colOff>495300</xdr:colOff>
          <xdr:row>37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36</xdr:row>
          <xdr:rowOff>133350</xdr:rowOff>
        </xdr:from>
        <xdr:to>
          <xdr:col>4</xdr:col>
          <xdr:colOff>495300</xdr:colOff>
          <xdr:row>38</xdr:row>
          <xdr:rowOff>66675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37</xdr:row>
          <xdr:rowOff>133350</xdr:rowOff>
        </xdr:from>
        <xdr:to>
          <xdr:col>4</xdr:col>
          <xdr:colOff>495300</xdr:colOff>
          <xdr:row>39</xdr:row>
          <xdr:rowOff>66675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36</xdr:row>
          <xdr:rowOff>123825</xdr:rowOff>
        </xdr:from>
        <xdr:to>
          <xdr:col>3</xdr:col>
          <xdr:colOff>514350</xdr:colOff>
          <xdr:row>38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33</xdr:row>
          <xdr:rowOff>133350</xdr:rowOff>
        </xdr:from>
        <xdr:to>
          <xdr:col>4</xdr:col>
          <xdr:colOff>504825</xdr:colOff>
          <xdr:row>35</xdr:row>
          <xdr:rowOff>66675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37</xdr:row>
          <xdr:rowOff>123825</xdr:rowOff>
        </xdr:from>
        <xdr:to>
          <xdr:col>3</xdr:col>
          <xdr:colOff>514350</xdr:colOff>
          <xdr:row>39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40</xdr:row>
          <xdr:rowOff>133350</xdr:rowOff>
        </xdr:from>
        <xdr:to>
          <xdr:col>3</xdr:col>
          <xdr:colOff>514350</xdr:colOff>
          <xdr:row>42</xdr:row>
          <xdr:rowOff>66675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41</xdr:row>
          <xdr:rowOff>133350</xdr:rowOff>
        </xdr:from>
        <xdr:to>
          <xdr:col>3</xdr:col>
          <xdr:colOff>514350</xdr:colOff>
          <xdr:row>43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42</xdr:row>
          <xdr:rowOff>133350</xdr:rowOff>
        </xdr:from>
        <xdr:to>
          <xdr:col>3</xdr:col>
          <xdr:colOff>514350</xdr:colOff>
          <xdr:row>44</xdr:row>
          <xdr:rowOff>66675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41</xdr:row>
          <xdr:rowOff>133350</xdr:rowOff>
        </xdr:from>
        <xdr:to>
          <xdr:col>4</xdr:col>
          <xdr:colOff>495300</xdr:colOff>
          <xdr:row>43</xdr:row>
          <xdr:rowOff>66675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42</xdr:row>
          <xdr:rowOff>133350</xdr:rowOff>
        </xdr:from>
        <xdr:to>
          <xdr:col>4</xdr:col>
          <xdr:colOff>495300</xdr:colOff>
          <xdr:row>44</xdr:row>
          <xdr:rowOff>66675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43</xdr:row>
          <xdr:rowOff>133350</xdr:rowOff>
        </xdr:from>
        <xdr:to>
          <xdr:col>4</xdr:col>
          <xdr:colOff>495300</xdr:colOff>
          <xdr:row>45</xdr:row>
          <xdr:rowOff>66675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44</xdr:row>
          <xdr:rowOff>133350</xdr:rowOff>
        </xdr:from>
        <xdr:to>
          <xdr:col>4</xdr:col>
          <xdr:colOff>495300</xdr:colOff>
          <xdr:row>46</xdr:row>
          <xdr:rowOff>66675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43</xdr:row>
          <xdr:rowOff>123825</xdr:rowOff>
        </xdr:from>
        <xdr:to>
          <xdr:col>3</xdr:col>
          <xdr:colOff>514350</xdr:colOff>
          <xdr:row>45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40</xdr:row>
          <xdr:rowOff>133350</xdr:rowOff>
        </xdr:from>
        <xdr:to>
          <xdr:col>4</xdr:col>
          <xdr:colOff>504825</xdr:colOff>
          <xdr:row>42</xdr:row>
          <xdr:rowOff>66675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44</xdr:row>
          <xdr:rowOff>123825</xdr:rowOff>
        </xdr:from>
        <xdr:to>
          <xdr:col>3</xdr:col>
          <xdr:colOff>514350</xdr:colOff>
          <xdr:row>46</xdr:row>
          <xdr:rowOff>57150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47</xdr:row>
          <xdr:rowOff>133350</xdr:rowOff>
        </xdr:from>
        <xdr:to>
          <xdr:col>3</xdr:col>
          <xdr:colOff>514350</xdr:colOff>
          <xdr:row>49</xdr:row>
          <xdr:rowOff>66675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48</xdr:row>
          <xdr:rowOff>133350</xdr:rowOff>
        </xdr:from>
        <xdr:to>
          <xdr:col>3</xdr:col>
          <xdr:colOff>514350</xdr:colOff>
          <xdr:row>50</xdr:row>
          <xdr:rowOff>66675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49</xdr:row>
          <xdr:rowOff>133350</xdr:rowOff>
        </xdr:from>
        <xdr:to>
          <xdr:col>3</xdr:col>
          <xdr:colOff>514350</xdr:colOff>
          <xdr:row>51</xdr:row>
          <xdr:rowOff>66675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48</xdr:row>
          <xdr:rowOff>133350</xdr:rowOff>
        </xdr:from>
        <xdr:to>
          <xdr:col>4</xdr:col>
          <xdr:colOff>495300</xdr:colOff>
          <xdr:row>50</xdr:row>
          <xdr:rowOff>66675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49</xdr:row>
          <xdr:rowOff>133350</xdr:rowOff>
        </xdr:from>
        <xdr:to>
          <xdr:col>4</xdr:col>
          <xdr:colOff>495300</xdr:colOff>
          <xdr:row>51</xdr:row>
          <xdr:rowOff>66675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50</xdr:row>
          <xdr:rowOff>133350</xdr:rowOff>
        </xdr:from>
        <xdr:to>
          <xdr:col>4</xdr:col>
          <xdr:colOff>495300</xdr:colOff>
          <xdr:row>52</xdr:row>
          <xdr:rowOff>66675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51</xdr:row>
          <xdr:rowOff>133350</xdr:rowOff>
        </xdr:from>
        <xdr:to>
          <xdr:col>4</xdr:col>
          <xdr:colOff>495300</xdr:colOff>
          <xdr:row>53</xdr:row>
          <xdr:rowOff>66675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50</xdr:row>
          <xdr:rowOff>123825</xdr:rowOff>
        </xdr:from>
        <xdr:to>
          <xdr:col>3</xdr:col>
          <xdr:colOff>514350</xdr:colOff>
          <xdr:row>52</xdr:row>
          <xdr:rowOff>57150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47</xdr:row>
          <xdr:rowOff>133350</xdr:rowOff>
        </xdr:from>
        <xdr:to>
          <xdr:col>4</xdr:col>
          <xdr:colOff>504825</xdr:colOff>
          <xdr:row>49</xdr:row>
          <xdr:rowOff>66675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51</xdr:row>
          <xdr:rowOff>123825</xdr:rowOff>
        </xdr:from>
        <xdr:to>
          <xdr:col>3</xdr:col>
          <xdr:colOff>514350</xdr:colOff>
          <xdr:row>53</xdr:row>
          <xdr:rowOff>57150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133350</xdr:rowOff>
        </xdr:from>
        <xdr:to>
          <xdr:col>3</xdr:col>
          <xdr:colOff>514350</xdr:colOff>
          <xdr:row>32</xdr:row>
          <xdr:rowOff>66675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30</xdr:row>
          <xdr:rowOff>133350</xdr:rowOff>
        </xdr:from>
        <xdr:to>
          <xdr:col>4</xdr:col>
          <xdr:colOff>504825</xdr:colOff>
          <xdr:row>32</xdr:row>
          <xdr:rowOff>66675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38101</xdr:rowOff>
    </xdr:from>
    <xdr:to>
      <xdr:col>10</xdr:col>
      <xdr:colOff>504824</xdr:colOff>
      <xdr:row>25</xdr:row>
      <xdr:rowOff>38101</xdr:rowOff>
    </xdr:to>
    <xdr:pic>
      <xdr:nvPicPr>
        <xdr:cNvPr id="8298" name="Picture 2" descr="YSV-definitie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0838"/>
        <a:stretch>
          <a:fillRect/>
        </a:stretch>
      </xdr:blipFill>
      <xdr:spPr bwMode="auto">
        <a:xfrm>
          <a:off x="28575" y="847726"/>
          <a:ext cx="6572249" cy="3238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33</xdr:row>
      <xdr:rowOff>45951</xdr:rowOff>
    </xdr:from>
    <xdr:to>
      <xdr:col>12</xdr:col>
      <xdr:colOff>57150</xdr:colOff>
      <xdr:row>54</xdr:row>
      <xdr:rowOff>19050</xdr:rowOff>
    </xdr:to>
    <xdr:pic>
      <xdr:nvPicPr>
        <xdr:cNvPr id="8299" name="Picture 3" descr="YSV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7190" b="9691"/>
        <a:stretch>
          <a:fillRect/>
        </a:stretch>
      </xdr:blipFill>
      <xdr:spPr bwMode="auto">
        <a:xfrm>
          <a:off x="209550" y="5389476"/>
          <a:ext cx="7162800" cy="3373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66675</xdr:colOff>
      <xdr:row>31</xdr:row>
      <xdr:rowOff>47625</xdr:rowOff>
    </xdr:from>
    <xdr:to>
      <xdr:col>18</xdr:col>
      <xdr:colOff>123825</xdr:colOff>
      <xdr:row>54</xdr:row>
      <xdr:rowOff>19050</xdr:rowOff>
    </xdr:to>
    <xdr:pic>
      <xdr:nvPicPr>
        <xdr:cNvPr id="8300" name="Picture 4" descr="vooraanzicht YAZ seri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6306" t="7607" r="15425" b="7785"/>
        <a:stretch>
          <a:fillRect/>
        </a:stretch>
      </xdr:blipFill>
      <xdr:spPr bwMode="auto">
        <a:xfrm>
          <a:off x="7381875" y="5067300"/>
          <a:ext cx="3714750" cy="3695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228600</xdr:colOff>
      <xdr:row>5</xdr:row>
      <xdr:rowOff>19050</xdr:rowOff>
    </xdr:from>
    <xdr:to>
      <xdr:col>18</xdr:col>
      <xdr:colOff>581025</xdr:colOff>
      <xdr:row>24</xdr:row>
      <xdr:rowOff>66675</xdr:rowOff>
    </xdr:to>
    <xdr:pic>
      <xdr:nvPicPr>
        <xdr:cNvPr id="8301" name="Picture 6" descr="DWG DAF TRACTOR 150kN YTZ95-definitie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r="25885" b="25458"/>
        <a:stretch>
          <a:fillRect/>
        </a:stretch>
      </xdr:blipFill>
      <xdr:spPr bwMode="auto">
        <a:xfrm>
          <a:off x="6324600" y="828675"/>
          <a:ext cx="5229225" cy="3124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113002</xdr:colOff>
      <xdr:row>56</xdr:row>
      <xdr:rowOff>114299</xdr:rowOff>
    </xdr:from>
    <xdr:to>
      <xdr:col>18</xdr:col>
      <xdr:colOff>9526</xdr:colOff>
      <xdr:row>75</xdr:row>
      <xdr:rowOff>38099</xdr:rowOff>
    </xdr:to>
    <xdr:pic>
      <xdr:nvPicPr>
        <xdr:cNvPr id="8302" name="Picture 7" descr="Ahw 45kN sari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209002" y="9182099"/>
          <a:ext cx="4773324" cy="300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98</xdr:row>
      <xdr:rowOff>66676</xdr:rowOff>
    </xdr:from>
    <xdr:to>
      <xdr:col>9</xdr:col>
      <xdr:colOff>561975</xdr:colOff>
      <xdr:row>110</xdr:row>
      <xdr:rowOff>28576</xdr:rowOff>
    </xdr:to>
    <xdr:pic>
      <xdr:nvPicPr>
        <xdr:cNvPr id="8303" name="Picture 8" descr="Olr Broshuis 400kN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b="13043"/>
        <a:stretch>
          <a:fillRect/>
        </a:stretch>
      </xdr:blipFill>
      <xdr:spPr bwMode="auto">
        <a:xfrm>
          <a:off x="304800" y="15935326"/>
          <a:ext cx="574357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219074</xdr:colOff>
      <xdr:row>169</xdr:row>
      <xdr:rowOff>38100</xdr:rowOff>
    </xdr:from>
    <xdr:to>
      <xdr:col>9</xdr:col>
      <xdr:colOff>350667</xdr:colOff>
      <xdr:row>188</xdr:row>
      <xdr:rowOff>133350</xdr:rowOff>
    </xdr:to>
    <xdr:pic>
      <xdr:nvPicPr>
        <xdr:cNvPr id="830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9074" y="27403425"/>
          <a:ext cx="5617993" cy="3171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219074</xdr:colOff>
      <xdr:row>190</xdr:row>
      <xdr:rowOff>0</xdr:rowOff>
    </xdr:from>
    <xdr:to>
      <xdr:col>9</xdr:col>
      <xdr:colOff>284969</xdr:colOff>
      <xdr:row>208</xdr:row>
      <xdr:rowOff>19050</xdr:rowOff>
    </xdr:to>
    <xdr:pic>
      <xdr:nvPicPr>
        <xdr:cNvPr id="830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9074" y="30765750"/>
          <a:ext cx="5552295" cy="30003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9</xdr:col>
      <xdr:colOff>495299</xdr:colOff>
      <xdr:row>169</xdr:row>
      <xdr:rowOff>28575</xdr:rowOff>
    </xdr:from>
    <xdr:to>
      <xdr:col>18</xdr:col>
      <xdr:colOff>555120</xdr:colOff>
      <xdr:row>188</xdr:row>
      <xdr:rowOff>142875</xdr:rowOff>
    </xdr:to>
    <xdr:pic>
      <xdr:nvPicPr>
        <xdr:cNvPr id="830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981699" y="27393900"/>
          <a:ext cx="5546221" cy="31908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57</xdr:row>
      <xdr:rowOff>114299</xdr:rowOff>
    </xdr:from>
    <xdr:to>
      <xdr:col>9</xdr:col>
      <xdr:colOff>558650</xdr:colOff>
      <xdr:row>77</xdr:row>
      <xdr:rowOff>161924</xdr:rowOff>
    </xdr:to>
    <xdr:pic>
      <xdr:nvPicPr>
        <xdr:cNvPr id="8307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b="4797"/>
        <a:stretch>
          <a:fillRect/>
        </a:stretch>
      </xdr:blipFill>
      <xdr:spPr bwMode="auto">
        <a:xfrm>
          <a:off x="123825" y="9344024"/>
          <a:ext cx="5921225" cy="32861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79</xdr:row>
      <xdr:rowOff>38100</xdr:rowOff>
    </xdr:from>
    <xdr:to>
      <xdr:col>9</xdr:col>
      <xdr:colOff>542925</xdr:colOff>
      <xdr:row>97</xdr:row>
      <xdr:rowOff>142875</xdr:rowOff>
    </xdr:to>
    <xdr:pic>
      <xdr:nvPicPr>
        <xdr:cNvPr id="8308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23825" y="12830175"/>
          <a:ext cx="5905500" cy="30194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10</xdr:col>
      <xdr:colOff>28576</xdr:colOff>
      <xdr:row>94</xdr:row>
      <xdr:rowOff>95250</xdr:rowOff>
    </xdr:from>
    <xdr:to>
      <xdr:col>18</xdr:col>
      <xdr:colOff>504826</xdr:colOff>
      <xdr:row>107</xdr:row>
      <xdr:rowOff>38100</xdr:rowOff>
    </xdr:to>
    <xdr:pic>
      <xdr:nvPicPr>
        <xdr:cNvPr id="8309" name="Picture 94" descr="Trailer-Type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124576" y="15316200"/>
          <a:ext cx="5353050" cy="2047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 fLocksWithSheet="0"/>
  </xdr:twoCellAnchor>
  <xdr:twoCellAnchor editAs="oneCell">
    <xdr:from>
      <xdr:col>10</xdr:col>
      <xdr:colOff>38100</xdr:colOff>
      <xdr:row>76</xdr:row>
      <xdr:rowOff>57151</xdr:rowOff>
    </xdr:from>
    <xdr:to>
      <xdr:col>18</xdr:col>
      <xdr:colOff>514350</xdr:colOff>
      <xdr:row>93</xdr:row>
      <xdr:rowOff>66676</xdr:rowOff>
    </xdr:to>
    <xdr:pic>
      <xdr:nvPicPr>
        <xdr:cNvPr id="8310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134100" y="12363451"/>
          <a:ext cx="5353050" cy="27622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114</xdr:row>
      <xdr:rowOff>95250</xdr:rowOff>
    </xdr:from>
    <xdr:to>
      <xdr:col>10</xdr:col>
      <xdr:colOff>495300</xdr:colOff>
      <xdr:row>137</xdr:row>
      <xdr:rowOff>66675</xdr:rowOff>
    </xdr:to>
    <xdr:pic>
      <xdr:nvPicPr>
        <xdr:cNvPr id="8311" name="Picture 1" descr="http://www.made-in-china.com/image/2f0j00OPGtzaTEzQWiM/ISO-Container-20-High-Cube-.jp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l="20876" t="21500" r="17000" b="13834"/>
        <a:stretch>
          <a:fillRect/>
        </a:stretch>
      </xdr:blipFill>
      <xdr:spPr bwMode="auto">
        <a:xfrm>
          <a:off x="790575" y="18554700"/>
          <a:ext cx="5800725" cy="3695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583504</xdr:colOff>
      <xdr:row>141</xdr:row>
      <xdr:rowOff>57151</xdr:rowOff>
    </xdr:from>
    <xdr:to>
      <xdr:col>8</xdr:col>
      <xdr:colOff>9525</xdr:colOff>
      <xdr:row>159</xdr:row>
      <xdr:rowOff>133351</xdr:rowOff>
    </xdr:to>
    <xdr:pic>
      <xdr:nvPicPr>
        <xdr:cNvPr id="8312" name="Picture 23" descr="telehandler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83504" y="22888576"/>
          <a:ext cx="4302821" cy="299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rtyfikacja/Wersja%20polska/Karty%20do%20certyfikacj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zykłady wymiarów"/>
      <sheetName val="Główne informacje o pojeździe"/>
      <sheetName val="Wymiary pojazdu (metryczne)"/>
      <sheetName val="Zdjęcia"/>
      <sheetName val="Rysunki"/>
      <sheetName val="ATTLA wymiary (anglosaskie)"/>
    </sheetNames>
    <definedNames>
      <definedName name="Text142" refersTo="='Główne informacje o pojeździe'!$D$5" sheetId="1"/>
    </definedNames>
    <sheetDataSet>
      <sheetData sheetId="0"/>
      <sheetData sheetId="1">
        <row r="3">
          <cell r="D3"/>
        </row>
        <row r="5">
          <cell r="D5"/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bauerl.fn.ca@eucom.mil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omments" Target="../comments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indexed="42"/>
  </sheetPr>
  <dimension ref="A1:J60"/>
  <sheetViews>
    <sheetView view="pageLayout" workbookViewId="0">
      <selection activeCell="C4" sqref="C4"/>
    </sheetView>
  </sheetViews>
  <sheetFormatPr defaultRowHeight="11.25" x14ac:dyDescent="0.2"/>
  <cols>
    <col min="1" max="1" width="9.140625" style="9"/>
    <col min="2" max="2" width="9.5703125" style="9" customWidth="1"/>
    <col min="3" max="3" width="25.42578125" style="9" customWidth="1"/>
    <col min="4" max="4" width="9" style="9" customWidth="1"/>
    <col min="5" max="9" width="9.140625" style="9"/>
    <col min="10" max="10" width="9.140625" style="9" hidden="1" customWidth="1"/>
    <col min="11" max="16384" width="9.140625" style="9"/>
  </cols>
  <sheetData>
    <row r="1" spans="1:10" x14ac:dyDescent="0.2">
      <c r="A1" s="208" t="s">
        <v>140</v>
      </c>
      <c r="B1" s="208"/>
      <c r="C1" s="208"/>
      <c r="D1" s="208"/>
      <c r="E1" s="208"/>
      <c r="F1" s="208"/>
      <c r="G1" s="208"/>
      <c r="H1" s="208"/>
      <c r="I1" s="208"/>
    </row>
    <row r="2" spans="1:10" x14ac:dyDescent="0.2">
      <c r="A2" s="209"/>
      <c r="B2" s="209"/>
      <c r="C2" s="209"/>
      <c r="D2" s="209"/>
      <c r="E2" s="209"/>
      <c r="F2" s="209"/>
      <c r="G2" s="209"/>
      <c r="H2" s="209"/>
      <c r="I2" s="209"/>
    </row>
    <row r="3" spans="1:10" x14ac:dyDescent="0.2">
      <c r="A3" s="73"/>
      <c r="B3" s="75" t="s">
        <v>141</v>
      </c>
      <c r="C3" s="73"/>
      <c r="D3" s="209"/>
      <c r="E3" s="209"/>
      <c r="F3" s="75"/>
      <c r="H3" s="78"/>
      <c r="I3" s="73"/>
    </row>
    <row r="4" spans="1:10" ht="12.75" x14ac:dyDescent="0.2">
      <c r="A4" s="5"/>
      <c r="B4" s="74" t="s">
        <v>142</v>
      </c>
      <c r="C4"/>
      <c r="D4" s="213"/>
      <c r="E4" s="214"/>
      <c r="F4" s="214"/>
      <c r="G4" s="214"/>
      <c r="H4" s="214"/>
      <c r="I4" s="5"/>
    </row>
    <row r="5" spans="1:10" x14ac:dyDescent="0.2">
      <c r="B5" s="3" t="s">
        <v>143</v>
      </c>
      <c r="C5" s="5"/>
      <c r="D5" s="212"/>
      <c r="E5" s="212"/>
      <c r="F5" s="212"/>
      <c r="G5" s="212"/>
      <c r="H5" s="212"/>
      <c r="I5" s="31"/>
    </row>
    <row r="6" spans="1:10" x14ac:dyDescent="0.2">
      <c r="B6" s="3" t="s">
        <v>0</v>
      </c>
      <c r="C6" s="5"/>
      <c r="D6" s="212"/>
      <c r="E6" s="212"/>
      <c r="F6" s="212"/>
      <c r="G6" s="212"/>
      <c r="H6" s="212"/>
      <c r="I6" s="31"/>
    </row>
    <row r="7" spans="1:10" x14ac:dyDescent="0.2">
      <c r="B7" s="3" t="s">
        <v>144</v>
      </c>
      <c r="C7" s="5"/>
      <c r="D7" s="212"/>
      <c r="E7" s="212"/>
      <c r="F7" s="212"/>
      <c r="G7" s="212"/>
      <c r="H7" s="212"/>
      <c r="I7" s="31"/>
      <c r="J7" s="9" t="s">
        <v>83</v>
      </c>
    </row>
    <row r="8" spans="1:10" x14ac:dyDescent="0.2">
      <c r="B8" s="3" t="s">
        <v>145</v>
      </c>
      <c r="C8" s="5"/>
      <c r="D8" s="212"/>
      <c r="E8" s="212"/>
      <c r="F8" s="212"/>
      <c r="G8" s="212"/>
      <c r="H8" s="212"/>
      <c r="I8" s="81"/>
      <c r="J8" s="9" t="s">
        <v>84</v>
      </c>
    </row>
    <row r="9" spans="1:10" x14ac:dyDescent="0.2">
      <c r="B9" s="3" t="s">
        <v>146</v>
      </c>
      <c r="C9" s="5"/>
      <c r="D9" s="212"/>
      <c r="E9" s="212"/>
      <c r="F9" s="212"/>
      <c r="G9" s="212"/>
      <c r="H9" s="212"/>
      <c r="I9" s="81"/>
      <c r="J9" s="9" t="s">
        <v>85</v>
      </c>
    </row>
    <row r="10" spans="1:10" x14ac:dyDescent="0.2">
      <c r="B10" s="3" t="s">
        <v>147</v>
      </c>
      <c r="C10" s="5"/>
      <c r="D10" s="212"/>
      <c r="E10" s="212"/>
      <c r="F10" s="212"/>
      <c r="G10" s="212"/>
      <c r="H10" s="212"/>
      <c r="I10" s="81"/>
      <c r="J10" s="9" t="s">
        <v>86</v>
      </c>
    </row>
    <row r="11" spans="1:10" x14ac:dyDescent="0.2">
      <c r="B11" s="3" t="s">
        <v>148</v>
      </c>
      <c r="C11" s="5"/>
      <c r="D11" s="212"/>
      <c r="E11" s="212"/>
      <c r="F11" s="212"/>
      <c r="G11" s="212"/>
      <c r="H11" s="212"/>
      <c r="I11" s="81"/>
      <c r="J11" s="9" t="s">
        <v>87</v>
      </c>
    </row>
    <row r="12" spans="1:10" x14ac:dyDescent="0.2">
      <c r="B12" s="3" t="s">
        <v>149</v>
      </c>
      <c r="C12" s="5"/>
      <c r="D12" s="212"/>
      <c r="E12" s="212"/>
      <c r="F12" s="212"/>
      <c r="G12" s="212"/>
      <c r="H12" s="212"/>
      <c r="I12" s="81"/>
      <c r="J12" s="9" t="s">
        <v>88</v>
      </c>
    </row>
    <row r="13" spans="1:10" x14ac:dyDescent="0.2">
      <c r="B13" s="3" t="s">
        <v>150</v>
      </c>
      <c r="C13" s="5"/>
      <c r="D13" s="77"/>
      <c r="E13" s="77"/>
      <c r="F13" s="77"/>
      <c r="G13" s="77"/>
      <c r="H13" s="77"/>
      <c r="I13" s="81"/>
      <c r="J13" s="9" t="s">
        <v>89</v>
      </c>
    </row>
    <row r="14" spans="1:10" x14ac:dyDescent="0.2">
      <c r="B14" s="3" t="s">
        <v>151</v>
      </c>
      <c r="C14" s="5"/>
      <c r="D14" s="77"/>
      <c r="E14" s="77"/>
      <c r="F14" s="77"/>
      <c r="G14" s="77"/>
      <c r="H14" s="77"/>
      <c r="I14" s="81"/>
      <c r="J14" s="9" t="s">
        <v>90</v>
      </c>
    </row>
    <row r="15" spans="1:10" x14ac:dyDescent="0.2">
      <c r="B15" s="3" t="s">
        <v>152</v>
      </c>
      <c r="C15" s="5"/>
      <c r="D15" s="77"/>
      <c r="E15" s="77"/>
      <c r="F15" s="77"/>
      <c r="G15" s="77"/>
      <c r="H15" s="77"/>
      <c r="I15" s="81"/>
      <c r="J15" s="9" t="s">
        <v>91</v>
      </c>
    </row>
    <row r="16" spans="1:10" x14ac:dyDescent="0.2">
      <c r="B16" s="3" t="s">
        <v>153</v>
      </c>
      <c r="C16" s="5"/>
      <c r="D16" s="77"/>
      <c r="E16" s="77"/>
      <c r="F16" s="77"/>
      <c r="G16" s="77"/>
      <c r="H16" s="77"/>
      <c r="I16" s="81"/>
      <c r="J16" s="9" t="s">
        <v>92</v>
      </c>
    </row>
    <row r="17" spans="1:10" ht="12.75" x14ac:dyDescent="0.2">
      <c r="B17" s="3" t="s">
        <v>154</v>
      </c>
      <c r="C17" s="5"/>
      <c r="D17" s="211"/>
      <c r="E17" s="212"/>
      <c r="F17" s="212"/>
      <c r="G17" s="212"/>
      <c r="H17" s="212"/>
      <c r="I17" s="81"/>
      <c r="J17" s="32"/>
    </row>
    <row r="18" spans="1:10" x14ac:dyDescent="0.2">
      <c r="B18" s="3" t="s">
        <v>69</v>
      </c>
      <c r="C18" s="5"/>
      <c r="D18" s="79" t="s">
        <v>97</v>
      </c>
      <c r="E18" s="79"/>
      <c r="F18" s="79"/>
      <c r="G18" s="79"/>
      <c r="H18" s="79"/>
      <c r="I18" s="81"/>
      <c r="J18" s="32"/>
    </row>
    <row r="19" spans="1:10" x14ac:dyDescent="0.2">
      <c r="B19" s="3"/>
      <c r="C19" s="5"/>
      <c r="D19" s="79" t="s">
        <v>98</v>
      </c>
      <c r="E19" s="79"/>
      <c r="F19" s="79"/>
      <c r="G19" s="79"/>
      <c r="H19" s="79"/>
      <c r="I19" s="81"/>
      <c r="J19" s="32"/>
    </row>
    <row r="20" spans="1:10" x14ac:dyDescent="0.2">
      <c r="B20" s="3"/>
      <c r="C20" s="5"/>
      <c r="D20" s="79" t="s">
        <v>99</v>
      </c>
      <c r="E20" s="79"/>
      <c r="F20" s="79"/>
      <c r="G20" s="79"/>
      <c r="H20" s="79"/>
      <c r="I20" s="81"/>
      <c r="J20" s="32"/>
    </row>
    <row r="21" spans="1:10" x14ac:dyDescent="0.2">
      <c r="B21" s="3"/>
      <c r="C21" s="5"/>
      <c r="D21" s="80" t="s">
        <v>100</v>
      </c>
      <c r="E21" s="82"/>
      <c r="F21" s="82"/>
      <c r="G21" s="82"/>
      <c r="H21" s="82"/>
      <c r="I21" s="81"/>
      <c r="J21" s="32"/>
    </row>
    <row r="22" spans="1:10" x14ac:dyDescent="0.2">
      <c r="B22" s="3" t="s">
        <v>155</v>
      </c>
      <c r="C22" s="5"/>
      <c r="D22" s="212"/>
      <c r="E22" s="212"/>
      <c r="F22" s="212"/>
      <c r="G22" s="212"/>
      <c r="H22" s="212"/>
      <c r="I22" s="81"/>
    </row>
    <row r="23" spans="1:10" x14ac:dyDescent="0.2">
      <c r="A23" s="5"/>
      <c r="B23" s="5" t="s">
        <v>156</v>
      </c>
      <c r="C23" s="5"/>
      <c r="D23" s="210"/>
      <c r="E23" s="210"/>
      <c r="F23" s="210"/>
      <c r="G23" s="210"/>
      <c r="H23" s="210"/>
      <c r="I23" s="14"/>
      <c r="J23" s="9" t="s">
        <v>93</v>
      </c>
    </row>
    <row r="24" spans="1:10" x14ac:dyDescent="0.2">
      <c r="A24" s="5"/>
      <c r="B24" s="5" t="s">
        <v>157</v>
      </c>
      <c r="C24" s="5"/>
      <c r="D24" s="210"/>
      <c r="E24" s="210"/>
      <c r="F24" s="210"/>
      <c r="G24" s="210"/>
      <c r="H24" s="210"/>
      <c r="I24" s="14"/>
      <c r="J24" s="9" t="s">
        <v>94</v>
      </c>
    </row>
    <row r="25" spans="1:10" x14ac:dyDescent="0.2">
      <c r="A25" s="5"/>
      <c r="B25" s="5" t="s">
        <v>158</v>
      </c>
      <c r="C25" s="5"/>
      <c r="D25" s="210"/>
      <c r="E25" s="210"/>
      <c r="F25" s="210"/>
      <c r="G25" s="210"/>
      <c r="H25" s="210"/>
      <c r="I25" s="14"/>
      <c r="J25" s="9" t="s">
        <v>95</v>
      </c>
    </row>
    <row r="26" spans="1:10" x14ac:dyDescent="0.2">
      <c r="A26" s="5"/>
      <c r="B26" s="5" t="s">
        <v>159</v>
      </c>
      <c r="C26" s="5"/>
      <c r="D26" s="210"/>
      <c r="E26" s="210"/>
      <c r="F26" s="210"/>
      <c r="G26" s="210"/>
      <c r="H26" s="210"/>
      <c r="I26" s="14"/>
      <c r="J26" s="9" t="s">
        <v>96</v>
      </c>
    </row>
    <row r="27" spans="1:10" ht="23.25" customHeight="1" x14ac:dyDescent="0.2">
      <c r="A27" s="5"/>
      <c r="B27" s="15" t="s">
        <v>69</v>
      </c>
      <c r="C27" s="5"/>
      <c r="D27" s="215" t="s">
        <v>78</v>
      </c>
      <c r="E27" s="215"/>
      <c r="F27" s="215"/>
      <c r="G27" s="215"/>
      <c r="H27" s="215"/>
      <c r="I27" s="14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14"/>
    </row>
    <row r="29" spans="1:10" x14ac:dyDescent="0.2">
      <c r="A29" s="5"/>
      <c r="B29" s="5"/>
      <c r="C29" s="5"/>
      <c r="D29" s="5"/>
      <c r="E29" s="5"/>
      <c r="F29" s="5"/>
      <c r="G29" s="5"/>
      <c r="H29" s="5"/>
      <c r="I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</row>
    <row r="31" spans="1:10" x14ac:dyDescent="0.2">
      <c r="A31" s="5"/>
      <c r="B31" s="5" t="s">
        <v>160</v>
      </c>
      <c r="C31" s="5"/>
      <c r="D31" s="6" t="s">
        <v>161</v>
      </c>
      <c r="E31" s="6" t="s">
        <v>162</v>
      </c>
      <c r="F31" s="5"/>
      <c r="G31" s="5"/>
      <c r="H31" s="5"/>
      <c r="I31" s="5"/>
    </row>
    <row r="32" spans="1:10" x14ac:dyDescent="0.2">
      <c r="A32" s="5"/>
      <c r="B32" s="5"/>
      <c r="C32" s="5"/>
      <c r="D32" s="25"/>
      <c r="E32" s="25"/>
      <c r="F32" s="5"/>
      <c r="G32" s="5"/>
      <c r="H32" s="5"/>
      <c r="I32" s="5"/>
    </row>
    <row r="33" spans="1:9" x14ac:dyDescent="0.2">
      <c r="A33" s="5"/>
      <c r="B33" s="5"/>
      <c r="C33" s="5"/>
      <c r="D33" s="5"/>
      <c r="E33" s="5"/>
      <c r="F33" s="5"/>
      <c r="G33" s="5"/>
      <c r="H33" s="5"/>
      <c r="I33" s="5"/>
    </row>
    <row r="34" spans="1:9" x14ac:dyDescent="0.2">
      <c r="A34" s="5"/>
      <c r="B34" s="5" t="s">
        <v>163</v>
      </c>
      <c r="C34" s="5"/>
      <c r="D34" s="6" t="s">
        <v>161</v>
      </c>
      <c r="E34" s="6" t="s">
        <v>162</v>
      </c>
      <c r="F34" s="7"/>
      <c r="G34" s="5"/>
      <c r="H34" s="5"/>
      <c r="I34" s="5"/>
    </row>
    <row r="35" spans="1:9" x14ac:dyDescent="0.2">
      <c r="A35" s="5"/>
      <c r="B35" s="5"/>
      <c r="C35" s="5"/>
      <c r="D35" s="16"/>
      <c r="E35" s="16"/>
      <c r="F35" s="7" t="s">
        <v>166</v>
      </c>
      <c r="G35" s="5"/>
      <c r="H35" s="5"/>
      <c r="I35" s="5"/>
    </row>
    <row r="36" spans="1:9" x14ac:dyDescent="0.2">
      <c r="A36" s="5"/>
      <c r="B36" s="5"/>
      <c r="C36" s="5"/>
      <c r="D36" s="17"/>
      <c r="E36" s="17"/>
      <c r="F36" s="7" t="s">
        <v>167</v>
      </c>
      <c r="G36" s="5"/>
      <c r="H36" s="5"/>
      <c r="I36" s="5"/>
    </row>
    <row r="37" spans="1:9" x14ac:dyDescent="0.2">
      <c r="A37" s="5"/>
      <c r="B37" s="5"/>
      <c r="C37" s="5"/>
      <c r="D37" s="17"/>
      <c r="E37" s="17"/>
      <c r="F37" s="7" t="s">
        <v>168</v>
      </c>
      <c r="G37" s="5"/>
      <c r="H37" s="5"/>
      <c r="I37" s="5"/>
    </row>
    <row r="38" spans="1:9" x14ac:dyDescent="0.2">
      <c r="A38" s="5"/>
      <c r="B38" s="5"/>
      <c r="D38" s="17"/>
      <c r="E38" s="17"/>
      <c r="F38" s="8" t="s">
        <v>169</v>
      </c>
      <c r="G38" s="5"/>
      <c r="H38" s="5"/>
      <c r="I38" s="5"/>
    </row>
    <row r="39" spans="1:9" x14ac:dyDescent="0.2">
      <c r="A39" s="5"/>
      <c r="B39" s="5"/>
      <c r="C39" s="5"/>
      <c r="D39" s="18"/>
      <c r="E39" s="18"/>
      <c r="F39" s="8" t="s">
        <v>170</v>
      </c>
      <c r="G39" s="5"/>
      <c r="H39" s="5"/>
      <c r="I39" s="5"/>
    </row>
    <row r="40" spans="1:9" x14ac:dyDescent="0.2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">
      <c r="A41" s="5"/>
      <c r="B41" s="5" t="s">
        <v>164</v>
      </c>
      <c r="C41" s="5"/>
      <c r="D41" s="6" t="s">
        <v>161</v>
      </c>
      <c r="E41" s="6" t="s">
        <v>162</v>
      </c>
      <c r="F41" s="7"/>
      <c r="G41" s="5"/>
      <c r="H41" s="5"/>
      <c r="I41" s="5"/>
    </row>
    <row r="42" spans="1:9" x14ac:dyDescent="0.2">
      <c r="A42" s="5"/>
      <c r="B42" s="5"/>
      <c r="C42" s="5"/>
      <c r="D42" s="16"/>
      <c r="E42" s="16"/>
      <c r="F42" s="7" t="s">
        <v>166</v>
      </c>
      <c r="G42" s="5"/>
      <c r="H42" s="5"/>
      <c r="I42" s="5"/>
    </row>
    <row r="43" spans="1:9" x14ac:dyDescent="0.2">
      <c r="A43" s="5"/>
      <c r="B43" s="5"/>
      <c r="C43" s="5"/>
      <c r="D43" s="17"/>
      <c r="E43" s="17"/>
      <c r="F43" s="7" t="s">
        <v>167</v>
      </c>
      <c r="G43" s="5"/>
      <c r="H43" s="5"/>
      <c r="I43" s="5"/>
    </row>
    <row r="44" spans="1:9" x14ac:dyDescent="0.2">
      <c r="A44" s="5"/>
      <c r="B44" s="5"/>
      <c r="D44" s="17"/>
      <c r="E44" s="17"/>
      <c r="F44" s="7" t="s">
        <v>168</v>
      </c>
      <c r="G44" s="5"/>
      <c r="H44" s="5"/>
      <c r="I44" s="5"/>
    </row>
    <row r="45" spans="1:9" x14ac:dyDescent="0.2">
      <c r="A45" s="5"/>
      <c r="B45" s="5"/>
      <c r="C45" s="5"/>
      <c r="D45" s="17"/>
      <c r="E45" s="17"/>
      <c r="F45" s="8" t="s">
        <v>169</v>
      </c>
      <c r="G45" s="5"/>
      <c r="H45" s="5"/>
      <c r="I45" s="5"/>
    </row>
    <row r="46" spans="1:9" x14ac:dyDescent="0.2">
      <c r="A46" s="5"/>
      <c r="B46" s="5"/>
      <c r="C46" s="5"/>
      <c r="D46" s="18"/>
      <c r="E46" s="18"/>
      <c r="F46" s="8" t="s">
        <v>170</v>
      </c>
      <c r="G46" s="5"/>
      <c r="H46" s="5"/>
      <c r="I46" s="5"/>
    </row>
    <row r="47" spans="1:9" x14ac:dyDescent="0.2">
      <c r="A47" s="5"/>
      <c r="B47" s="5"/>
      <c r="C47" s="5"/>
      <c r="D47" s="5"/>
      <c r="E47" s="5"/>
      <c r="F47" s="5"/>
      <c r="G47" s="5"/>
      <c r="H47" s="5"/>
      <c r="I47" s="5"/>
    </row>
    <row r="48" spans="1:9" x14ac:dyDescent="0.2">
      <c r="A48" s="5"/>
      <c r="B48" s="5" t="s">
        <v>165</v>
      </c>
      <c r="C48" s="5"/>
      <c r="D48" s="6" t="s">
        <v>161</v>
      </c>
      <c r="E48" s="6" t="s">
        <v>162</v>
      </c>
      <c r="F48" s="7"/>
      <c r="G48" s="5"/>
      <c r="H48" s="5"/>
      <c r="I48" s="5"/>
    </row>
    <row r="49" spans="1:9" x14ac:dyDescent="0.2">
      <c r="A49" s="5"/>
      <c r="B49" s="5"/>
      <c r="C49" s="5"/>
      <c r="D49" s="16"/>
      <c r="E49" s="16"/>
      <c r="F49" s="7" t="s">
        <v>166</v>
      </c>
      <c r="G49" s="5"/>
      <c r="H49" s="5"/>
      <c r="I49" s="5"/>
    </row>
    <row r="50" spans="1:9" x14ac:dyDescent="0.2">
      <c r="A50" s="5"/>
      <c r="B50" s="5"/>
      <c r="C50" s="5"/>
      <c r="D50" s="17"/>
      <c r="E50" s="17"/>
      <c r="F50" s="7" t="s">
        <v>167</v>
      </c>
      <c r="G50" s="5"/>
      <c r="H50" s="5"/>
      <c r="I50" s="5"/>
    </row>
    <row r="51" spans="1:9" x14ac:dyDescent="0.2">
      <c r="A51" s="5"/>
      <c r="B51" s="5"/>
      <c r="D51" s="17"/>
      <c r="E51" s="17"/>
      <c r="F51" s="7" t="s">
        <v>168</v>
      </c>
      <c r="G51" s="5"/>
      <c r="H51" s="5"/>
      <c r="I51" s="5"/>
    </row>
    <row r="52" spans="1:9" x14ac:dyDescent="0.2">
      <c r="A52" s="5"/>
      <c r="B52" s="5"/>
      <c r="C52" s="5"/>
      <c r="D52" s="17"/>
      <c r="E52" s="17"/>
      <c r="F52" s="8" t="s">
        <v>169</v>
      </c>
      <c r="G52" s="5"/>
      <c r="H52" s="5"/>
      <c r="I52" s="5"/>
    </row>
    <row r="53" spans="1:9" x14ac:dyDescent="0.2">
      <c r="A53" s="5"/>
      <c r="B53" s="5"/>
      <c r="C53" s="5"/>
      <c r="D53" s="18"/>
      <c r="E53" s="18"/>
      <c r="F53" s="8" t="s">
        <v>170</v>
      </c>
      <c r="G53" s="5"/>
      <c r="H53" s="5"/>
      <c r="I53" s="5"/>
    </row>
    <row r="54" spans="1:9" x14ac:dyDescent="0.2">
      <c r="A54" s="5"/>
      <c r="B54" s="5"/>
      <c r="C54" s="5"/>
      <c r="D54" s="5"/>
      <c r="E54" s="5"/>
      <c r="F54" s="5"/>
      <c r="G54" s="5"/>
      <c r="H54" s="5"/>
      <c r="I54" s="5"/>
    </row>
    <row r="55" spans="1:9" x14ac:dyDescent="0.2">
      <c r="A55" s="5"/>
      <c r="B55" s="5"/>
      <c r="C55" s="5"/>
      <c r="D55" s="5"/>
      <c r="E55" s="5"/>
      <c r="F55" s="5"/>
      <c r="G55" s="5"/>
      <c r="H55" s="5"/>
      <c r="I55" s="5"/>
    </row>
    <row r="56" spans="1:9" x14ac:dyDescent="0.2">
      <c r="A56" s="5"/>
      <c r="B56" s="5"/>
      <c r="C56" s="5"/>
      <c r="D56" s="5"/>
      <c r="E56" s="5"/>
      <c r="F56" s="5"/>
      <c r="G56" s="5"/>
      <c r="H56" s="5"/>
      <c r="I56" s="5"/>
    </row>
    <row r="57" spans="1:9" x14ac:dyDescent="0.2">
      <c r="A57" s="5"/>
      <c r="B57" s="4"/>
      <c r="C57" s="5"/>
      <c r="D57" s="5"/>
      <c r="E57" s="5"/>
      <c r="F57" s="5"/>
      <c r="G57" s="5"/>
      <c r="H57" s="5"/>
      <c r="I57" s="5"/>
    </row>
    <row r="58" spans="1:9" x14ac:dyDescent="0.2">
      <c r="A58" s="5"/>
      <c r="B58" s="5"/>
      <c r="C58" s="5"/>
      <c r="D58" s="5"/>
      <c r="E58" s="5"/>
      <c r="F58" s="5"/>
      <c r="G58" s="5"/>
      <c r="H58" s="5"/>
      <c r="I58" s="5"/>
    </row>
    <row r="59" spans="1:9" x14ac:dyDescent="0.2">
      <c r="A59" s="5"/>
      <c r="B59" s="5"/>
      <c r="C59" s="5"/>
      <c r="D59" s="5"/>
      <c r="E59" s="5"/>
      <c r="F59" s="5"/>
      <c r="G59" s="5"/>
      <c r="H59" s="5"/>
      <c r="I59" s="5"/>
    </row>
    <row r="60" spans="1:9" x14ac:dyDescent="0.2">
      <c r="A60" s="5"/>
      <c r="B60" s="5"/>
      <c r="C60" s="5"/>
      <c r="D60" s="5"/>
      <c r="E60" s="5"/>
      <c r="F60" s="5"/>
      <c r="G60" s="5"/>
      <c r="H60" s="5"/>
      <c r="I60" s="5"/>
    </row>
  </sheetData>
  <mergeCells count="19">
    <mergeCell ref="D25:H25"/>
    <mergeCell ref="D26:H26"/>
    <mergeCell ref="D27:H27"/>
    <mergeCell ref="D5:H5"/>
    <mergeCell ref="D6:H6"/>
    <mergeCell ref="D8:H8"/>
    <mergeCell ref="D9:H9"/>
    <mergeCell ref="D10:H10"/>
    <mergeCell ref="D11:H11"/>
    <mergeCell ref="D12:H12"/>
    <mergeCell ref="A1:I1"/>
    <mergeCell ref="A2:I2"/>
    <mergeCell ref="D23:H23"/>
    <mergeCell ref="D24:H24"/>
    <mergeCell ref="D17:H17"/>
    <mergeCell ref="D22:H22"/>
    <mergeCell ref="D4:H4"/>
    <mergeCell ref="D7:H7"/>
    <mergeCell ref="D3:E3"/>
  </mergeCells>
  <phoneticPr fontId="0" type="noConversion"/>
  <dataValidations disablePrompts="1" count="2">
    <dataValidation type="list" showInputMessage="1" showErrorMessage="1" sqref="D4">
      <formula1>$J$6:$J$16</formula1>
    </dataValidation>
    <dataValidation type="list" allowBlank="1" showInputMessage="1" showErrorMessage="1" sqref="D25:H25">
      <formula1>$J$22:$J$26</formula1>
    </dataValidation>
  </dataValidations>
  <hyperlinks>
    <hyperlink ref="D21" r:id="rId1"/>
  </hyperlinks>
  <pageMargins left="1" right="1" top="1" bottom="1" header="0.5" footer="0.5"/>
  <pageSetup scale="93" orientation="portrait" r:id="rId2"/>
  <headerFooter alignWithMargins="0">
    <oddHeader xml:space="preserve">&amp;RZałącznik nr 2 do WET
</oddHeader>
    <oddFooter>&amp;Rstr. &amp;"Arial,Pogrubiony"&amp;P&amp;"Arial,Normalny"/&amp;"Arial,Pogrubiony"1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133350</xdr:rowOff>
                  </from>
                  <to>
                    <xdr:col>3</xdr:col>
                    <xdr:colOff>514350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133350</xdr:rowOff>
                  </from>
                  <to>
                    <xdr:col>3</xdr:col>
                    <xdr:colOff>514350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133350</xdr:rowOff>
                  </from>
                  <to>
                    <xdr:col>3</xdr:col>
                    <xdr:colOff>514350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190500</xdr:colOff>
                    <xdr:row>34</xdr:row>
                    <xdr:rowOff>133350</xdr:rowOff>
                  </from>
                  <to>
                    <xdr:col>4</xdr:col>
                    <xdr:colOff>495300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190500</xdr:colOff>
                    <xdr:row>35</xdr:row>
                    <xdr:rowOff>133350</xdr:rowOff>
                  </from>
                  <to>
                    <xdr:col>4</xdr:col>
                    <xdr:colOff>495300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190500</xdr:colOff>
                    <xdr:row>36</xdr:row>
                    <xdr:rowOff>133350</xdr:rowOff>
                  </from>
                  <to>
                    <xdr:col>4</xdr:col>
                    <xdr:colOff>495300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190500</xdr:colOff>
                    <xdr:row>37</xdr:row>
                    <xdr:rowOff>133350</xdr:rowOff>
                  </from>
                  <to>
                    <xdr:col>4</xdr:col>
                    <xdr:colOff>495300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36</xdr:row>
                    <xdr:rowOff>123825</xdr:rowOff>
                  </from>
                  <to>
                    <xdr:col>3</xdr:col>
                    <xdr:colOff>514350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200025</xdr:colOff>
                    <xdr:row>33</xdr:row>
                    <xdr:rowOff>133350</xdr:rowOff>
                  </from>
                  <to>
                    <xdr:col>4</xdr:col>
                    <xdr:colOff>504825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37</xdr:row>
                    <xdr:rowOff>123825</xdr:rowOff>
                  </from>
                  <to>
                    <xdr:col>3</xdr:col>
                    <xdr:colOff>514350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209550</xdr:colOff>
                    <xdr:row>40</xdr:row>
                    <xdr:rowOff>133350</xdr:rowOff>
                  </from>
                  <to>
                    <xdr:col>3</xdr:col>
                    <xdr:colOff>514350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209550</xdr:colOff>
                    <xdr:row>41</xdr:row>
                    <xdr:rowOff>133350</xdr:rowOff>
                  </from>
                  <to>
                    <xdr:col>3</xdr:col>
                    <xdr:colOff>514350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42</xdr:row>
                    <xdr:rowOff>133350</xdr:rowOff>
                  </from>
                  <to>
                    <xdr:col>3</xdr:col>
                    <xdr:colOff>514350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190500</xdr:colOff>
                    <xdr:row>41</xdr:row>
                    <xdr:rowOff>133350</xdr:rowOff>
                  </from>
                  <to>
                    <xdr:col>4</xdr:col>
                    <xdr:colOff>495300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</xdr:col>
                    <xdr:colOff>190500</xdr:colOff>
                    <xdr:row>42</xdr:row>
                    <xdr:rowOff>133350</xdr:rowOff>
                  </from>
                  <to>
                    <xdr:col>4</xdr:col>
                    <xdr:colOff>495300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</xdr:col>
                    <xdr:colOff>190500</xdr:colOff>
                    <xdr:row>43</xdr:row>
                    <xdr:rowOff>133350</xdr:rowOff>
                  </from>
                  <to>
                    <xdr:col>4</xdr:col>
                    <xdr:colOff>495300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4</xdr:col>
                    <xdr:colOff>190500</xdr:colOff>
                    <xdr:row>44</xdr:row>
                    <xdr:rowOff>133350</xdr:rowOff>
                  </from>
                  <to>
                    <xdr:col>4</xdr:col>
                    <xdr:colOff>495300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43</xdr:row>
                    <xdr:rowOff>123825</xdr:rowOff>
                  </from>
                  <to>
                    <xdr:col>3</xdr:col>
                    <xdr:colOff>514350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</xdr:col>
                    <xdr:colOff>200025</xdr:colOff>
                    <xdr:row>40</xdr:row>
                    <xdr:rowOff>133350</xdr:rowOff>
                  </from>
                  <to>
                    <xdr:col>4</xdr:col>
                    <xdr:colOff>504825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44</xdr:row>
                    <xdr:rowOff>123825</xdr:rowOff>
                  </from>
                  <to>
                    <xdr:col>3</xdr:col>
                    <xdr:colOff>514350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47</xdr:row>
                    <xdr:rowOff>133350</xdr:rowOff>
                  </from>
                  <to>
                    <xdr:col>3</xdr:col>
                    <xdr:colOff>514350</xdr:colOff>
                    <xdr:row>49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48</xdr:row>
                    <xdr:rowOff>133350</xdr:rowOff>
                  </from>
                  <to>
                    <xdr:col>3</xdr:col>
                    <xdr:colOff>514350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49</xdr:row>
                    <xdr:rowOff>133350</xdr:rowOff>
                  </from>
                  <to>
                    <xdr:col>3</xdr:col>
                    <xdr:colOff>514350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</xdr:col>
                    <xdr:colOff>190500</xdr:colOff>
                    <xdr:row>48</xdr:row>
                    <xdr:rowOff>133350</xdr:rowOff>
                  </from>
                  <to>
                    <xdr:col>4</xdr:col>
                    <xdr:colOff>495300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4</xdr:col>
                    <xdr:colOff>190500</xdr:colOff>
                    <xdr:row>49</xdr:row>
                    <xdr:rowOff>133350</xdr:rowOff>
                  </from>
                  <to>
                    <xdr:col>4</xdr:col>
                    <xdr:colOff>495300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4</xdr:col>
                    <xdr:colOff>190500</xdr:colOff>
                    <xdr:row>50</xdr:row>
                    <xdr:rowOff>133350</xdr:rowOff>
                  </from>
                  <to>
                    <xdr:col>4</xdr:col>
                    <xdr:colOff>495300</xdr:colOff>
                    <xdr:row>52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4</xdr:col>
                    <xdr:colOff>190500</xdr:colOff>
                    <xdr:row>51</xdr:row>
                    <xdr:rowOff>133350</xdr:rowOff>
                  </from>
                  <to>
                    <xdr:col>4</xdr:col>
                    <xdr:colOff>495300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50</xdr:row>
                    <xdr:rowOff>123825</xdr:rowOff>
                  </from>
                  <to>
                    <xdr:col>3</xdr:col>
                    <xdr:colOff>514350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4</xdr:col>
                    <xdr:colOff>200025</xdr:colOff>
                    <xdr:row>47</xdr:row>
                    <xdr:rowOff>133350</xdr:rowOff>
                  </from>
                  <to>
                    <xdr:col>4</xdr:col>
                    <xdr:colOff>504825</xdr:colOff>
                    <xdr:row>49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</xdr:col>
                    <xdr:colOff>209550</xdr:colOff>
                    <xdr:row>51</xdr:row>
                    <xdr:rowOff>123825</xdr:rowOff>
                  </from>
                  <to>
                    <xdr:col>3</xdr:col>
                    <xdr:colOff>514350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133350</xdr:rowOff>
                  </from>
                  <to>
                    <xdr:col>3</xdr:col>
                    <xdr:colOff>514350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Fill="0" autoLine="0" autoPict="0">
                <anchor moveWithCells="1">
                  <from>
                    <xdr:col>4</xdr:col>
                    <xdr:colOff>200025</xdr:colOff>
                    <xdr:row>30</xdr:row>
                    <xdr:rowOff>133350</xdr:rowOff>
                  </from>
                  <to>
                    <xdr:col>4</xdr:col>
                    <xdr:colOff>504825</xdr:colOff>
                    <xdr:row>32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2:IV139"/>
  <sheetViews>
    <sheetView view="pageLayout" zoomScaleNormal="100" zoomScaleSheetLayoutView="130" workbookViewId="0">
      <selection activeCell="L70" sqref="L70"/>
    </sheetView>
  </sheetViews>
  <sheetFormatPr defaultRowHeight="11.25" x14ac:dyDescent="0.2"/>
  <cols>
    <col min="1" max="1" width="5.140625" style="152" customWidth="1"/>
    <col min="2" max="2" width="44.5703125" style="162" customWidth="1"/>
    <col min="3" max="3" width="9.140625" style="9"/>
    <col min="4" max="4" width="10" style="9" customWidth="1"/>
    <col min="5" max="5" width="9.28515625" style="9" customWidth="1"/>
    <col min="6" max="6" width="8.7109375" style="9" customWidth="1"/>
    <col min="7" max="7" width="9.140625" style="31"/>
    <col min="8" max="16384" width="9.140625" style="9"/>
  </cols>
  <sheetData>
    <row r="2" spans="1:256" x14ac:dyDescent="0.2">
      <c r="B2" s="244" t="s">
        <v>171</v>
      </c>
      <c r="C2" s="244"/>
      <c r="D2" s="244"/>
      <c r="E2" s="244"/>
      <c r="F2" s="244"/>
      <c r="G2" s="244"/>
      <c r="H2" s="244"/>
      <c r="I2" s="244"/>
      <c r="J2" s="189"/>
      <c r="K2" s="189"/>
      <c r="L2" s="189"/>
      <c r="M2" s="189"/>
      <c r="N2" s="189"/>
      <c r="O2" s="189"/>
      <c r="P2" s="189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  <c r="IO2" s="242"/>
      <c r="IP2" s="242"/>
      <c r="IQ2" s="242"/>
      <c r="IR2" s="242"/>
      <c r="IS2" s="242"/>
      <c r="IT2" s="242"/>
      <c r="IU2" s="242"/>
      <c r="IV2" s="242"/>
    </row>
    <row r="3" spans="1:256" x14ac:dyDescent="0.2">
      <c r="A3" s="153"/>
    </row>
    <row r="4" spans="1:256" x14ac:dyDescent="0.2">
      <c r="A4" s="153"/>
      <c r="B4" s="163" t="s">
        <v>141</v>
      </c>
      <c r="C4" s="142">
        <f>'[1]Główne informacje o pojeździe'!D3</f>
        <v>0</v>
      </c>
    </row>
    <row r="5" spans="1:256" x14ac:dyDescent="0.2">
      <c r="A5" s="153"/>
      <c r="B5" s="162" t="s">
        <v>143</v>
      </c>
      <c r="C5" s="143">
        <f>'[1]Główne informacje o pojeździe'!Text142</f>
        <v>0</v>
      </c>
      <c r="D5" s="5"/>
      <c r="E5" s="5"/>
      <c r="F5" s="5"/>
      <c r="G5" s="33"/>
      <c r="H5" s="5"/>
      <c r="I5" s="5"/>
    </row>
    <row r="6" spans="1:256" x14ac:dyDescent="0.2">
      <c r="A6" s="153"/>
      <c r="B6" s="164" t="s">
        <v>144</v>
      </c>
      <c r="C6" s="145"/>
      <c r="D6" s="5"/>
      <c r="E6" s="5"/>
      <c r="F6" s="5"/>
      <c r="G6" s="33"/>
      <c r="H6" s="5"/>
      <c r="I6" s="5"/>
    </row>
    <row r="7" spans="1:256" x14ac:dyDescent="0.2">
      <c r="A7" s="153"/>
      <c r="B7" s="165"/>
      <c r="C7" s="5"/>
      <c r="D7" s="5"/>
      <c r="E7" s="5"/>
      <c r="F7" s="5"/>
      <c r="G7" s="33"/>
      <c r="H7" s="5"/>
      <c r="I7" s="5"/>
    </row>
    <row r="8" spans="1:256" x14ac:dyDescent="0.2">
      <c r="A8" s="153"/>
      <c r="B8" s="166" t="s">
        <v>172</v>
      </c>
      <c r="C8" s="5"/>
      <c r="D8" s="5"/>
      <c r="E8" s="5"/>
      <c r="F8" s="5"/>
      <c r="G8" s="33"/>
      <c r="H8" s="5"/>
      <c r="I8" s="5"/>
    </row>
    <row r="9" spans="1:256" x14ac:dyDescent="0.2">
      <c r="A9" s="153"/>
      <c r="B9" s="167"/>
      <c r="C9" s="5"/>
      <c r="D9" s="5"/>
      <c r="E9" s="5"/>
      <c r="F9" s="5"/>
      <c r="G9" s="33"/>
      <c r="H9" s="5"/>
      <c r="I9" s="5"/>
    </row>
    <row r="10" spans="1:256" x14ac:dyDescent="0.2">
      <c r="A10" s="194" t="s">
        <v>1</v>
      </c>
      <c r="B10" s="168" t="s">
        <v>173</v>
      </c>
      <c r="C10" s="19"/>
      <c r="D10" s="10" t="s">
        <v>2</v>
      </c>
      <c r="E10" s="34"/>
      <c r="F10" s="5"/>
      <c r="G10" s="33"/>
      <c r="H10" s="5"/>
      <c r="I10" s="5"/>
    </row>
    <row r="11" spans="1:256" x14ac:dyDescent="0.2">
      <c r="A11" s="194" t="s">
        <v>4</v>
      </c>
      <c r="B11" s="169" t="s">
        <v>174</v>
      </c>
      <c r="C11" s="19"/>
      <c r="D11" s="10" t="s">
        <v>2</v>
      </c>
      <c r="E11" s="34"/>
      <c r="F11" s="5"/>
      <c r="G11" s="33"/>
      <c r="H11" s="5"/>
      <c r="I11" s="5"/>
    </row>
    <row r="12" spans="1:256" ht="12" customHeight="1" x14ac:dyDescent="0.2">
      <c r="A12" s="194" t="s">
        <v>5</v>
      </c>
      <c r="B12" s="168" t="s">
        <v>306</v>
      </c>
      <c r="C12" s="19"/>
      <c r="D12" s="10" t="s">
        <v>2</v>
      </c>
      <c r="E12" s="15"/>
      <c r="F12" s="5"/>
      <c r="G12" s="33"/>
      <c r="H12" s="5"/>
      <c r="I12" s="5"/>
    </row>
    <row r="13" spans="1:256" x14ac:dyDescent="0.2">
      <c r="A13" s="194" t="s">
        <v>6</v>
      </c>
      <c r="B13" s="168" t="s">
        <v>176</v>
      </c>
      <c r="C13" s="19"/>
      <c r="D13" s="10" t="s">
        <v>2</v>
      </c>
      <c r="E13" s="34"/>
      <c r="F13" s="5"/>
      <c r="G13" s="33"/>
      <c r="H13" s="5"/>
      <c r="I13" s="5"/>
    </row>
    <row r="14" spans="1:256" x14ac:dyDescent="0.2">
      <c r="A14" s="195" t="s">
        <v>7</v>
      </c>
      <c r="B14" s="169" t="s">
        <v>177</v>
      </c>
      <c r="C14" s="19"/>
      <c r="D14" s="10" t="s">
        <v>2</v>
      </c>
      <c r="E14" s="34"/>
      <c r="G14" s="33"/>
      <c r="H14" s="5"/>
      <c r="I14" s="5"/>
    </row>
    <row r="15" spans="1:256" x14ac:dyDescent="0.2">
      <c r="A15" s="194" t="s">
        <v>8</v>
      </c>
      <c r="B15" s="169" t="s">
        <v>178</v>
      </c>
      <c r="C15" s="19"/>
      <c r="D15" s="10" t="s">
        <v>2</v>
      </c>
      <c r="E15" s="34"/>
      <c r="F15" s="5"/>
      <c r="G15" s="33"/>
      <c r="H15" s="5"/>
      <c r="I15" s="5"/>
    </row>
    <row r="16" spans="1:256" ht="21" customHeight="1" x14ac:dyDescent="0.2">
      <c r="A16" s="194" t="s">
        <v>9</v>
      </c>
      <c r="B16" s="138" t="s">
        <v>307</v>
      </c>
      <c r="C16" s="19"/>
      <c r="D16" s="10" t="s">
        <v>2</v>
      </c>
      <c r="F16" s="5" t="s">
        <v>288</v>
      </c>
      <c r="G16" s="89"/>
      <c r="H16" s="89"/>
      <c r="I16" s="89"/>
      <c r="J16" s="89"/>
    </row>
    <row r="17" spans="1:10" ht="22.5" x14ac:dyDescent="0.2">
      <c r="A17" s="194" t="s">
        <v>10</v>
      </c>
      <c r="B17" s="138" t="s">
        <v>308</v>
      </c>
      <c r="C17" s="19"/>
      <c r="D17" s="10" t="s">
        <v>2</v>
      </c>
      <c r="E17" s="34"/>
      <c r="F17" s="34"/>
      <c r="G17" s="89"/>
      <c r="H17" s="89"/>
      <c r="I17" s="89"/>
      <c r="J17" s="89"/>
    </row>
    <row r="18" spans="1:10" ht="22.5" x14ac:dyDescent="0.2">
      <c r="A18" s="194" t="s">
        <v>11</v>
      </c>
      <c r="B18" s="138" t="s">
        <v>309</v>
      </c>
      <c r="C18" s="19"/>
      <c r="D18" s="10" t="s">
        <v>2</v>
      </c>
      <c r="E18" s="86"/>
      <c r="F18" s="5" t="s">
        <v>289</v>
      </c>
      <c r="G18" s="15"/>
      <c r="H18" s="34"/>
      <c r="I18" s="35"/>
    </row>
    <row r="19" spans="1:10" ht="22.5" x14ac:dyDescent="0.2">
      <c r="A19" s="194" t="s">
        <v>12</v>
      </c>
      <c r="B19" s="138" t="s">
        <v>310</v>
      </c>
      <c r="C19" s="19"/>
      <c r="D19" s="10" t="s">
        <v>2</v>
      </c>
      <c r="E19" s="34"/>
      <c r="F19" s="185"/>
      <c r="G19" s="15"/>
      <c r="H19" s="34"/>
      <c r="I19" s="35"/>
    </row>
    <row r="20" spans="1:10" x14ac:dyDescent="0.2">
      <c r="A20" s="194" t="s">
        <v>13</v>
      </c>
      <c r="B20" s="169" t="s">
        <v>183</v>
      </c>
      <c r="C20" s="19"/>
      <c r="D20" s="10" t="s">
        <v>2</v>
      </c>
      <c r="E20" s="86"/>
      <c r="F20" s="15" t="s">
        <v>290</v>
      </c>
      <c r="G20" s="33"/>
      <c r="H20" s="34"/>
      <c r="I20" s="35"/>
    </row>
    <row r="21" spans="1:10" x14ac:dyDescent="0.2">
      <c r="A21" s="194" t="s">
        <v>14</v>
      </c>
      <c r="B21" s="169" t="s">
        <v>184</v>
      </c>
      <c r="C21" s="19"/>
      <c r="D21" s="10" t="s">
        <v>2</v>
      </c>
      <c r="E21" s="86"/>
      <c r="F21" s="15" t="s">
        <v>291</v>
      </c>
      <c r="G21" s="15"/>
      <c r="H21" s="34"/>
      <c r="I21" s="35"/>
    </row>
    <row r="22" spans="1:10" x14ac:dyDescent="0.2">
      <c r="A22" s="194" t="s">
        <v>15</v>
      </c>
      <c r="B22" s="169" t="s">
        <v>185</v>
      </c>
      <c r="C22" s="19"/>
      <c r="D22" s="10" t="s">
        <v>2</v>
      </c>
      <c r="E22" s="34"/>
      <c r="F22" s="34"/>
      <c r="G22" s="15"/>
      <c r="H22" s="34"/>
      <c r="I22" s="35"/>
    </row>
    <row r="23" spans="1:10" ht="22.5" x14ac:dyDescent="0.2">
      <c r="A23" s="243" t="s">
        <v>16</v>
      </c>
      <c r="B23" s="138" t="s">
        <v>311</v>
      </c>
      <c r="C23" s="19"/>
      <c r="D23" s="10" t="s">
        <v>2</v>
      </c>
      <c r="E23" s="34"/>
      <c r="F23" s="34"/>
      <c r="G23" s="15"/>
      <c r="H23" s="34"/>
      <c r="I23" s="35"/>
    </row>
    <row r="24" spans="1:10" x14ac:dyDescent="0.2">
      <c r="A24" s="243"/>
      <c r="B24" s="169" t="s">
        <v>189</v>
      </c>
      <c r="C24" s="19"/>
      <c r="D24" s="10" t="s">
        <v>2</v>
      </c>
      <c r="E24" s="34"/>
      <c r="F24" s="34"/>
      <c r="G24" s="15"/>
      <c r="H24" s="34"/>
      <c r="I24" s="35"/>
    </row>
    <row r="25" spans="1:10" ht="22.5" x14ac:dyDescent="0.2">
      <c r="A25" s="243" t="s">
        <v>17</v>
      </c>
      <c r="B25" s="138" t="s">
        <v>312</v>
      </c>
      <c r="C25" s="19"/>
      <c r="D25" s="10" t="s">
        <v>2</v>
      </c>
      <c r="E25" s="34"/>
      <c r="F25" s="34"/>
      <c r="G25" s="15"/>
      <c r="H25" s="34"/>
      <c r="I25" s="35"/>
    </row>
    <row r="26" spans="1:10" x14ac:dyDescent="0.2">
      <c r="A26" s="243"/>
      <c r="B26" s="169" t="s">
        <v>190</v>
      </c>
      <c r="C26" s="19"/>
      <c r="D26" s="10" t="s">
        <v>2</v>
      </c>
      <c r="E26" s="34"/>
      <c r="F26" s="34"/>
      <c r="G26" s="15"/>
      <c r="H26" s="34"/>
      <c r="I26" s="35"/>
    </row>
    <row r="27" spans="1:10" x14ac:dyDescent="0.2">
      <c r="A27" s="243" t="s">
        <v>18</v>
      </c>
      <c r="B27" s="168" t="s">
        <v>188</v>
      </c>
      <c r="C27" s="19"/>
      <c r="D27" s="10" t="s">
        <v>2</v>
      </c>
      <c r="E27" s="34"/>
      <c r="F27" s="34"/>
      <c r="G27" s="15"/>
      <c r="H27" s="34"/>
      <c r="I27" s="35"/>
    </row>
    <row r="28" spans="1:10" x14ac:dyDescent="0.2">
      <c r="A28" s="243"/>
      <c r="B28" s="168" t="s">
        <v>191</v>
      </c>
      <c r="C28" s="19"/>
      <c r="D28" s="10" t="s">
        <v>2</v>
      </c>
      <c r="E28" s="34"/>
      <c r="F28" s="34"/>
      <c r="G28" s="15"/>
      <c r="H28" s="34"/>
      <c r="I28" s="35"/>
    </row>
    <row r="29" spans="1:10" x14ac:dyDescent="0.2">
      <c r="A29" s="243" t="s">
        <v>19</v>
      </c>
      <c r="B29" s="168" t="s">
        <v>192</v>
      </c>
      <c r="C29" s="19"/>
      <c r="D29" s="10" t="s">
        <v>2</v>
      </c>
      <c r="E29" s="34"/>
      <c r="F29" s="34"/>
      <c r="G29" s="15"/>
      <c r="H29" s="34"/>
      <c r="I29" s="35"/>
    </row>
    <row r="30" spans="1:10" x14ac:dyDescent="0.2">
      <c r="A30" s="243"/>
      <c r="B30" s="168" t="s">
        <v>193</v>
      </c>
      <c r="C30" s="19"/>
      <c r="D30" s="10" t="s">
        <v>2</v>
      </c>
      <c r="E30" s="34"/>
      <c r="F30" s="34"/>
      <c r="G30" s="15"/>
      <c r="H30" s="34"/>
      <c r="I30" s="35"/>
    </row>
    <row r="31" spans="1:10" ht="22.5" x14ac:dyDescent="0.2">
      <c r="A31" s="194" t="s">
        <v>20</v>
      </c>
      <c r="B31" s="151" t="s">
        <v>194</v>
      </c>
      <c r="C31" s="19"/>
      <c r="D31" s="10" t="s">
        <v>79</v>
      </c>
      <c r="E31" s="34"/>
      <c r="F31" s="34"/>
      <c r="G31" s="15"/>
      <c r="H31" s="34"/>
      <c r="I31" s="35"/>
    </row>
    <row r="32" spans="1:10" x14ac:dyDescent="0.2">
      <c r="A32" s="194" t="s">
        <v>21</v>
      </c>
      <c r="B32" s="168" t="s">
        <v>195</v>
      </c>
      <c r="C32" s="19"/>
      <c r="D32" s="10" t="s">
        <v>2</v>
      </c>
      <c r="E32" s="34"/>
      <c r="F32" s="34"/>
      <c r="G32" s="15"/>
      <c r="H32" s="34"/>
      <c r="I32" s="35"/>
    </row>
    <row r="33" spans="1:10" ht="22.5" customHeight="1" x14ac:dyDescent="0.2">
      <c r="A33" s="243" t="s">
        <v>22</v>
      </c>
      <c r="B33" s="151" t="s">
        <v>196</v>
      </c>
      <c r="C33" s="19"/>
      <c r="D33" s="37" t="s">
        <v>2</v>
      </c>
      <c r="E33" s="34"/>
      <c r="F33" s="34"/>
      <c r="G33" s="15"/>
      <c r="H33" s="34"/>
      <c r="I33" s="35"/>
    </row>
    <row r="34" spans="1:10" ht="22.5" x14ac:dyDescent="0.2">
      <c r="A34" s="243"/>
      <c r="B34" s="151" t="s">
        <v>197</v>
      </c>
      <c r="C34" s="19"/>
      <c r="D34" s="10" t="s">
        <v>2</v>
      </c>
      <c r="E34" s="34"/>
      <c r="F34" s="34"/>
      <c r="G34" s="15"/>
      <c r="H34" s="34"/>
      <c r="I34" s="35"/>
    </row>
    <row r="35" spans="1:10" x14ac:dyDescent="0.2">
      <c r="A35" s="218" t="s">
        <v>35</v>
      </c>
      <c r="B35" s="168" t="s">
        <v>198</v>
      </c>
      <c r="C35" s="19"/>
      <c r="D35" s="10" t="s">
        <v>2</v>
      </c>
      <c r="E35" s="34"/>
      <c r="F35" s="34"/>
      <c r="G35" s="15"/>
      <c r="H35" s="34"/>
      <c r="I35" s="35"/>
    </row>
    <row r="36" spans="1:10" ht="22.5" x14ac:dyDescent="0.2">
      <c r="A36" s="219"/>
      <c r="B36" s="151" t="s">
        <v>199</v>
      </c>
      <c r="C36" s="19"/>
      <c r="D36" s="10" t="s">
        <v>2</v>
      </c>
      <c r="E36" s="34"/>
      <c r="F36" s="34"/>
      <c r="G36" s="15"/>
      <c r="H36" s="34"/>
      <c r="I36" s="35"/>
    </row>
    <row r="37" spans="1:10" x14ac:dyDescent="0.2">
      <c r="A37" s="156" t="s">
        <v>81</v>
      </c>
      <c r="B37" s="168" t="s">
        <v>200</v>
      </c>
      <c r="C37" s="25"/>
      <c r="D37" s="10" t="s">
        <v>2</v>
      </c>
      <c r="E37" s="5"/>
      <c r="F37" s="5"/>
      <c r="G37" s="33"/>
      <c r="H37" s="5"/>
      <c r="I37" s="5"/>
    </row>
    <row r="38" spans="1:10" x14ac:dyDescent="0.2">
      <c r="A38" s="156" t="s">
        <v>82</v>
      </c>
      <c r="B38" s="168" t="s">
        <v>201</v>
      </c>
      <c r="C38" s="25"/>
      <c r="D38" s="50"/>
      <c r="E38" s="5"/>
      <c r="F38" s="5"/>
      <c r="G38" s="33"/>
      <c r="H38" s="5"/>
      <c r="I38" s="5"/>
    </row>
    <row r="39" spans="1:10" ht="33.75" x14ac:dyDescent="0.2">
      <c r="A39" s="218" t="s">
        <v>23</v>
      </c>
      <c r="B39" s="151" t="s">
        <v>287</v>
      </c>
      <c r="C39" s="201"/>
      <c r="D39" s="38"/>
      <c r="E39" s="39"/>
      <c r="F39" s="39"/>
      <c r="G39" s="39"/>
      <c r="H39" s="39"/>
      <c r="I39" s="40"/>
      <c r="J39" s="41" t="s">
        <v>3</v>
      </c>
    </row>
    <row r="40" spans="1:10" x14ac:dyDescent="0.2">
      <c r="A40" s="219"/>
      <c r="B40" s="172" t="s">
        <v>286</v>
      </c>
      <c r="C40" s="21"/>
      <c r="D40" s="7"/>
      <c r="E40" s="42"/>
      <c r="F40" s="42"/>
      <c r="G40" s="42"/>
      <c r="H40" s="42"/>
      <c r="I40" s="43"/>
      <c r="J40" s="198" t="s">
        <v>2</v>
      </c>
    </row>
    <row r="41" spans="1:10" x14ac:dyDescent="0.2">
      <c r="A41" s="195" t="s">
        <v>24</v>
      </c>
      <c r="B41" s="170" t="s">
        <v>202</v>
      </c>
      <c r="C41" s="20"/>
      <c r="D41" s="5"/>
      <c r="E41" s="42"/>
      <c r="F41" s="42"/>
      <c r="G41" s="42"/>
      <c r="H41" s="42"/>
      <c r="I41" s="42"/>
      <c r="J41" s="191" t="s">
        <v>52</v>
      </c>
    </row>
    <row r="42" spans="1:10" x14ac:dyDescent="0.2">
      <c r="A42" s="218" t="s">
        <v>26</v>
      </c>
      <c r="B42" s="235" t="s">
        <v>203</v>
      </c>
      <c r="C42" s="27" t="s">
        <v>233</v>
      </c>
      <c r="D42" s="27" t="s">
        <v>233</v>
      </c>
      <c r="E42" s="200" t="s">
        <v>234</v>
      </c>
      <c r="F42" s="200" t="s">
        <v>234</v>
      </c>
      <c r="G42" s="200" t="s">
        <v>234</v>
      </c>
      <c r="H42" s="200" t="s">
        <v>234</v>
      </c>
      <c r="I42" s="236"/>
      <c r="J42" s="233"/>
    </row>
    <row r="43" spans="1:10" x14ac:dyDescent="0.2">
      <c r="A43" s="223"/>
      <c r="B43" s="224"/>
      <c r="C43" s="28" t="s">
        <v>36</v>
      </c>
      <c r="D43" s="28" t="s">
        <v>37</v>
      </c>
      <c r="E43" s="29" t="s">
        <v>38</v>
      </c>
      <c r="F43" s="29" t="s">
        <v>39</v>
      </c>
      <c r="G43" s="29" t="s">
        <v>40</v>
      </c>
      <c r="H43" s="29" t="s">
        <v>41</v>
      </c>
      <c r="I43" s="237"/>
      <c r="J43" s="238"/>
    </row>
    <row r="44" spans="1:10" x14ac:dyDescent="0.2">
      <c r="A44" s="219"/>
      <c r="B44" s="225"/>
      <c r="C44" s="202"/>
      <c r="D44" s="202"/>
      <c r="E44" s="21"/>
      <c r="F44" s="21"/>
      <c r="G44" s="21"/>
      <c r="H44" s="21"/>
      <c r="I44" s="44"/>
      <c r="J44" s="41" t="s">
        <v>2</v>
      </c>
    </row>
    <row r="45" spans="1:10" x14ac:dyDescent="0.2">
      <c r="A45" s="218" t="s">
        <v>29</v>
      </c>
      <c r="B45" s="235" t="s">
        <v>204</v>
      </c>
      <c r="C45" s="200" t="s">
        <v>233</v>
      </c>
      <c r="D45" s="200" t="s">
        <v>233</v>
      </c>
      <c r="E45" s="200" t="s">
        <v>233</v>
      </c>
      <c r="F45" s="200" t="s">
        <v>233</v>
      </c>
      <c r="G45" s="200" t="s">
        <v>233</v>
      </c>
      <c r="H45" s="200" t="s">
        <v>233</v>
      </c>
      <c r="I45" s="45" t="s">
        <v>233</v>
      </c>
      <c r="J45" s="46"/>
    </row>
    <row r="46" spans="1:10" x14ac:dyDescent="0.2">
      <c r="A46" s="223"/>
      <c r="B46" s="224"/>
      <c r="C46" s="29">
        <v>1</v>
      </c>
      <c r="D46" s="29">
        <v>2</v>
      </c>
      <c r="E46" s="29">
        <v>3</v>
      </c>
      <c r="F46" s="29">
        <v>4</v>
      </c>
      <c r="G46" s="29">
        <v>5</v>
      </c>
      <c r="H46" s="29">
        <v>6</v>
      </c>
      <c r="I46" s="47">
        <v>7</v>
      </c>
      <c r="J46" s="48"/>
    </row>
    <row r="47" spans="1:10" x14ac:dyDescent="0.2">
      <c r="A47" s="219"/>
      <c r="B47" s="225"/>
      <c r="C47" s="20"/>
      <c r="D47" s="20"/>
      <c r="E47" s="20"/>
      <c r="F47" s="20"/>
      <c r="G47" s="20"/>
      <c r="H47" s="20"/>
      <c r="I47" s="49"/>
      <c r="J47" s="50" t="s">
        <v>52</v>
      </c>
    </row>
    <row r="48" spans="1:10" x14ac:dyDescent="0.2">
      <c r="A48" s="194" t="s">
        <v>30</v>
      </c>
      <c r="B48" s="169" t="s">
        <v>205</v>
      </c>
      <c r="C48" s="22"/>
      <c r="D48" s="22"/>
      <c r="E48" s="22"/>
      <c r="F48" s="22"/>
      <c r="G48" s="22"/>
      <c r="H48" s="22"/>
      <c r="I48" s="22"/>
      <c r="J48" s="50" t="s">
        <v>25</v>
      </c>
    </row>
    <row r="49" spans="1:12" x14ac:dyDescent="0.2">
      <c r="A49" s="194" t="s">
        <v>31</v>
      </c>
      <c r="B49" s="169" t="s">
        <v>206</v>
      </c>
      <c r="C49" s="20"/>
      <c r="D49" s="20"/>
      <c r="E49" s="20"/>
      <c r="F49" s="20"/>
      <c r="G49" s="20"/>
      <c r="H49" s="20"/>
      <c r="I49" s="49"/>
      <c r="J49" s="50" t="s">
        <v>25</v>
      </c>
    </row>
    <row r="50" spans="1:12" x14ac:dyDescent="0.2">
      <c r="A50" s="194" t="s">
        <v>32</v>
      </c>
      <c r="B50" s="169" t="s">
        <v>207</v>
      </c>
      <c r="C50" s="23"/>
      <c r="D50" s="23"/>
      <c r="E50" s="23"/>
      <c r="F50" s="23"/>
      <c r="G50" s="20"/>
      <c r="H50" s="20"/>
      <c r="I50" s="49"/>
      <c r="J50" s="50" t="s">
        <v>42</v>
      </c>
    </row>
    <row r="51" spans="1:12" x14ac:dyDescent="0.2">
      <c r="A51" s="194" t="s">
        <v>33</v>
      </c>
      <c r="B51" s="169" t="s">
        <v>208</v>
      </c>
      <c r="C51" s="20"/>
      <c r="D51" s="20"/>
      <c r="E51" s="20"/>
      <c r="F51" s="20"/>
      <c r="G51" s="20"/>
      <c r="H51" s="20"/>
      <c r="I51" s="49"/>
      <c r="J51" s="50" t="s">
        <v>2</v>
      </c>
    </row>
    <row r="52" spans="1:12" x14ac:dyDescent="0.2">
      <c r="A52" s="194" t="s">
        <v>34</v>
      </c>
      <c r="B52" s="169" t="s">
        <v>209</v>
      </c>
      <c r="C52" s="20"/>
      <c r="D52" s="20"/>
      <c r="E52" s="20"/>
      <c r="F52" s="20"/>
      <c r="G52" s="20"/>
      <c r="H52" s="20"/>
      <c r="I52" s="49"/>
      <c r="J52" s="50" t="s">
        <v>2</v>
      </c>
    </row>
    <row r="53" spans="1:12" x14ac:dyDescent="0.2">
      <c r="A53" s="157" t="s">
        <v>70</v>
      </c>
      <c r="B53" s="171" t="s">
        <v>210</v>
      </c>
      <c r="C53" s="20"/>
      <c r="D53" s="20"/>
      <c r="E53" s="20"/>
      <c r="F53" s="20"/>
      <c r="G53" s="20"/>
      <c r="H53" s="20"/>
      <c r="I53" s="20"/>
      <c r="J53" s="50" t="s">
        <v>72</v>
      </c>
    </row>
    <row r="54" spans="1:12" x14ac:dyDescent="0.2">
      <c r="A54" s="157" t="s">
        <v>71</v>
      </c>
      <c r="B54" s="171" t="s">
        <v>211</v>
      </c>
      <c r="C54" s="20"/>
      <c r="D54" s="20"/>
      <c r="E54" s="20"/>
      <c r="F54" s="20"/>
      <c r="G54" s="20"/>
      <c r="H54" s="20"/>
      <c r="I54" s="20"/>
      <c r="J54" s="51" t="s">
        <v>2</v>
      </c>
    </row>
    <row r="55" spans="1:12" ht="9.75" customHeight="1" x14ac:dyDescent="0.2">
      <c r="A55" s="158"/>
      <c r="B55" s="167"/>
      <c r="C55" s="12"/>
      <c r="D55" s="12"/>
      <c r="E55" s="12"/>
      <c r="F55" s="12"/>
      <c r="G55" s="12"/>
      <c r="H55" s="12"/>
      <c r="I55" s="12"/>
    </row>
    <row r="56" spans="1:12" x14ac:dyDescent="0.2">
      <c r="A56" s="153"/>
      <c r="B56" s="166" t="s">
        <v>251</v>
      </c>
      <c r="C56" s="5"/>
      <c r="D56" s="5"/>
      <c r="E56" s="5"/>
      <c r="F56" s="5"/>
      <c r="G56" s="33"/>
      <c r="H56" s="5"/>
      <c r="I56" s="5"/>
    </row>
    <row r="57" spans="1:12" x14ac:dyDescent="0.2">
      <c r="A57" s="153"/>
      <c r="B57" s="167"/>
      <c r="C57" s="5"/>
      <c r="D57" s="5"/>
      <c r="E57" s="5"/>
      <c r="F57" s="5"/>
      <c r="G57" s="33"/>
      <c r="H57" s="5"/>
      <c r="I57" s="5"/>
    </row>
    <row r="58" spans="1:12" x14ac:dyDescent="0.2">
      <c r="A58" s="194" t="s">
        <v>43</v>
      </c>
      <c r="B58" s="168" t="s">
        <v>212</v>
      </c>
      <c r="C58" s="20">
        <v>24500</v>
      </c>
      <c r="D58" s="52"/>
      <c r="E58" s="39"/>
      <c r="F58" s="39"/>
      <c r="G58" s="39"/>
      <c r="H58" s="39"/>
      <c r="I58" s="40"/>
      <c r="J58" s="41" t="s">
        <v>44</v>
      </c>
    </row>
    <row r="59" spans="1:12" x14ac:dyDescent="0.2">
      <c r="A59" s="197" t="s">
        <v>45</v>
      </c>
      <c r="B59" s="172" t="s">
        <v>213</v>
      </c>
      <c r="C59" s="21">
        <v>26000</v>
      </c>
      <c r="D59" s="53"/>
      <c r="E59" s="54"/>
      <c r="F59" s="54"/>
      <c r="G59" s="54"/>
      <c r="H59" s="54"/>
      <c r="I59" s="55"/>
      <c r="J59" s="198" t="s">
        <v>44</v>
      </c>
    </row>
    <row r="60" spans="1:12" x14ac:dyDescent="0.2">
      <c r="A60" s="218" t="s">
        <v>46</v>
      </c>
      <c r="B60" s="239" t="s">
        <v>214</v>
      </c>
      <c r="C60" s="184" t="s">
        <v>233</v>
      </c>
      <c r="D60" s="203" t="s">
        <v>233</v>
      </c>
      <c r="E60" s="184" t="s">
        <v>234</v>
      </c>
      <c r="F60" s="184" t="s">
        <v>234</v>
      </c>
      <c r="G60" s="193" t="s">
        <v>234</v>
      </c>
      <c r="H60" s="193" t="s">
        <v>234</v>
      </c>
      <c r="I60" s="56" t="s">
        <v>233</v>
      </c>
      <c r="J60" s="238"/>
    </row>
    <row r="61" spans="1:12" x14ac:dyDescent="0.2">
      <c r="A61" s="223"/>
      <c r="B61" s="240"/>
      <c r="C61" s="204">
        <v>1</v>
      </c>
      <c r="D61" s="205">
        <v>2</v>
      </c>
      <c r="E61" s="204">
        <v>3</v>
      </c>
      <c r="F61" s="204">
        <v>4</v>
      </c>
      <c r="G61" s="11">
        <v>5</v>
      </c>
      <c r="H61" s="11">
        <v>6</v>
      </c>
      <c r="I61" s="57">
        <v>7</v>
      </c>
      <c r="J61" s="238"/>
    </row>
    <row r="62" spans="1:12" x14ac:dyDescent="0.2">
      <c r="A62" s="223"/>
      <c r="B62" s="241"/>
      <c r="C62" s="20"/>
      <c r="D62" s="49"/>
      <c r="E62" s="20"/>
      <c r="F62" s="20"/>
      <c r="G62" s="20"/>
      <c r="H62" s="20"/>
      <c r="I62" s="58"/>
      <c r="J62" s="41" t="s">
        <v>44</v>
      </c>
      <c r="L62" s="59"/>
    </row>
    <row r="63" spans="1:12" x14ac:dyDescent="0.2">
      <c r="A63" s="223" t="s">
        <v>47</v>
      </c>
      <c r="B63" s="232" t="s">
        <v>215</v>
      </c>
      <c r="C63" s="192" t="s">
        <v>233</v>
      </c>
      <c r="D63" s="40" t="s">
        <v>233</v>
      </c>
      <c r="E63" s="192" t="s">
        <v>233</v>
      </c>
      <c r="F63" s="192" t="s">
        <v>233</v>
      </c>
      <c r="G63" s="192" t="s">
        <v>233</v>
      </c>
      <c r="H63" s="192" t="s">
        <v>233</v>
      </c>
      <c r="I63" s="60" t="s">
        <v>233</v>
      </c>
      <c r="J63" s="233"/>
      <c r="L63" s="59"/>
    </row>
    <row r="64" spans="1:12" x14ac:dyDescent="0.2">
      <c r="A64" s="223"/>
      <c r="B64" s="232"/>
      <c r="C64" s="13">
        <v>1</v>
      </c>
      <c r="D64" s="61">
        <v>2</v>
      </c>
      <c r="E64" s="13">
        <v>3</v>
      </c>
      <c r="F64" s="13">
        <v>4</v>
      </c>
      <c r="G64" s="13">
        <v>5</v>
      </c>
      <c r="H64" s="13">
        <v>6</v>
      </c>
      <c r="I64" s="62">
        <v>7</v>
      </c>
      <c r="J64" s="234"/>
    </row>
    <row r="65" spans="1:10" x14ac:dyDescent="0.2">
      <c r="A65" s="223"/>
      <c r="B65" s="232"/>
      <c r="C65" s="24"/>
      <c r="D65" s="24"/>
      <c r="E65" s="24"/>
      <c r="F65" s="24"/>
      <c r="G65" s="21"/>
      <c r="H65" s="21"/>
      <c r="I65" s="63"/>
      <c r="J65" s="41" t="s">
        <v>44</v>
      </c>
    </row>
    <row r="66" spans="1:10" x14ac:dyDescent="0.2">
      <c r="A66" s="194" t="s">
        <v>48</v>
      </c>
      <c r="B66" s="169" t="s">
        <v>216</v>
      </c>
      <c r="C66" s="201"/>
      <c r="D66" s="201"/>
      <c r="E66" s="201"/>
      <c r="F66" s="201"/>
      <c r="G66" s="42"/>
      <c r="H66" s="42"/>
      <c r="I66" s="42"/>
      <c r="J66" s="41" t="s">
        <v>44</v>
      </c>
    </row>
    <row r="67" spans="1:10" x14ac:dyDescent="0.2">
      <c r="A67" s="197" t="s">
        <v>49</v>
      </c>
      <c r="B67" s="173" t="s">
        <v>217</v>
      </c>
      <c r="C67" s="24"/>
      <c r="E67" s="42"/>
      <c r="F67" s="42"/>
      <c r="G67" s="42"/>
      <c r="H67" s="42"/>
      <c r="I67" s="42"/>
      <c r="J67" s="41" t="s">
        <v>44</v>
      </c>
    </row>
    <row r="68" spans="1:10" x14ac:dyDescent="0.2">
      <c r="A68" s="218" t="s">
        <v>50</v>
      </c>
      <c r="B68" s="169" t="s">
        <v>218</v>
      </c>
      <c r="C68" s="20"/>
      <c r="E68" s="42"/>
      <c r="F68" s="42"/>
      <c r="G68" s="42"/>
      <c r="H68" s="42"/>
      <c r="I68" s="42"/>
      <c r="J68" s="41" t="s">
        <v>44</v>
      </c>
    </row>
    <row r="69" spans="1:10" x14ac:dyDescent="0.2">
      <c r="A69" s="219"/>
      <c r="B69" s="169" t="s">
        <v>219</v>
      </c>
      <c r="C69" s="21"/>
      <c r="E69" s="42"/>
      <c r="F69" s="42"/>
      <c r="G69" s="42"/>
      <c r="H69" s="42"/>
      <c r="I69" s="42"/>
      <c r="J69" s="50" t="s">
        <v>44</v>
      </c>
    </row>
    <row r="70" spans="1:10" ht="22.5" x14ac:dyDescent="0.2">
      <c r="A70" s="196"/>
      <c r="B70" s="172" t="s">
        <v>220</v>
      </c>
      <c r="C70" s="194" t="s">
        <v>224</v>
      </c>
      <c r="D70" s="220" t="s">
        <v>225</v>
      </c>
      <c r="E70" s="220"/>
      <c r="F70" s="221" t="s">
        <v>226</v>
      </c>
      <c r="G70" s="222"/>
      <c r="H70" s="221" t="s">
        <v>227</v>
      </c>
      <c r="I70" s="222"/>
      <c r="J70" s="50"/>
    </row>
    <row r="71" spans="1:10" x14ac:dyDescent="0.2">
      <c r="A71" s="194" t="s">
        <v>51</v>
      </c>
      <c r="B71" s="168" t="s">
        <v>221</v>
      </c>
      <c r="C71" s="20"/>
      <c r="D71" s="66" t="s">
        <v>77</v>
      </c>
      <c r="E71" s="206"/>
      <c r="F71" s="68" t="s">
        <v>44</v>
      </c>
      <c r="G71" s="206"/>
      <c r="H71" s="69" t="s">
        <v>44</v>
      </c>
      <c r="I71" s="206"/>
      <c r="J71" s="41"/>
    </row>
    <row r="72" spans="1:10" x14ac:dyDescent="0.2">
      <c r="A72" s="194"/>
      <c r="B72" s="168"/>
      <c r="C72" s="20"/>
      <c r="D72" s="66" t="s">
        <v>77</v>
      </c>
      <c r="E72" s="67"/>
      <c r="F72" s="68" t="s">
        <v>44</v>
      </c>
      <c r="G72" s="67"/>
      <c r="H72" s="69" t="s">
        <v>44</v>
      </c>
      <c r="I72" s="67"/>
      <c r="J72" s="41"/>
    </row>
    <row r="73" spans="1:10" x14ac:dyDescent="0.2">
      <c r="A73" s="194"/>
      <c r="B73" s="174"/>
      <c r="C73" s="20"/>
      <c r="D73" s="66" t="s">
        <v>77</v>
      </c>
      <c r="E73" s="67"/>
      <c r="F73" s="68" t="s">
        <v>44</v>
      </c>
      <c r="G73" s="67"/>
      <c r="H73" s="69" t="s">
        <v>44</v>
      </c>
      <c r="I73" s="67"/>
      <c r="J73" s="41"/>
    </row>
    <row r="74" spans="1:10" x14ac:dyDescent="0.2">
      <c r="A74" s="194" t="s">
        <v>53</v>
      </c>
      <c r="B74" s="168" t="s">
        <v>222</v>
      </c>
      <c r="C74" s="20"/>
      <c r="D74" s="66" t="s">
        <v>77</v>
      </c>
      <c r="E74" s="206"/>
      <c r="F74" s="68" t="s">
        <v>44</v>
      </c>
      <c r="G74" s="206"/>
      <c r="H74" s="69" t="s">
        <v>44</v>
      </c>
      <c r="I74" s="206"/>
      <c r="J74" s="41"/>
    </row>
    <row r="75" spans="1:10" x14ac:dyDescent="0.2">
      <c r="A75" s="194"/>
      <c r="B75" s="168"/>
      <c r="C75" s="20"/>
      <c r="D75" s="66" t="s">
        <v>77</v>
      </c>
      <c r="E75" s="67"/>
      <c r="F75" s="68" t="s">
        <v>44</v>
      </c>
      <c r="G75" s="67"/>
      <c r="H75" s="69" t="s">
        <v>44</v>
      </c>
      <c r="I75" s="67"/>
      <c r="J75" s="41"/>
    </row>
    <row r="76" spans="1:10" x14ac:dyDescent="0.2">
      <c r="A76" s="194"/>
      <c r="B76" s="168"/>
      <c r="C76" s="20"/>
      <c r="D76" s="66" t="s">
        <v>77</v>
      </c>
      <c r="E76" s="67"/>
      <c r="F76" s="68" t="s">
        <v>44</v>
      </c>
      <c r="G76" s="67"/>
      <c r="H76" s="69" t="s">
        <v>44</v>
      </c>
      <c r="I76" s="67"/>
      <c r="J76" s="41"/>
    </row>
    <row r="77" spans="1:10" x14ac:dyDescent="0.2">
      <c r="A77" s="194" t="s">
        <v>54</v>
      </c>
      <c r="B77" s="168" t="s">
        <v>223</v>
      </c>
      <c r="C77" s="20"/>
      <c r="D77" s="66" t="s">
        <v>77</v>
      </c>
      <c r="E77" s="206"/>
      <c r="F77" s="68" t="s">
        <v>44</v>
      </c>
      <c r="G77" s="206"/>
      <c r="H77" s="69" t="s">
        <v>44</v>
      </c>
      <c r="I77" s="207"/>
      <c r="J77" s="41"/>
    </row>
    <row r="78" spans="1:10" x14ac:dyDescent="0.2">
      <c r="A78" s="194"/>
      <c r="B78" s="175"/>
      <c r="C78" s="20"/>
      <c r="D78" s="66" t="s">
        <v>77</v>
      </c>
      <c r="E78" s="67"/>
      <c r="F78" s="68" t="s">
        <v>44</v>
      </c>
      <c r="G78" s="67"/>
      <c r="H78" s="69" t="s">
        <v>44</v>
      </c>
      <c r="I78" s="49"/>
      <c r="J78" s="34"/>
    </row>
    <row r="79" spans="1:10" x14ac:dyDescent="0.2">
      <c r="A79" s="199"/>
      <c r="B79" s="175"/>
      <c r="C79" s="25"/>
      <c r="D79" s="66" t="s">
        <v>77</v>
      </c>
      <c r="E79" s="67"/>
      <c r="F79" s="68" t="s">
        <v>44</v>
      </c>
      <c r="G79" s="67"/>
      <c r="H79" s="69" t="s">
        <v>44</v>
      </c>
      <c r="I79" s="49"/>
    </row>
    <row r="80" spans="1:10" x14ac:dyDescent="0.2">
      <c r="A80" s="153"/>
      <c r="C80" s="5"/>
      <c r="D80" s="5"/>
      <c r="E80" s="5"/>
      <c r="F80" s="5"/>
      <c r="G80" s="33"/>
      <c r="H80" s="5"/>
      <c r="I80" s="5"/>
      <c r="J80" s="5"/>
    </row>
    <row r="81" spans="1:10" x14ac:dyDescent="0.2">
      <c r="A81" s="153"/>
      <c r="B81" s="163" t="s">
        <v>141</v>
      </c>
      <c r="C81" s="142">
        <f>'[1]Główne informacje o pojeździe'!D80</f>
        <v>0</v>
      </c>
      <c r="D81" s="33"/>
      <c r="E81" s="33"/>
      <c r="F81" s="33"/>
      <c r="G81" s="33"/>
      <c r="H81" s="5"/>
      <c r="I81" s="5"/>
      <c r="J81" s="5"/>
    </row>
    <row r="82" spans="1:10" x14ac:dyDescent="0.2">
      <c r="A82" s="153"/>
      <c r="B82" s="162" t="s">
        <v>143</v>
      </c>
      <c r="C82" s="143">
        <f>'[1]Główne informacje o pojeździe'!Text142</f>
        <v>0</v>
      </c>
      <c r="D82" s="33"/>
      <c r="E82" s="33"/>
      <c r="F82" s="33"/>
      <c r="G82" s="33"/>
      <c r="H82" s="5"/>
      <c r="I82" s="5"/>
      <c r="J82" s="5"/>
    </row>
    <row r="83" spans="1:10" x14ac:dyDescent="0.2">
      <c r="A83" s="153"/>
      <c r="B83" s="164" t="s">
        <v>144</v>
      </c>
      <c r="C83" s="143">
        <f>'[1]Główne informacje o pojeździe'!D84</f>
        <v>0</v>
      </c>
      <c r="D83" s="33"/>
      <c r="E83" s="33"/>
      <c r="F83" s="33"/>
      <c r="G83" s="33"/>
      <c r="H83" s="5"/>
      <c r="I83" s="5"/>
      <c r="J83" s="5"/>
    </row>
    <row r="84" spans="1:10" x14ac:dyDescent="0.2">
      <c r="A84" s="153"/>
      <c r="B84" s="166" t="s">
        <v>276</v>
      </c>
      <c r="C84" s="5"/>
      <c r="D84" s="33"/>
      <c r="E84" s="33"/>
      <c r="F84" s="33"/>
      <c r="G84" s="33"/>
      <c r="H84" s="5"/>
      <c r="I84" s="5"/>
      <c r="J84" s="5"/>
    </row>
    <row r="85" spans="1:10" x14ac:dyDescent="0.2">
      <c r="A85" s="153"/>
      <c r="B85" s="167"/>
      <c r="C85" s="5"/>
      <c r="D85" s="5"/>
      <c r="E85" s="5"/>
      <c r="F85" s="5"/>
      <c r="G85" s="33"/>
      <c r="H85" s="5"/>
      <c r="I85" s="5"/>
      <c r="J85" s="5"/>
    </row>
    <row r="86" spans="1:10" x14ac:dyDescent="0.2">
      <c r="A86" s="194" t="s">
        <v>55</v>
      </c>
      <c r="B86" s="151" t="s">
        <v>277</v>
      </c>
      <c r="C86" s="20"/>
      <c r="D86" s="38"/>
      <c r="E86" s="39"/>
      <c r="F86" s="39"/>
      <c r="G86" s="39"/>
      <c r="H86" s="39"/>
      <c r="I86" s="39"/>
      <c r="J86" s="41" t="s">
        <v>2</v>
      </c>
    </row>
    <row r="87" spans="1:10" x14ac:dyDescent="0.2">
      <c r="A87" s="194" t="s">
        <v>56</v>
      </c>
      <c r="B87" s="151" t="s">
        <v>278</v>
      </c>
      <c r="C87" s="20"/>
      <c r="D87" s="7"/>
      <c r="E87" s="42"/>
      <c r="F87" s="42"/>
      <c r="G87" s="42"/>
      <c r="H87" s="42"/>
      <c r="I87" s="42"/>
      <c r="J87" s="41" t="s">
        <v>2</v>
      </c>
    </row>
    <row r="88" spans="1:10" x14ac:dyDescent="0.2">
      <c r="A88" s="194" t="s">
        <v>57</v>
      </c>
      <c r="B88" s="151" t="s">
        <v>279</v>
      </c>
      <c r="C88" s="26"/>
      <c r="D88" s="7"/>
      <c r="E88" s="42"/>
      <c r="F88" s="42"/>
      <c r="G88" s="42"/>
      <c r="H88" s="42"/>
      <c r="I88" s="42"/>
      <c r="J88" s="10" t="s">
        <v>2</v>
      </c>
    </row>
    <row r="89" spans="1:10" x14ac:dyDescent="0.2">
      <c r="A89" s="194" t="s">
        <v>58</v>
      </c>
      <c r="B89" s="151" t="s">
        <v>280</v>
      </c>
      <c r="C89" s="26"/>
      <c r="D89" s="7"/>
      <c r="E89" s="42"/>
      <c r="F89" s="42"/>
      <c r="G89" s="42"/>
      <c r="H89" s="42"/>
      <c r="I89" s="42"/>
      <c r="J89" s="10" t="s">
        <v>79</v>
      </c>
    </row>
    <row r="90" spans="1:10" x14ac:dyDescent="0.2">
      <c r="A90" s="194" t="s">
        <v>59</v>
      </c>
      <c r="B90" s="151" t="s">
        <v>228</v>
      </c>
      <c r="C90" s="19"/>
      <c r="D90" s="7"/>
      <c r="E90" s="42"/>
      <c r="F90" s="42"/>
      <c r="G90" s="42"/>
      <c r="H90" s="42"/>
      <c r="I90" s="42"/>
      <c r="J90" s="10" t="s">
        <v>25</v>
      </c>
    </row>
    <row r="91" spans="1:10" x14ac:dyDescent="0.2">
      <c r="A91" s="194" t="s">
        <v>60</v>
      </c>
      <c r="B91" s="151" t="s">
        <v>229</v>
      </c>
      <c r="C91" s="26"/>
      <c r="D91" s="7"/>
      <c r="E91" s="42"/>
      <c r="F91" s="42"/>
      <c r="G91" s="42"/>
      <c r="H91" s="42"/>
      <c r="I91" s="42"/>
      <c r="J91" s="41" t="s">
        <v>2</v>
      </c>
    </row>
    <row r="92" spans="1:10" x14ac:dyDescent="0.2">
      <c r="A92" s="194" t="s">
        <v>61</v>
      </c>
      <c r="B92" s="151" t="s">
        <v>230</v>
      </c>
      <c r="C92" s="83"/>
      <c r="D92" s="7"/>
      <c r="E92" s="42"/>
      <c r="F92" s="42"/>
      <c r="G92" s="42"/>
      <c r="H92" s="42"/>
      <c r="I92" s="42"/>
      <c r="J92" s="41" t="s">
        <v>25</v>
      </c>
    </row>
    <row r="93" spans="1:10" ht="11.25" customHeight="1" x14ac:dyDescent="0.2">
      <c r="A93" s="194" t="s">
        <v>62</v>
      </c>
      <c r="B93" s="151" t="s">
        <v>292</v>
      </c>
      <c r="C93" s="20"/>
      <c r="D93" s="7"/>
      <c r="E93" s="42"/>
      <c r="F93" s="42"/>
      <c r="G93" s="42"/>
      <c r="H93" s="42"/>
      <c r="I93" s="42"/>
      <c r="J93" s="41" t="s">
        <v>2</v>
      </c>
    </row>
    <row r="94" spans="1:10" x14ac:dyDescent="0.2">
      <c r="A94" s="194" t="s">
        <v>63</v>
      </c>
      <c r="B94" s="151" t="s">
        <v>281</v>
      </c>
      <c r="C94" s="26"/>
      <c r="D94" s="71"/>
      <c r="E94" s="54"/>
      <c r="F94" s="54"/>
      <c r="G94" s="54"/>
      <c r="H94" s="54"/>
      <c r="I94" s="54"/>
      <c r="J94" s="41" t="s">
        <v>80</v>
      </c>
    </row>
    <row r="95" spans="1:10" ht="11.25" customHeight="1" x14ac:dyDescent="0.2">
      <c r="A95" s="223" t="s">
        <v>64</v>
      </c>
      <c r="B95" s="224" t="s">
        <v>293</v>
      </c>
      <c r="C95" s="226" t="s">
        <v>231</v>
      </c>
      <c r="D95" s="227"/>
      <c r="E95" s="227"/>
      <c r="F95" s="227"/>
      <c r="G95" s="227"/>
      <c r="H95" s="227"/>
      <c r="I95" s="227"/>
      <c r="J95" s="228"/>
    </row>
    <row r="96" spans="1:10" x14ac:dyDescent="0.2">
      <c r="A96" s="223"/>
      <c r="B96" s="224"/>
      <c r="C96" s="193" t="s">
        <v>235</v>
      </c>
      <c r="D96" s="193" t="s">
        <v>236</v>
      </c>
      <c r="E96" s="193" t="s">
        <v>237</v>
      </c>
      <c r="F96" s="193" t="s">
        <v>238</v>
      </c>
      <c r="G96" s="193" t="s">
        <v>239</v>
      </c>
      <c r="H96" s="193" t="s">
        <v>240</v>
      </c>
      <c r="I96" s="193" t="s">
        <v>241</v>
      </c>
      <c r="J96" s="41"/>
    </row>
    <row r="97" spans="1:10" x14ac:dyDescent="0.2">
      <c r="A97" s="223"/>
      <c r="B97" s="224"/>
      <c r="C97" s="21"/>
      <c r="D97" s="21"/>
      <c r="E97" s="21"/>
      <c r="F97" s="21"/>
      <c r="G97" s="21"/>
      <c r="H97" s="21"/>
      <c r="I97" s="21"/>
      <c r="J97" s="72" t="s">
        <v>44</v>
      </c>
    </row>
    <row r="98" spans="1:10" x14ac:dyDescent="0.2">
      <c r="A98" s="223"/>
      <c r="B98" s="224"/>
      <c r="C98" s="229" t="s">
        <v>232</v>
      </c>
      <c r="D98" s="230"/>
      <c r="E98" s="230"/>
      <c r="F98" s="230"/>
      <c r="G98" s="230"/>
      <c r="H98" s="230"/>
      <c r="I98" s="230"/>
      <c r="J98" s="231"/>
    </row>
    <row r="99" spans="1:10" x14ac:dyDescent="0.2">
      <c r="A99" s="223"/>
      <c r="B99" s="224"/>
      <c r="C99" s="192" t="s">
        <v>235</v>
      </c>
      <c r="D99" s="192" t="s">
        <v>236</v>
      </c>
      <c r="E99" s="192" t="s">
        <v>237</v>
      </c>
      <c r="F99" s="192" t="s">
        <v>238</v>
      </c>
      <c r="G99" s="192" t="s">
        <v>239</v>
      </c>
      <c r="H99" s="192" t="s">
        <v>240</v>
      </c>
      <c r="I99" s="192" t="s">
        <v>241</v>
      </c>
      <c r="J99" s="41"/>
    </row>
    <row r="100" spans="1:10" x14ac:dyDescent="0.2">
      <c r="A100" s="219"/>
      <c r="B100" s="225"/>
      <c r="C100" s="21"/>
      <c r="D100" s="21"/>
      <c r="E100" s="21"/>
      <c r="F100" s="21"/>
      <c r="G100" s="21"/>
      <c r="H100" s="21"/>
      <c r="I100" s="21"/>
      <c r="J100" s="41" t="s">
        <v>44</v>
      </c>
    </row>
    <row r="102" spans="1:10" x14ac:dyDescent="0.2">
      <c r="B102" s="176" t="s">
        <v>250</v>
      </c>
    </row>
    <row r="104" spans="1:10" x14ac:dyDescent="0.2">
      <c r="A104" s="161"/>
      <c r="B104" s="162" t="s">
        <v>304</v>
      </c>
      <c r="C104" s="25"/>
      <c r="D104" s="70" t="s">
        <v>44</v>
      </c>
    </row>
    <row r="105" spans="1:10" x14ac:dyDescent="0.2">
      <c r="A105" s="161"/>
      <c r="B105" s="162" t="s">
        <v>295</v>
      </c>
      <c r="C105" s="17"/>
      <c r="D105" s="70" t="s">
        <v>44</v>
      </c>
      <c r="E105" s="216"/>
      <c r="F105" s="217"/>
      <c r="G105" s="217"/>
      <c r="H105" s="217"/>
      <c r="I105" s="217"/>
      <c r="J105" s="217"/>
    </row>
    <row r="106" spans="1:10" x14ac:dyDescent="0.2">
      <c r="A106" s="161"/>
      <c r="B106" s="162" t="s">
        <v>242</v>
      </c>
      <c r="C106" s="16"/>
      <c r="D106" s="70" t="s">
        <v>44</v>
      </c>
    </row>
    <row r="107" spans="1:10" x14ac:dyDescent="0.2">
      <c r="A107" s="161"/>
      <c r="B107" s="162" t="s">
        <v>296</v>
      </c>
      <c r="C107" s="16"/>
      <c r="D107" s="70" t="s">
        <v>44</v>
      </c>
      <c r="E107" s="9" t="s">
        <v>294</v>
      </c>
    </row>
    <row r="108" spans="1:10" ht="22.5" customHeight="1" x14ac:dyDescent="0.2">
      <c r="A108" s="161"/>
      <c r="B108" s="177" t="s">
        <v>243</v>
      </c>
      <c r="C108" s="25"/>
      <c r="D108" s="70" t="s">
        <v>2</v>
      </c>
    </row>
    <row r="109" spans="1:10" ht="10.5" customHeight="1" x14ac:dyDescent="0.2">
      <c r="A109" s="161"/>
      <c r="B109" s="177"/>
    </row>
    <row r="110" spans="1:10" x14ac:dyDescent="0.2">
      <c r="B110" s="176" t="s">
        <v>244</v>
      </c>
    </row>
    <row r="111" spans="1:10" x14ac:dyDescent="0.2">
      <c r="B111" s="167"/>
      <c r="C111" s="5"/>
    </row>
    <row r="112" spans="1:10" x14ac:dyDescent="0.2">
      <c r="B112" s="162" t="s">
        <v>245</v>
      </c>
      <c r="C112" s="25"/>
      <c r="D112" s="41" t="s">
        <v>25</v>
      </c>
    </row>
    <row r="113" spans="2:8" x14ac:dyDescent="0.2">
      <c r="B113" s="162" t="s">
        <v>246</v>
      </c>
      <c r="C113" s="25"/>
      <c r="D113" s="10" t="s">
        <v>79</v>
      </c>
    </row>
    <row r="114" spans="2:8" x14ac:dyDescent="0.2">
      <c r="B114" s="190" t="s">
        <v>247</v>
      </c>
      <c r="C114" s="25"/>
      <c r="D114" s="70" t="s">
        <v>103</v>
      </c>
    </row>
    <row r="115" spans="2:8" x14ac:dyDescent="0.2">
      <c r="B115" s="178" t="s">
        <v>297</v>
      </c>
      <c r="C115" s="93"/>
      <c r="D115" s="70" t="s">
        <v>104</v>
      </c>
    </row>
    <row r="116" spans="2:8" x14ac:dyDescent="0.2">
      <c r="B116" s="177" t="s">
        <v>248</v>
      </c>
      <c r="C116" s="25"/>
      <c r="D116" s="41" t="s">
        <v>25</v>
      </c>
    </row>
    <row r="117" spans="2:8" x14ac:dyDescent="0.2">
      <c r="B117" s="179" t="s">
        <v>249</v>
      </c>
      <c r="C117" s="25"/>
      <c r="D117" s="41" t="s">
        <v>25</v>
      </c>
    </row>
    <row r="119" spans="2:8" x14ac:dyDescent="0.2">
      <c r="B119" s="180" t="s">
        <v>252</v>
      </c>
      <c r="C119" s="14"/>
      <c r="D119" s="14"/>
      <c r="G119" s="9"/>
    </row>
    <row r="120" spans="2:8" x14ac:dyDescent="0.2">
      <c r="B120" s="181"/>
      <c r="C120" s="64"/>
      <c r="D120" s="64"/>
      <c r="G120" s="9"/>
    </row>
    <row r="121" spans="2:8" x14ac:dyDescent="0.2">
      <c r="B121" s="182" t="s">
        <v>298</v>
      </c>
      <c r="C121" s="25"/>
      <c r="D121" s="84" t="s">
        <v>44</v>
      </c>
      <c r="F121" s="14"/>
      <c r="G121" s="14"/>
      <c r="H121" s="5"/>
    </row>
    <row r="122" spans="2:8" ht="12.75" customHeight="1" x14ac:dyDescent="0.2">
      <c r="B122" s="182" t="s">
        <v>299</v>
      </c>
      <c r="C122" s="25"/>
      <c r="D122" s="85" t="s">
        <v>44</v>
      </c>
      <c r="F122" s="94"/>
      <c r="G122" s="94"/>
      <c r="H122" s="94"/>
    </row>
    <row r="123" spans="2:8" x14ac:dyDescent="0.2">
      <c r="B123" s="178" t="s">
        <v>253</v>
      </c>
      <c r="C123" s="25"/>
      <c r="D123" s="10" t="s">
        <v>79</v>
      </c>
      <c r="E123" s="95"/>
      <c r="F123" s="14"/>
      <c r="G123" s="14"/>
      <c r="H123" s="5"/>
    </row>
    <row r="124" spans="2:8" x14ac:dyDescent="0.2">
      <c r="B124" s="178" t="s">
        <v>254</v>
      </c>
      <c r="C124" s="25"/>
      <c r="D124" s="84" t="s">
        <v>2</v>
      </c>
      <c r="E124" s="14"/>
      <c r="F124" s="14"/>
      <c r="G124" s="14"/>
      <c r="H124" s="5"/>
    </row>
    <row r="125" spans="2:8" x14ac:dyDescent="0.2">
      <c r="B125" s="182" t="s">
        <v>255</v>
      </c>
      <c r="C125" s="25"/>
      <c r="D125" s="84" t="s">
        <v>2</v>
      </c>
      <c r="E125" s="5"/>
      <c r="F125" s="14"/>
      <c r="G125" s="14"/>
      <c r="H125" s="5"/>
    </row>
    <row r="126" spans="2:8" x14ac:dyDescent="0.2">
      <c r="B126" s="182" t="s">
        <v>256</v>
      </c>
      <c r="C126" s="25"/>
      <c r="D126" s="41" t="s">
        <v>25</v>
      </c>
      <c r="E126" s="5"/>
      <c r="F126" s="5"/>
      <c r="G126" s="5"/>
      <c r="H126" s="5"/>
    </row>
    <row r="127" spans="2:8" x14ac:dyDescent="0.2">
      <c r="D127" s="5"/>
      <c r="E127" s="5"/>
      <c r="F127" s="5"/>
      <c r="G127" s="33"/>
      <c r="H127" s="5"/>
    </row>
    <row r="128" spans="2:8" x14ac:dyDescent="0.2">
      <c r="B128" s="176" t="s">
        <v>108</v>
      </c>
    </row>
    <row r="130" spans="1:9" x14ac:dyDescent="0.2">
      <c r="B130" s="182" t="s">
        <v>300</v>
      </c>
      <c r="C130" s="25"/>
      <c r="D130" s="70" t="s">
        <v>44</v>
      </c>
    </row>
    <row r="131" spans="1:9" x14ac:dyDescent="0.2">
      <c r="B131" s="183" t="s">
        <v>301</v>
      </c>
      <c r="C131" s="25"/>
      <c r="D131" s="10" t="s">
        <v>79</v>
      </c>
    </row>
    <row r="133" spans="1:9" x14ac:dyDescent="0.2">
      <c r="B133" s="176" t="s">
        <v>302</v>
      </c>
    </row>
    <row r="135" spans="1:9" x14ac:dyDescent="0.2">
      <c r="A135" s="161"/>
      <c r="B135" s="182" t="s">
        <v>300</v>
      </c>
      <c r="C135" s="25"/>
      <c r="D135" s="70" t="s">
        <v>44</v>
      </c>
      <c r="E135" s="64"/>
      <c r="F135" s="14"/>
      <c r="G135" s="14"/>
      <c r="I135" s="64"/>
    </row>
    <row r="136" spans="1:9" x14ac:dyDescent="0.2">
      <c r="A136" s="161"/>
      <c r="B136" s="183" t="s">
        <v>301</v>
      </c>
      <c r="C136" s="25"/>
      <c r="D136" s="10" t="s">
        <v>79</v>
      </c>
      <c r="E136" s="64"/>
      <c r="F136" s="14"/>
      <c r="G136" s="14"/>
      <c r="I136" s="64"/>
    </row>
    <row r="137" spans="1:9" ht="12.75" customHeight="1" x14ac:dyDescent="0.2">
      <c r="A137" s="161"/>
      <c r="B137" s="182" t="s">
        <v>298</v>
      </c>
      <c r="C137" s="25"/>
      <c r="D137" s="84" t="s">
        <v>44</v>
      </c>
      <c r="E137" s="64"/>
      <c r="F137" s="14"/>
      <c r="G137" s="14"/>
      <c r="I137" s="64"/>
    </row>
    <row r="138" spans="1:9" x14ac:dyDescent="0.2">
      <c r="A138" s="161"/>
      <c r="B138" s="182" t="s">
        <v>303</v>
      </c>
      <c r="C138" s="25"/>
      <c r="D138" s="84" t="s">
        <v>2</v>
      </c>
      <c r="E138" s="64"/>
      <c r="F138" s="14"/>
      <c r="G138" s="14"/>
      <c r="I138" s="64"/>
    </row>
    <row r="139" spans="1:9" x14ac:dyDescent="0.2">
      <c r="A139" s="161"/>
    </row>
  </sheetData>
  <mergeCells count="59">
    <mergeCell ref="Y2:AF2"/>
    <mergeCell ref="AG2:AN2"/>
    <mergeCell ref="AO2:AV2"/>
    <mergeCell ref="AW2:BD2"/>
    <mergeCell ref="A33:A34"/>
    <mergeCell ref="GS2:GZ2"/>
    <mergeCell ref="HA2:HH2"/>
    <mergeCell ref="HI2:HP2"/>
    <mergeCell ref="HQ2:HX2"/>
    <mergeCell ref="EW2:FD2"/>
    <mergeCell ref="FE2:FL2"/>
    <mergeCell ref="FM2:FT2"/>
    <mergeCell ref="FU2:GB2"/>
    <mergeCell ref="GC2:GJ2"/>
    <mergeCell ref="GK2:GR2"/>
    <mergeCell ref="DA2:DH2"/>
    <mergeCell ref="DI2:DP2"/>
    <mergeCell ref="DQ2:DX2"/>
    <mergeCell ref="DY2:EF2"/>
    <mergeCell ref="EG2:EN2"/>
    <mergeCell ref="IO2:IV2"/>
    <mergeCell ref="A23:A24"/>
    <mergeCell ref="A25:A26"/>
    <mergeCell ref="A27:A28"/>
    <mergeCell ref="A29:A30"/>
    <mergeCell ref="HY2:IF2"/>
    <mergeCell ref="IG2:IN2"/>
    <mergeCell ref="EO2:EV2"/>
    <mergeCell ref="BE2:BL2"/>
    <mergeCell ref="BM2:BT2"/>
    <mergeCell ref="BU2:CB2"/>
    <mergeCell ref="CC2:CJ2"/>
    <mergeCell ref="CK2:CR2"/>
    <mergeCell ref="CS2:CZ2"/>
    <mergeCell ref="B2:I2"/>
    <mergeCell ref="Q2:X2"/>
    <mergeCell ref="A63:A65"/>
    <mergeCell ref="B63:B65"/>
    <mergeCell ref="J63:J64"/>
    <mergeCell ref="A35:A36"/>
    <mergeCell ref="A39:A40"/>
    <mergeCell ref="A42:A44"/>
    <mergeCell ref="B42:B44"/>
    <mergeCell ref="I42:I43"/>
    <mergeCell ref="J42:J43"/>
    <mergeCell ref="A45:A47"/>
    <mergeCell ref="B45:B47"/>
    <mergeCell ref="A60:A62"/>
    <mergeCell ref="B60:B62"/>
    <mergeCell ref="J60:J61"/>
    <mergeCell ref="E105:J105"/>
    <mergeCell ref="A68:A69"/>
    <mergeCell ref="D70:E70"/>
    <mergeCell ref="F70:G70"/>
    <mergeCell ref="H70:I70"/>
    <mergeCell ref="A95:A100"/>
    <mergeCell ref="B95:B100"/>
    <mergeCell ref="C95:J95"/>
    <mergeCell ref="C98:J98"/>
  </mergeCells>
  <pageMargins left="0.59055118110236227" right="0.59055118110236227" top="0.98425196850393704" bottom="0.98425196850393704" header="0.51181102362204722" footer="0.51181102362204722"/>
  <pageSetup scale="63" orientation="portrait" r:id="rId1"/>
  <headerFooter alignWithMargins="0">
    <oddHeader>&amp;RZałącznik 2a</oddHeader>
    <oddFooter>&amp;Rstr. &amp;"Arial,Pogrubiony"&amp;P&amp;"Arial,Normalny"/&amp;"Arial,Pogrubiony"2</oddFooter>
  </headerFooter>
  <rowBreaks count="1" manualBreakCount="1">
    <brk id="79" max="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42"/>
  </sheetPr>
  <dimension ref="B1:V121"/>
  <sheetViews>
    <sheetView view="pageLayout" topLeftCell="A43" zoomScale="70" zoomScaleSheetLayoutView="29" zoomScalePageLayoutView="70" workbookViewId="0">
      <selection activeCell="S1" sqref="S1"/>
    </sheetView>
  </sheetViews>
  <sheetFormatPr defaultRowHeight="12.75" x14ac:dyDescent="0.2"/>
  <sheetData>
    <row r="1" spans="2:21" x14ac:dyDescent="0.2">
      <c r="B1" s="2">
        <f>'Główne informacje o pojeździe'!Text142</f>
        <v>0</v>
      </c>
      <c r="K1" s="2">
        <f>'Główne informacje o pojeździe'!Text142</f>
        <v>0</v>
      </c>
    </row>
    <row r="2" spans="2:21" x14ac:dyDescent="0.2">
      <c r="B2" s="2"/>
      <c r="K2" s="2"/>
    </row>
    <row r="3" spans="2:21" x14ac:dyDescent="0.2">
      <c r="B3" t="s">
        <v>73</v>
      </c>
      <c r="K3" s="186" t="s">
        <v>257</v>
      </c>
      <c r="U3" t="s">
        <v>170</v>
      </c>
    </row>
    <row r="5" spans="2:21" x14ac:dyDescent="0.2">
      <c r="B5" s="1"/>
      <c r="C5" s="1"/>
      <c r="D5" s="1"/>
      <c r="E5" s="1"/>
      <c r="F5" s="1"/>
      <c r="G5" s="1"/>
    </row>
    <row r="6" spans="2:21" x14ac:dyDescent="0.2">
      <c r="B6" s="1"/>
      <c r="C6" s="1"/>
      <c r="D6" s="1"/>
      <c r="E6" s="1"/>
      <c r="F6" s="1"/>
      <c r="G6" s="1"/>
    </row>
    <row r="7" spans="2:21" x14ac:dyDescent="0.2">
      <c r="B7" s="1"/>
      <c r="C7" s="1"/>
      <c r="D7" s="1"/>
      <c r="E7" s="1"/>
      <c r="F7" s="1"/>
      <c r="G7" s="1"/>
    </row>
    <row r="8" spans="2:21" x14ac:dyDescent="0.2">
      <c r="B8" s="1"/>
      <c r="C8" s="1"/>
      <c r="D8" s="1"/>
      <c r="E8" s="1"/>
      <c r="F8" s="1"/>
      <c r="G8" s="1"/>
    </row>
    <row r="9" spans="2:21" x14ac:dyDescent="0.2">
      <c r="B9" s="1"/>
      <c r="C9" s="1"/>
      <c r="D9" s="1"/>
      <c r="E9" s="1"/>
      <c r="F9" s="1"/>
      <c r="G9" s="1"/>
    </row>
    <row r="10" spans="2:21" x14ac:dyDescent="0.2">
      <c r="B10" s="1"/>
      <c r="C10" s="1"/>
      <c r="D10" s="1"/>
      <c r="E10" s="1"/>
      <c r="F10" s="1"/>
      <c r="G10" s="1"/>
    </row>
    <row r="11" spans="2:21" x14ac:dyDescent="0.2">
      <c r="B11" s="1" t="s">
        <v>75</v>
      </c>
      <c r="C11" s="1"/>
      <c r="D11" s="1"/>
      <c r="E11" s="1"/>
      <c r="F11" s="1"/>
      <c r="G11" s="1"/>
      <c r="K11" t="s">
        <v>75</v>
      </c>
    </row>
    <row r="12" spans="2:21" x14ac:dyDescent="0.2">
      <c r="B12" s="1"/>
      <c r="C12" s="1"/>
      <c r="D12" s="1"/>
      <c r="E12" s="1"/>
      <c r="F12" s="1"/>
      <c r="G12" s="1"/>
    </row>
    <row r="13" spans="2:21" x14ac:dyDescent="0.2">
      <c r="B13" s="1"/>
      <c r="C13" s="1"/>
      <c r="D13" s="1"/>
      <c r="E13" s="1"/>
      <c r="F13" s="1"/>
      <c r="G13" s="1"/>
    </row>
    <row r="14" spans="2:21" x14ac:dyDescent="0.2">
      <c r="B14" s="1"/>
      <c r="C14" s="1"/>
      <c r="D14" s="1"/>
      <c r="E14" s="1"/>
      <c r="F14" s="1"/>
      <c r="G14" s="1"/>
    </row>
    <row r="15" spans="2:21" x14ac:dyDescent="0.2">
      <c r="B15" s="1"/>
      <c r="C15" s="1"/>
      <c r="D15" s="1"/>
      <c r="E15" s="1"/>
      <c r="F15" s="1"/>
      <c r="G15" s="1"/>
    </row>
    <row r="16" spans="2:21" x14ac:dyDescent="0.2">
      <c r="B16" s="1"/>
      <c r="C16" s="1"/>
      <c r="D16" s="1"/>
      <c r="E16" s="1"/>
      <c r="F16" s="1"/>
      <c r="G16" s="1"/>
    </row>
    <row r="17" spans="2:12" x14ac:dyDescent="0.2">
      <c r="B17" s="1"/>
      <c r="C17" s="1"/>
      <c r="D17" s="1"/>
      <c r="E17" s="1"/>
      <c r="F17" s="1"/>
      <c r="G17" s="1"/>
    </row>
    <row r="28" spans="2:12" x14ac:dyDescent="0.2">
      <c r="B28" t="s">
        <v>74</v>
      </c>
      <c r="K28" s="186" t="s">
        <v>258</v>
      </c>
    </row>
    <row r="31" spans="2:12" x14ac:dyDescent="0.2">
      <c r="L31" t="s">
        <v>75</v>
      </c>
    </row>
    <row r="33" spans="3:3" x14ac:dyDescent="0.2">
      <c r="C33" t="s">
        <v>75</v>
      </c>
    </row>
    <row r="55" spans="2:22" x14ac:dyDescent="0.2">
      <c r="B55" s="2">
        <f>'Główne informacje o pojeździe'!Text142</f>
        <v>0</v>
      </c>
      <c r="K55" s="2">
        <f>'Główne informacje o pojeździe'!Text142</f>
        <v>0</v>
      </c>
    </row>
    <row r="56" spans="2:22" x14ac:dyDescent="0.2">
      <c r="B56" s="186" t="s">
        <v>265</v>
      </c>
      <c r="K56" s="186" t="s">
        <v>264</v>
      </c>
    </row>
    <row r="58" spans="2:22" x14ac:dyDescent="0.2">
      <c r="C58" s="186" t="s">
        <v>266</v>
      </c>
    </row>
    <row r="59" spans="2:22" x14ac:dyDescent="0.2">
      <c r="K59" s="186" t="s">
        <v>259</v>
      </c>
      <c r="O59" s="186" t="s">
        <v>260</v>
      </c>
      <c r="V59" s="186" t="s">
        <v>261</v>
      </c>
    </row>
    <row r="62" spans="2:22" x14ac:dyDescent="0.2">
      <c r="L62" t="s">
        <v>75</v>
      </c>
    </row>
    <row r="63" spans="2:22" x14ac:dyDescent="0.2">
      <c r="B63" s="1"/>
    </row>
    <row r="64" spans="2:22" ht="15" x14ac:dyDescent="0.25">
      <c r="J64" s="144" t="s">
        <v>76</v>
      </c>
    </row>
    <row r="81" spans="11:21" x14ac:dyDescent="0.2">
      <c r="K81" s="186" t="s">
        <v>262</v>
      </c>
      <c r="P81" s="186" t="s">
        <v>263</v>
      </c>
      <c r="U81" s="186" t="s">
        <v>260</v>
      </c>
    </row>
    <row r="84" spans="11:21" x14ac:dyDescent="0.2">
      <c r="L84" t="s">
        <v>75</v>
      </c>
    </row>
    <row r="115" spans="2:3" x14ac:dyDescent="0.2">
      <c r="B115" s="186" t="s">
        <v>267</v>
      </c>
    </row>
    <row r="121" spans="2:3" x14ac:dyDescent="0.2">
      <c r="C121" t="s">
        <v>75</v>
      </c>
    </row>
  </sheetData>
  <phoneticPr fontId="7" type="noConversion"/>
  <pageMargins left="0.55118110236220474" right="0.55118110236220474" top="0.59055118110236227" bottom="0.59055118110236227" header="0.51181102362204722" footer="0.51181102362204722"/>
  <pageSetup scale="74" orientation="landscape" r:id="rId1"/>
  <headerFooter alignWithMargins="0">
    <oddHeader>&amp;RZałącznik nr 2b</oddHeader>
    <oddFooter>&amp;Rstr. &amp;"Arial,Pogrubiony"&amp;P&amp;"Arial,Normalny"/&amp;"Arial,Pogrubiony"5</oddFooter>
  </headerFooter>
  <rowBreaks count="2" manualBreakCount="2">
    <brk id="54" max="28" man="1"/>
    <brk id="111" max="28" man="1"/>
  </rowBreaks>
  <colBreaks count="1" manualBreakCount="1">
    <brk id="19" max="1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2"/>
  </sheetPr>
  <dimension ref="A2:K85"/>
  <sheetViews>
    <sheetView view="pageLayout" zoomScale="80" zoomScalePageLayoutView="80" workbookViewId="0">
      <selection activeCell="R1" sqref="R1"/>
    </sheetView>
  </sheetViews>
  <sheetFormatPr defaultRowHeight="12.75" x14ac:dyDescent="0.2"/>
  <sheetData>
    <row r="2" spans="1:11" x14ac:dyDescent="0.2">
      <c r="A2" s="2">
        <f>'Główne informacje o pojeździe'!Text142</f>
        <v>0</v>
      </c>
    </row>
    <row r="4" spans="1:11" x14ac:dyDescent="0.2">
      <c r="B4" s="1"/>
      <c r="C4" s="1"/>
      <c r="D4" s="1"/>
      <c r="E4" s="1"/>
      <c r="F4" s="1"/>
      <c r="G4" s="1"/>
    </row>
    <row r="5" spans="1:11" x14ac:dyDescent="0.2">
      <c r="B5" s="1"/>
      <c r="C5" s="1"/>
      <c r="D5" s="1"/>
      <c r="E5" s="1"/>
      <c r="F5" s="1"/>
      <c r="G5" s="1"/>
      <c r="K5" s="187" t="s">
        <v>269</v>
      </c>
    </row>
    <row r="6" spans="1:11" x14ac:dyDescent="0.2">
      <c r="B6" s="1"/>
      <c r="C6" s="1"/>
      <c r="D6" s="1"/>
      <c r="E6" s="1"/>
      <c r="F6" s="1"/>
      <c r="G6" s="1"/>
    </row>
    <row r="7" spans="1:11" x14ac:dyDescent="0.2">
      <c r="B7" s="187" t="s">
        <v>268</v>
      </c>
      <c r="C7" s="1"/>
      <c r="D7" s="1"/>
      <c r="E7" s="1"/>
      <c r="F7" s="1"/>
      <c r="G7" s="1"/>
    </row>
    <row r="8" spans="1:11" x14ac:dyDescent="0.2">
      <c r="B8" s="1"/>
      <c r="C8" s="1"/>
      <c r="D8" s="1"/>
      <c r="E8" s="1"/>
      <c r="F8" s="1"/>
      <c r="G8" s="1"/>
    </row>
    <row r="9" spans="1:11" x14ac:dyDescent="0.2">
      <c r="B9" s="1"/>
      <c r="C9" s="1"/>
      <c r="D9" s="1"/>
      <c r="E9" s="1"/>
      <c r="F9" s="1"/>
      <c r="G9" s="1"/>
    </row>
    <row r="10" spans="1:11" x14ac:dyDescent="0.2">
      <c r="B10" s="1"/>
      <c r="C10" s="1"/>
      <c r="D10" s="1"/>
      <c r="E10" s="1"/>
      <c r="F10" s="1"/>
      <c r="G10" s="1"/>
    </row>
    <row r="11" spans="1:11" x14ac:dyDescent="0.2">
      <c r="B11" s="1"/>
      <c r="C11" s="1"/>
      <c r="D11" s="1"/>
      <c r="E11" s="1"/>
      <c r="F11" s="1"/>
      <c r="G11" s="1"/>
    </row>
    <row r="12" spans="1:11" x14ac:dyDescent="0.2">
      <c r="B12" s="1"/>
      <c r="C12" s="1"/>
      <c r="D12" s="1"/>
      <c r="E12" s="1"/>
      <c r="F12" s="1"/>
      <c r="G12" s="1"/>
    </row>
    <row r="13" spans="1:11" x14ac:dyDescent="0.2">
      <c r="B13" s="1"/>
      <c r="C13" s="1"/>
      <c r="D13" s="1"/>
      <c r="E13" s="1"/>
      <c r="F13" s="1"/>
      <c r="G13" s="1"/>
    </row>
    <row r="14" spans="1:11" x14ac:dyDescent="0.2">
      <c r="B14" s="1"/>
      <c r="C14" s="1"/>
      <c r="D14" s="1"/>
      <c r="E14" s="1"/>
      <c r="F14" s="1"/>
      <c r="G14" s="1"/>
    </row>
    <row r="15" spans="1:11" x14ac:dyDescent="0.2">
      <c r="B15" s="1"/>
      <c r="C15" s="1"/>
      <c r="D15" s="1"/>
      <c r="E15" s="1"/>
      <c r="F15" s="1"/>
      <c r="G15" s="1"/>
    </row>
    <row r="16" spans="1:11" x14ac:dyDescent="0.2">
      <c r="B16" s="1"/>
      <c r="C16" s="1"/>
      <c r="D16" s="1"/>
      <c r="E16" s="1"/>
      <c r="F16" s="1"/>
      <c r="G16" s="1"/>
    </row>
    <row r="31" spans="2:2" x14ac:dyDescent="0.2">
      <c r="B31" s="187" t="s">
        <v>270</v>
      </c>
    </row>
    <row r="35" spans="11:11" x14ac:dyDescent="0.2">
      <c r="K35" s="187" t="s">
        <v>271</v>
      </c>
    </row>
    <row r="61" spans="2:11" x14ac:dyDescent="0.2">
      <c r="K61" s="187" t="s">
        <v>273</v>
      </c>
    </row>
    <row r="62" spans="2:11" x14ac:dyDescent="0.2">
      <c r="B62" s="187" t="s">
        <v>272</v>
      </c>
    </row>
    <row r="85" spans="2:11" x14ac:dyDescent="0.2">
      <c r="B85" s="187" t="s">
        <v>274</v>
      </c>
      <c r="K85" s="187" t="s">
        <v>275</v>
      </c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>
    <oddHeader>&amp;RZałącznik nr 2c</oddHeader>
    <oddFooter>&amp;Rstr. &amp;"Arial,Pogrubiony"&amp;P&amp;"Arial,Normalny"/&amp;"Arial,Pogrubiony"&amp;N</oddFooter>
  </headerFooter>
  <colBreaks count="1" manualBreakCount="1">
    <brk id="10" max="11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56"/>
  <sheetViews>
    <sheetView view="pageLayout" zoomScaleSheetLayoutView="37" workbookViewId="0">
      <selection activeCell="T9" sqref="T9"/>
    </sheetView>
  </sheetViews>
  <sheetFormatPr defaultRowHeight="12.75" x14ac:dyDescent="0.2"/>
  <sheetData>
    <row r="2" spans="1:5" x14ac:dyDescent="0.2">
      <c r="A2" s="150" t="s">
        <v>105</v>
      </c>
    </row>
    <row r="3" spans="1:5" x14ac:dyDescent="0.2">
      <c r="B3" s="146"/>
    </row>
    <row r="4" spans="1:5" x14ac:dyDescent="0.2">
      <c r="A4" s="255" t="s">
        <v>305</v>
      </c>
      <c r="B4" s="255"/>
      <c r="C4" s="255"/>
      <c r="D4" s="255"/>
      <c r="E4" s="255"/>
    </row>
    <row r="57" spans="1:2" x14ac:dyDescent="0.2">
      <c r="A57" s="150" t="s">
        <v>106</v>
      </c>
    </row>
    <row r="59" spans="1:2" x14ac:dyDescent="0.2">
      <c r="B59" s="146"/>
    </row>
    <row r="113" spans="1:12" x14ac:dyDescent="0.2">
      <c r="A113" s="150" t="s">
        <v>107</v>
      </c>
    </row>
    <row r="116" spans="1:12" x14ac:dyDescent="0.2">
      <c r="K116" s="148"/>
    </row>
    <row r="117" spans="1:12" x14ac:dyDescent="0.2">
      <c r="L117" s="148"/>
    </row>
    <row r="118" spans="1:12" x14ac:dyDescent="0.2">
      <c r="L118" s="148"/>
    </row>
    <row r="140" spans="1:1" x14ac:dyDescent="0.2">
      <c r="A140" s="150" t="s">
        <v>108</v>
      </c>
    </row>
    <row r="169" spans="1:1" x14ac:dyDescent="0.2">
      <c r="A169" s="150" t="s">
        <v>109</v>
      </c>
    </row>
    <row r="200" spans="2:2" ht="18" x14ac:dyDescent="0.25">
      <c r="B200" s="147"/>
    </row>
    <row r="211" spans="1:38" x14ac:dyDescent="0.2">
      <c r="A211" s="150" t="s">
        <v>110</v>
      </c>
      <c r="B211" s="146"/>
      <c r="C211" s="146"/>
    </row>
    <row r="213" spans="1:38" ht="27" customHeight="1" x14ac:dyDescent="0.2">
      <c r="A213" s="251" t="s">
        <v>113</v>
      </c>
      <c r="B213" s="251"/>
      <c r="C213" s="251"/>
      <c r="D213" s="251"/>
      <c r="E213" s="251"/>
      <c r="F213" s="251"/>
      <c r="G213" s="251"/>
      <c r="H213" s="251"/>
      <c r="I213" s="251"/>
      <c r="J213" s="251"/>
      <c r="K213" s="251"/>
      <c r="L213" s="251"/>
      <c r="M213" s="251"/>
      <c r="N213" s="251"/>
      <c r="O213" s="251"/>
      <c r="P213" s="251"/>
      <c r="Q213" s="251"/>
      <c r="R213" s="251"/>
      <c r="S213" s="251"/>
      <c r="T213" s="247"/>
      <c r="U213" s="247"/>
      <c r="V213" s="247"/>
      <c r="W213" s="247"/>
      <c r="X213" s="247"/>
      <c r="Y213" s="247"/>
      <c r="Z213" s="247"/>
      <c r="AA213" s="247"/>
      <c r="AB213" s="247"/>
      <c r="AC213" s="247"/>
      <c r="AD213" s="247"/>
      <c r="AE213" s="247"/>
      <c r="AF213" s="247"/>
      <c r="AG213" s="247"/>
      <c r="AH213" s="247"/>
      <c r="AI213" s="247"/>
      <c r="AJ213" s="247"/>
      <c r="AK213" s="247"/>
      <c r="AL213" s="247"/>
    </row>
    <row r="214" spans="1:38" ht="12.75" customHeight="1" x14ac:dyDescent="0.2">
      <c r="A214" s="252" t="s">
        <v>111</v>
      </c>
      <c r="B214" s="252"/>
      <c r="C214" s="252"/>
      <c r="D214" s="252"/>
      <c r="E214" s="252"/>
      <c r="F214" s="252"/>
      <c r="G214" s="252"/>
      <c r="H214" s="252"/>
      <c r="I214" s="252"/>
      <c r="J214" s="252"/>
      <c r="K214" s="252"/>
      <c r="L214" s="252"/>
      <c r="M214" s="252"/>
      <c r="N214" s="252"/>
      <c r="O214" s="252"/>
      <c r="P214" s="252"/>
      <c r="Q214" s="252"/>
      <c r="R214" s="252"/>
      <c r="S214" s="252"/>
      <c r="T214" s="246"/>
      <c r="U214" s="246"/>
      <c r="V214" s="246"/>
      <c r="W214" s="246"/>
      <c r="X214" s="246"/>
      <c r="Y214" s="246"/>
      <c r="Z214" s="246"/>
      <c r="AA214" s="246"/>
      <c r="AB214" s="246"/>
      <c r="AC214" s="246"/>
      <c r="AD214" s="246"/>
      <c r="AE214" s="246"/>
      <c r="AF214" s="246"/>
      <c r="AG214" s="246"/>
      <c r="AH214" s="246"/>
      <c r="AI214" s="246"/>
      <c r="AJ214" s="246"/>
      <c r="AK214" s="246"/>
      <c r="AL214" s="246"/>
    </row>
    <row r="215" spans="1:38" ht="12.75" customHeight="1" x14ac:dyDescent="0.2">
      <c r="A215" s="252" t="s">
        <v>114</v>
      </c>
      <c r="B215" s="252"/>
      <c r="C215" s="252"/>
      <c r="D215" s="252"/>
      <c r="E215" s="252"/>
      <c r="F215" s="252"/>
      <c r="G215" s="252"/>
      <c r="H215" s="252"/>
      <c r="I215" s="252"/>
      <c r="J215" s="252"/>
      <c r="K215" s="252"/>
      <c r="L215" s="252"/>
      <c r="M215" s="252"/>
      <c r="N215" s="252"/>
      <c r="O215" s="252"/>
      <c r="P215" s="252"/>
      <c r="Q215" s="252"/>
      <c r="R215" s="252"/>
      <c r="S215" s="252"/>
      <c r="T215" s="246"/>
      <c r="U215" s="246"/>
      <c r="V215" s="246"/>
      <c r="W215" s="246"/>
      <c r="X215" s="246"/>
      <c r="Y215" s="246"/>
      <c r="Z215" s="246"/>
      <c r="AA215" s="246"/>
      <c r="AB215" s="246"/>
      <c r="AC215" s="246"/>
      <c r="AD215" s="246"/>
      <c r="AE215" s="246"/>
      <c r="AF215" s="246"/>
      <c r="AG215" s="246"/>
      <c r="AH215" s="246"/>
      <c r="AI215" s="246"/>
      <c r="AJ215" s="246"/>
      <c r="AK215" s="246"/>
      <c r="AL215" s="246"/>
    </row>
    <row r="216" spans="1:38" ht="12.75" customHeight="1" x14ac:dyDescent="0.2">
      <c r="A216" s="252" t="s">
        <v>115</v>
      </c>
      <c r="B216" s="252"/>
      <c r="C216" s="252"/>
      <c r="D216" s="252"/>
      <c r="E216" s="252"/>
      <c r="F216" s="252"/>
      <c r="G216" s="252"/>
      <c r="H216" s="252"/>
      <c r="I216" s="252"/>
      <c r="J216" s="252"/>
      <c r="K216" s="252"/>
      <c r="L216" s="252"/>
      <c r="M216" s="252"/>
      <c r="N216" s="252"/>
      <c r="O216" s="252"/>
      <c r="P216" s="252"/>
      <c r="Q216" s="252"/>
      <c r="R216" s="252"/>
      <c r="S216" s="252"/>
      <c r="T216" s="246"/>
      <c r="U216" s="246"/>
      <c r="V216" s="246"/>
      <c r="W216" s="246"/>
      <c r="X216" s="246"/>
      <c r="Y216" s="246"/>
      <c r="Z216" s="246"/>
      <c r="AA216" s="246"/>
      <c r="AB216" s="246"/>
      <c r="AC216" s="246"/>
      <c r="AD216" s="246"/>
      <c r="AE216" s="246"/>
      <c r="AF216" s="246"/>
      <c r="AG216" s="246"/>
      <c r="AH216" s="246"/>
      <c r="AI216" s="246"/>
      <c r="AJ216" s="246"/>
      <c r="AK216" s="246"/>
      <c r="AL216" s="246"/>
    </row>
    <row r="217" spans="1:38" ht="12.75" customHeight="1" x14ac:dyDescent="0.2">
      <c r="A217" s="252" t="s">
        <v>116</v>
      </c>
      <c r="B217" s="252"/>
      <c r="C217" s="252"/>
      <c r="D217" s="252"/>
      <c r="E217" s="252"/>
      <c r="F217" s="252"/>
      <c r="G217" s="252"/>
      <c r="H217" s="252"/>
      <c r="I217" s="252"/>
      <c r="J217" s="252"/>
      <c r="K217" s="252"/>
      <c r="L217" s="252"/>
      <c r="M217" s="252"/>
      <c r="N217" s="252"/>
      <c r="O217" s="252"/>
      <c r="P217" s="252"/>
      <c r="Q217" s="252"/>
      <c r="R217" s="252"/>
      <c r="S217" s="252"/>
      <c r="T217" s="246"/>
      <c r="U217" s="246"/>
      <c r="V217" s="246"/>
      <c r="W217" s="246"/>
      <c r="X217" s="246"/>
      <c r="Y217" s="246"/>
      <c r="Z217" s="246"/>
      <c r="AA217" s="246"/>
      <c r="AB217" s="246"/>
      <c r="AC217" s="246"/>
      <c r="AD217" s="246"/>
      <c r="AE217" s="246"/>
      <c r="AF217" s="246"/>
      <c r="AG217" s="246"/>
      <c r="AH217" s="246"/>
      <c r="AI217" s="246"/>
      <c r="AJ217" s="246"/>
      <c r="AK217" s="246"/>
      <c r="AL217" s="246"/>
    </row>
    <row r="218" spans="1:38" ht="12.75" customHeight="1" x14ac:dyDescent="0.2">
      <c r="A218" s="252" t="s">
        <v>117</v>
      </c>
      <c r="B218" s="252"/>
      <c r="C218" s="252"/>
      <c r="D218" s="252"/>
      <c r="E218" s="252"/>
      <c r="F218" s="252"/>
      <c r="G218" s="252"/>
      <c r="H218" s="252"/>
      <c r="I218" s="252"/>
      <c r="J218" s="252"/>
      <c r="K218" s="252"/>
      <c r="L218" s="252"/>
      <c r="M218" s="252"/>
      <c r="N218" s="252"/>
      <c r="O218" s="252"/>
      <c r="P218" s="252"/>
      <c r="Q218" s="252"/>
      <c r="R218" s="252"/>
      <c r="S218" s="252"/>
      <c r="T218" s="246"/>
      <c r="U218" s="246"/>
      <c r="V218" s="246"/>
      <c r="W218" s="246"/>
      <c r="X218" s="246"/>
      <c r="Y218" s="246"/>
      <c r="Z218" s="246"/>
      <c r="AA218" s="246"/>
      <c r="AB218" s="246"/>
      <c r="AC218" s="246"/>
      <c r="AD218" s="246"/>
      <c r="AE218" s="246"/>
      <c r="AF218" s="246"/>
      <c r="AG218" s="246"/>
      <c r="AH218" s="246"/>
      <c r="AI218" s="246"/>
      <c r="AJ218" s="246"/>
      <c r="AK218" s="246"/>
      <c r="AL218" s="246"/>
    </row>
    <row r="219" spans="1:38" ht="12.75" customHeight="1" x14ac:dyDescent="0.2">
      <c r="A219" s="252" t="s">
        <v>118</v>
      </c>
      <c r="B219" s="252"/>
      <c r="C219" s="252"/>
      <c r="D219" s="252"/>
      <c r="E219" s="252"/>
      <c r="F219" s="252"/>
      <c r="G219" s="252"/>
      <c r="H219" s="252"/>
      <c r="I219" s="252"/>
      <c r="J219" s="252"/>
      <c r="K219" s="252"/>
      <c r="L219" s="252"/>
      <c r="M219" s="252"/>
      <c r="N219" s="252"/>
      <c r="O219" s="252"/>
      <c r="P219" s="252"/>
      <c r="Q219" s="252"/>
      <c r="R219" s="252"/>
      <c r="S219" s="252"/>
      <c r="T219" s="246"/>
      <c r="U219" s="246"/>
      <c r="V219" s="246"/>
      <c r="W219" s="246"/>
      <c r="X219" s="246"/>
      <c r="Y219" s="246"/>
      <c r="Z219" s="246"/>
      <c r="AA219" s="246"/>
      <c r="AB219" s="246"/>
      <c r="AC219" s="246"/>
      <c r="AD219" s="246"/>
      <c r="AE219" s="246"/>
      <c r="AF219" s="246"/>
      <c r="AG219" s="246"/>
      <c r="AH219" s="246"/>
      <c r="AI219" s="246"/>
      <c r="AJ219" s="246"/>
      <c r="AK219" s="246"/>
      <c r="AL219" s="246"/>
    </row>
    <row r="220" spans="1:38" ht="12.75" customHeight="1" x14ac:dyDescent="0.2">
      <c r="A220" s="253" t="s">
        <v>112</v>
      </c>
      <c r="B220" s="252"/>
      <c r="C220" s="252"/>
      <c r="D220" s="252"/>
      <c r="E220" s="252"/>
      <c r="F220" s="252"/>
      <c r="G220" s="252"/>
      <c r="H220" s="252"/>
      <c r="I220" s="252"/>
      <c r="J220" s="252"/>
      <c r="K220" s="252"/>
      <c r="L220" s="252"/>
      <c r="M220" s="252"/>
      <c r="N220" s="252"/>
      <c r="O220" s="252"/>
      <c r="P220" s="252"/>
      <c r="Q220" s="252"/>
      <c r="R220" s="252"/>
      <c r="S220" s="252"/>
      <c r="T220" s="246"/>
      <c r="U220" s="246"/>
      <c r="V220" s="246"/>
      <c r="W220" s="246"/>
      <c r="X220" s="246"/>
      <c r="Y220" s="246"/>
      <c r="Z220" s="246"/>
      <c r="AA220" s="246"/>
      <c r="AB220" s="246"/>
      <c r="AC220" s="246"/>
      <c r="AD220" s="246"/>
      <c r="AE220" s="246"/>
      <c r="AF220" s="246"/>
      <c r="AG220" s="246"/>
      <c r="AH220" s="246"/>
      <c r="AI220" s="246"/>
      <c r="AJ220" s="246"/>
      <c r="AK220" s="246"/>
      <c r="AL220" s="246"/>
    </row>
    <row r="221" spans="1:38" ht="12.75" customHeight="1" x14ac:dyDescent="0.2">
      <c r="A221" s="252" t="s">
        <v>119</v>
      </c>
      <c r="B221" s="252"/>
      <c r="C221" s="252"/>
      <c r="D221" s="252"/>
      <c r="E221" s="252"/>
      <c r="F221" s="252"/>
      <c r="G221" s="252"/>
      <c r="H221" s="252"/>
      <c r="I221" s="252"/>
      <c r="J221" s="252"/>
      <c r="K221" s="252"/>
      <c r="L221" s="252"/>
      <c r="M221" s="252"/>
      <c r="N221" s="252"/>
      <c r="O221" s="252"/>
      <c r="P221" s="252"/>
      <c r="Q221" s="252"/>
      <c r="R221" s="252"/>
      <c r="S221" s="252"/>
      <c r="T221" s="246"/>
      <c r="U221" s="246"/>
      <c r="V221" s="246"/>
      <c r="W221" s="246"/>
      <c r="X221" s="246"/>
      <c r="Y221" s="246"/>
      <c r="Z221" s="246"/>
      <c r="AA221" s="246"/>
      <c r="AB221" s="246"/>
      <c r="AC221" s="246"/>
      <c r="AD221" s="246"/>
      <c r="AE221" s="246"/>
      <c r="AF221" s="246"/>
      <c r="AG221" s="246"/>
      <c r="AH221" s="246"/>
      <c r="AI221" s="246"/>
      <c r="AJ221" s="246"/>
      <c r="AK221" s="246"/>
      <c r="AL221" s="246"/>
    </row>
    <row r="222" spans="1:38" ht="12.75" customHeight="1" x14ac:dyDescent="0.2">
      <c r="A222" s="252" t="s">
        <v>120</v>
      </c>
      <c r="B222" s="252"/>
      <c r="C222" s="252"/>
      <c r="D222" s="252"/>
      <c r="E222" s="252"/>
      <c r="F222" s="252"/>
      <c r="G222" s="252"/>
      <c r="H222" s="252"/>
      <c r="I222" s="252"/>
      <c r="J222" s="252"/>
      <c r="K222" s="252"/>
      <c r="L222" s="252"/>
      <c r="M222" s="252"/>
      <c r="N222" s="252"/>
      <c r="O222" s="252"/>
      <c r="P222" s="252"/>
      <c r="Q222" s="252"/>
      <c r="R222" s="252"/>
      <c r="S222" s="252"/>
      <c r="T222" s="246"/>
      <c r="U222" s="246"/>
      <c r="V222" s="246"/>
      <c r="W222" s="246"/>
      <c r="X222" s="246"/>
      <c r="Y222" s="246"/>
      <c r="Z222" s="246"/>
      <c r="AA222" s="246"/>
      <c r="AB222" s="246"/>
      <c r="AC222" s="246"/>
      <c r="AD222" s="246"/>
      <c r="AE222" s="246"/>
      <c r="AF222" s="246"/>
      <c r="AG222" s="246"/>
      <c r="AH222" s="246"/>
      <c r="AI222" s="246"/>
      <c r="AJ222" s="246"/>
      <c r="AK222" s="246"/>
      <c r="AL222" s="246"/>
    </row>
    <row r="223" spans="1:38" ht="12.75" customHeight="1" x14ac:dyDescent="0.2">
      <c r="A223" s="252" t="s">
        <v>121</v>
      </c>
      <c r="B223" s="252"/>
      <c r="C223" s="252"/>
      <c r="D223" s="252"/>
      <c r="E223" s="252"/>
      <c r="F223" s="252"/>
      <c r="G223" s="252"/>
      <c r="H223" s="252"/>
      <c r="I223" s="252"/>
      <c r="J223" s="252"/>
      <c r="K223" s="252"/>
      <c r="L223" s="252"/>
      <c r="M223" s="252"/>
      <c r="N223" s="252"/>
      <c r="O223" s="252"/>
      <c r="P223" s="252"/>
      <c r="Q223" s="252"/>
      <c r="R223" s="252"/>
      <c r="S223" s="252"/>
      <c r="T223" s="250"/>
      <c r="U223" s="250"/>
      <c r="V223" s="250"/>
      <c r="W223" s="250"/>
      <c r="X223" s="250"/>
      <c r="Y223" s="250"/>
      <c r="Z223" s="250"/>
      <c r="AA223" s="250"/>
      <c r="AB223" s="250"/>
      <c r="AC223" s="250"/>
      <c r="AD223" s="250"/>
      <c r="AE223" s="250"/>
      <c r="AF223" s="250"/>
      <c r="AG223" s="250"/>
      <c r="AH223" s="250"/>
      <c r="AI223" s="250"/>
      <c r="AJ223" s="250"/>
      <c r="AK223" s="250"/>
      <c r="AL223" s="250"/>
    </row>
    <row r="224" spans="1:38" ht="12.75" customHeight="1" x14ac:dyDescent="0.2">
      <c r="A224" s="252" t="s">
        <v>122</v>
      </c>
      <c r="B224" s="246"/>
      <c r="C224" s="246"/>
      <c r="D224" s="246"/>
      <c r="E224" s="246"/>
      <c r="F224" s="246"/>
      <c r="G224" s="246"/>
      <c r="H224" s="246"/>
      <c r="I224" s="246"/>
      <c r="J224" s="246"/>
      <c r="K224" s="246"/>
      <c r="L224" s="246"/>
      <c r="M224" s="246"/>
      <c r="N224" s="246"/>
      <c r="O224" s="246"/>
      <c r="P224" s="246"/>
      <c r="Q224" s="246"/>
      <c r="R224" s="246"/>
      <c r="S224" s="246"/>
      <c r="T224" s="250"/>
      <c r="U224" s="250"/>
      <c r="V224" s="250"/>
      <c r="W224" s="250"/>
      <c r="X224" s="250"/>
      <c r="Y224" s="250"/>
      <c r="Z224" s="250"/>
      <c r="AA224" s="250"/>
      <c r="AB224" s="250"/>
      <c r="AC224" s="250"/>
      <c r="AD224" s="250"/>
      <c r="AE224" s="250"/>
      <c r="AF224" s="250"/>
      <c r="AG224" s="250"/>
      <c r="AH224" s="250"/>
      <c r="AI224" s="250"/>
      <c r="AJ224" s="250"/>
      <c r="AK224" s="250"/>
      <c r="AL224" s="250"/>
    </row>
    <row r="225" spans="1:38" ht="12.75" customHeight="1" x14ac:dyDescent="0.2">
      <c r="A225" s="254" t="s">
        <v>123</v>
      </c>
      <c r="B225" s="249"/>
      <c r="C225" s="249"/>
      <c r="D225" s="249"/>
      <c r="E225" s="249"/>
      <c r="F225" s="249"/>
      <c r="G225" s="249"/>
      <c r="H225" s="249"/>
      <c r="I225" s="249"/>
      <c r="J225" s="249"/>
      <c r="K225" s="249"/>
      <c r="L225" s="249"/>
      <c r="M225" s="249"/>
      <c r="N225" s="249"/>
      <c r="O225" s="249"/>
      <c r="P225" s="249"/>
      <c r="Q225" s="249"/>
      <c r="R225" s="249"/>
      <c r="S225" s="249"/>
      <c r="T225" s="249"/>
      <c r="U225" s="249"/>
      <c r="V225" s="249"/>
      <c r="W225" s="249"/>
      <c r="X225" s="249"/>
      <c r="Y225" s="249"/>
      <c r="Z225" s="249"/>
      <c r="AA225" s="249"/>
      <c r="AB225" s="249"/>
      <c r="AC225" s="249"/>
      <c r="AD225" s="249"/>
      <c r="AE225" s="249"/>
      <c r="AF225" s="249"/>
      <c r="AG225" s="249"/>
      <c r="AH225" s="249"/>
      <c r="AI225" s="249"/>
      <c r="AJ225" s="249"/>
      <c r="AK225" s="249"/>
      <c r="AL225" s="249"/>
    </row>
    <row r="226" spans="1:38" ht="12.75" customHeight="1" x14ac:dyDescent="0.2">
      <c r="A226" s="254" t="s">
        <v>124</v>
      </c>
      <c r="B226" s="249"/>
      <c r="C226" s="249"/>
      <c r="D226" s="249"/>
      <c r="E226" s="249"/>
      <c r="F226" s="249"/>
      <c r="G226" s="249"/>
      <c r="H226" s="249"/>
      <c r="I226" s="249"/>
      <c r="J226" s="249"/>
      <c r="K226" s="249"/>
      <c r="L226" s="249"/>
      <c r="M226" s="249"/>
      <c r="N226" s="249"/>
      <c r="O226" s="249"/>
      <c r="P226" s="249"/>
      <c r="Q226" s="249"/>
      <c r="R226" s="249"/>
      <c r="S226" s="249"/>
      <c r="T226" s="249"/>
      <c r="U226" s="249"/>
      <c r="V226" s="249"/>
      <c r="W226" s="249"/>
      <c r="X226" s="249"/>
      <c r="Y226" s="249"/>
      <c r="Z226" s="249"/>
      <c r="AA226" s="249"/>
      <c r="AB226" s="249"/>
      <c r="AC226" s="249"/>
      <c r="AD226" s="249"/>
      <c r="AE226" s="249"/>
      <c r="AF226" s="249"/>
      <c r="AG226" s="249"/>
      <c r="AH226" s="249"/>
      <c r="AI226" s="249"/>
      <c r="AJ226" s="249"/>
      <c r="AK226" s="249"/>
      <c r="AL226" s="249"/>
    </row>
    <row r="227" spans="1:38" ht="12.75" customHeight="1" x14ac:dyDescent="0.2">
      <c r="A227" s="254" t="s">
        <v>125</v>
      </c>
      <c r="B227" s="249"/>
      <c r="C227" s="249"/>
      <c r="D227" s="249"/>
      <c r="E227" s="249"/>
      <c r="F227" s="249"/>
      <c r="G227" s="249"/>
      <c r="H227" s="249"/>
      <c r="I227" s="249"/>
      <c r="J227" s="249"/>
      <c r="K227" s="249"/>
      <c r="L227" s="249"/>
      <c r="M227" s="249"/>
      <c r="N227" s="249"/>
      <c r="O227" s="249"/>
      <c r="P227" s="249"/>
      <c r="Q227" s="249"/>
      <c r="R227" s="249"/>
      <c r="S227" s="249"/>
      <c r="T227" s="249"/>
      <c r="U227" s="249"/>
      <c r="V227" s="249"/>
      <c r="W227" s="249"/>
      <c r="X227" s="249"/>
      <c r="Y227" s="249"/>
      <c r="Z227" s="249"/>
      <c r="AA227" s="249"/>
      <c r="AB227" s="249"/>
      <c r="AC227" s="249"/>
      <c r="AD227" s="249"/>
      <c r="AE227" s="249"/>
      <c r="AF227" s="249"/>
      <c r="AG227" s="249"/>
      <c r="AH227" s="249"/>
      <c r="AI227" s="249"/>
      <c r="AJ227" s="249"/>
      <c r="AK227" s="249"/>
      <c r="AL227" s="249"/>
    </row>
    <row r="228" spans="1:38" ht="12.75" customHeight="1" x14ac:dyDescent="0.2">
      <c r="A228" s="254" t="s">
        <v>126</v>
      </c>
      <c r="B228" s="249"/>
      <c r="C228" s="249"/>
      <c r="D228" s="249"/>
      <c r="E228" s="249"/>
      <c r="F228" s="249"/>
      <c r="G228" s="249"/>
      <c r="H228" s="249"/>
      <c r="I228" s="249"/>
      <c r="J228" s="249"/>
      <c r="K228" s="249"/>
      <c r="L228" s="249"/>
      <c r="M228" s="249"/>
      <c r="N228" s="249"/>
      <c r="O228" s="249"/>
      <c r="P228" s="249"/>
      <c r="Q228" s="249"/>
      <c r="R228" s="249"/>
      <c r="S228" s="249"/>
      <c r="T228" s="249"/>
      <c r="U228" s="249"/>
      <c r="V228" s="249"/>
      <c r="W228" s="249"/>
      <c r="X228" s="249"/>
      <c r="Y228" s="249"/>
      <c r="Z228" s="249"/>
      <c r="AA228" s="249"/>
      <c r="AB228" s="249"/>
      <c r="AC228" s="249"/>
      <c r="AD228" s="249"/>
      <c r="AE228" s="249"/>
      <c r="AF228" s="249"/>
      <c r="AG228" s="249"/>
      <c r="AH228" s="249"/>
      <c r="AI228" s="249"/>
      <c r="AJ228" s="249"/>
      <c r="AK228" s="249"/>
      <c r="AL228" s="249"/>
    </row>
    <row r="229" spans="1:38" ht="12.75" customHeight="1" x14ac:dyDescent="0.2">
      <c r="A229" s="254" t="s">
        <v>127</v>
      </c>
      <c r="B229" s="249"/>
      <c r="C229" s="249"/>
      <c r="D229" s="249"/>
      <c r="E229" s="249"/>
      <c r="F229" s="249"/>
      <c r="G229" s="249"/>
      <c r="H229" s="249"/>
      <c r="I229" s="249"/>
      <c r="J229" s="249"/>
      <c r="K229" s="249"/>
      <c r="L229" s="249"/>
      <c r="M229" s="249"/>
      <c r="N229" s="249"/>
      <c r="O229" s="249"/>
      <c r="P229" s="249"/>
      <c r="Q229" s="249"/>
      <c r="R229" s="249"/>
      <c r="S229" s="249"/>
      <c r="T229" s="249"/>
      <c r="U229" s="249"/>
      <c r="V229" s="249"/>
      <c r="W229" s="249"/>
      <c r="X229" s="249"/>
      <c r="Y229" s="249"/>
      <c r="Z229" s="249"/>
      <c r="AA229" s="249"/>
      <c r="AB229" s="249"/>
      <c r="AC229" s="249"/>
      <c r="AD229" s="249"/>
      <c r="AE229" s="249"/>
      <c r="AF229" s="249"/>
      <c r="AG229" s="249"/>
      <c r="AH229" s="249"/>
      <c r="AI229" s="249"/>
      <c r="AJ229" s="249"/>
      <c r="AK229" s="249"/>
      <c r="AL229" s="249"/>
    </row>
    <row r="230" spans="1:38" ht="12.75" customHeight="1" x14ac:dyDescent="0.2">
      <c r="A230" s="252" t="s">
        <v>128</v>
      </c>
      <c r="B230" s="246"/>
      <c r="C230" s="246"/>
      <c r="D230" s="246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/>
      <c r="O230" s="246"/>
      <c r="P230" s="246"/>
      <c r="Q230" s="246"/>
      <c r="R230" s="246"/>
      <c r="S230" s="246"/>
      <c r="T230" s="246"/>
      <c r="U230" s="246"/>
      <c r="V230" s="246"/>
      <c r="W230" s="246"/>
      <c r="X230" s="246"/>
      <c r="Y230" s="246"/>
      <c r="Z230" s="246"/>
      <c r="AA230" s="246"/>
      <c r="AB230" s="246"/>
      <c r="AC230" s="246"/>
      <c r="AD230" s="246"/>
      <c r="AE230" s="246"/>
      <c r="AF230" s="246"/>
      <c r="AG230" s="246"/>
      <c r="AH230" s="246"/>
      <c r="AI230" s="246"/>
      <c r="AJ230" s="246"/>
      <c r="AK230" s="246"/>
      <c r="AL230" s="246"/>
    </row>
    <row r="231" spans="1:38" ht="12.75" customHeight="1" x14ac:dyDescent="0.2">
      <c r="A231" s="252" t="s">
        <v>129</v>
      </c>
      <c r="B231" s="246"/>
      <c r="C231" s="246"/>
      <c r="D231" s="246"/>
      <c r="E231" s="246"/>
      <c r="F231" s="246"/>
      <c r="G231" s="246"/>
      <c r="H231" s="246"/>
      <c r="I231" s="246"/>
      <c r="J231" s="246"/>
      <c r="K231" s="246"/>
      <c r="L231" s="246"/>
      <c r="M231" s="246"/>
      <c r="N231" s="246"/>
      <c r="O231" s="246"/>
      <c r="P231" s="246"/>
      <c r="Q231" s="246"/>
      <c r="R231" s="246"/>
      <c r="S231" s="246"/>
      <c r="T231" s="246"/>
      <c r="U231" s="246"/>
      <c r="V231" s="246"/>
      <c r="W231" s="246"/>
      <c r="X231" s="246"/>
      <c r="Y231" s="246"/>
      <c r="Z231" s="246"/>
      <c r="AA231" s="246"/>
      <c r="AB231" s="246"/>
      <c r="AC231" s="246"/>
      <c r="AD231" s="246"/>
      <c r="AE231" s="246"/>
      <c r="AF231" s="246"/>
      <c r="AG231" s="246"/>
      <c r="AH231" s="246"/>
      <c r="AI231" s="246"/>
      <c r="AJ231" s="246"/>
      <c r="AK231" s="246"/>
      <c r="AL231" s="246"/>
    </row>
    <row r="232" spans="1:38" ht="12.75" customHeight="1" x14ac:dyDescent="0.2">
      <c r="A232" s="252" t="s">
        <v>284</v>
      </c>
      <c r="B232" s="252"/>
      <c r="C232" s="252"/>
      <c r="D232" s="252"/>
      <c r="E232" s="252"/>
      <c r="F232" s="252"/>
      <c r="G232" s="252"/>
      <c r="H232" s="252"/>
      <c r="I232" s="252"/>
      <c r="J232" s="252"/>
      <c r="K232" s="252"/>
      <c r="L232" s="252"/>
      <c r="M232" s="252"/>
      <c r="N232" s="252"/>
      <c r="O232" s="252"/>
      <c r="P232" s="252"/>
      <c r="Q232" s="252"/>
      <c r="R232" s="252"/>
      <c r="S232" s="252"/>
      <c r="T232" s="246"/>
      <c r="U232" s="246"/>
      <c r="V232" s="246"/>
      <c r="W232" s="246"/>
      <c r="X232" s="246"/>
      <c r="Y232" s="246"/>
      <c r="Z232" s="246"/>
      <c r="AA232" s="246"/>
      <c r="AB232" s="246"/>
      <c r="AC232" s="246"/>
      <c r="AD232" s="246"/>
      <c r="AE232" s="246"/>
      <c r="AF232" s="246"/>
      <c r="AG232" s="246"/>
      <c r="AH232" s="246"/>
      <c r="AI232" s="246"/>
      <c r="AJ232" s="246"/>
      <c r="AK232" s="246"/>
      <c r="AL232" s="246"/>
    </row>
    <row r="233" spans="1:38" ht="12.75" customHeight="1" x14ac:dyDescent="0.2">
      <c r="A233" s="252" t="s">
        <v>285</v>
      </c>
      <c r="B233" s="246"/>
      <c r="C233" s="246"/>
      <c r="D233" s="246"/>
      <c r="E233" s="246"/>
      <c r="F233" s="246"/>
      <c r="G233" s="246"/>
      <c r="H233" s="246"/>
      <c r="I233" s="246"/>
      <c r="J233" s="246"/>
      <c r="K233" s="246"/>
      <c r="L233" s="246"/>
      <c r="M233" s="246"/>
      <c r="N233" s="246"/>
      <c r="O233" s="246"/>
      <c r="P233" s="246"/>
      <c r="Q233" s="246"/>
      <c r="R233" s="246"/>
      <c r="S233" s="246"/>
      <c r="T233" s="246"/>
      <c r="U233" s="246"/>
      <c r="V233" s="246"/>
      <c r="W233" s="246"/>
      <c r="X233" s="246"/>
      <c r="Y233" s="246"/>
      <c r="Z233" s="246"/>
      <c r="AA233" s="246"/>
      <c r="AB233" s="246"/>
      <c r="AC233" s="246"/>
      <c r="AD233" s="246"/>
      <c r="AE233" s="246"/>
      <c r="AF233" s="246"/>
      <c r="AG233" s="246"/>
      <c r="AH233" s="246"/>
      <c r="AI233" s="246"/>
      <c r="AJ233" s="246"/>
      <c r="AK233" s="246"/>
      <c r="AL233" s="246"/>
    </row>
    <row r="234" spans="1:38" ht="12.75" customHeight="1" x14ac:dyDescent="0.2">
      <c r="A234" s="252" t="s">
        <v>130</v>
      </c>
      <c r="B234" s="246"/>
      <c r="C234" s="246"/>
      <c r="D234" s="246"/>
      <c r="E234" s="246"/>
      <c r="F234" s="246"/>
      <c r="G234" s="246"/>
      <c r="H234" s="246"/>
      <c r="I234" s="246"/>
      <c r="J234" s="246"/>
      <c r="K234" s="246"/>
      <c r="L234" s="246"/>
      <c r="M234" s="246"/>
      <c r="N234" s="246"/>
      <c r="O234" s="246"/>
      <c r="P234" s="246"/>
      <c r="Q234" s="246"/>
      <c r="R234" s="246"/>
      <c r="S234" s="246"/>
      <c r="T234" s="246"/>
      <c r="U234" s="246"/>
      <c r="V234" s="246"/>
      <c r="W234" s="246"/>
      <c r="X234" s="246"/>
      <c r="Y234" s="246"/>
      <c r="Z234" s="246"/>
      <c r="AA234" s="246"/>
      <c r="AB234" s="246"/>
      <c r="AC234" s="246"/>
      <c r="AD234" s="246"/>
      <c r="AE234" s="246"/>
      <c r="AF234" s="246"/>
      <c r="AG234" s="246"/>
      <c r="AH234" s="246"/>
      <c r="AI234" s="246"/>
      <c r="AJ234" s="246"/>
      <c r="AK234" s="246"/>
      <c r="AL234" s="246"/>
    </row>
    <row r="235" spans="1:38" ht="12.75" customHeight="1" x14ac:dyDescent="0.2">
      <c r="A235" s="253" t="s">
        <v>131</v>
      </c>
      <c r="B235" s="246"/>
      <c r="C235" s="246"/>
      <c r="D235" s="246"/>
      <c r="E235" s="246"/>
      <c r="F235" s="246"/>
      <c r="G235" s="246"/>
      <c r="H235" s="246"/>
      <c r="I235" s="246"/>
      <c r="J235" s="246"/>
      <c r="K235" s="246"/>
      <c r="L235" s="246"/>
      <c r="M235" s="246"/>
      <c r="N235" s="246"/>
      <c r="O235" s="246"/>
      <c r="P235" s="246"/>
      <c r="Q235" s="246"/>
      <c r="R235" s="246"/>
      <c r="S235" s="246"/>
      <c r="T235" s="246"/>
      <c r="U235" s="246"/>
      <c r="V235" s="246"/>
      <c r="W235" s="246"/>
      <c r="X235" s="246"/>
      <c r="Y235" s="246"/>
      <c r="Z235" s="246"/>
      <c r="AA235" s="246"/>
      <c r="AB235" s="246"/>
      <c r="AC235" s="246"/>
      <c r="AD235" s="246"/>
      <c r="AE235" s="246"/>
      <c r="AF235" s="246"/>
      <c r="AG235" s="246"/>
      <c r="AH235" s="246"/>
      <c r="AI235" s="246"/>
      <c r="AJ235" s="246"/>
      <c r="AK235" s="246"/>
      <c r="AL235" s="246"/>
    </row>
    <row r="236" spans="1:38" ht="12.75" customHeight="1" x14ac:dyDescent="0.2">
      <c r="A236" s="253" t="s">
        <v>132</v>
      </c>
      <c r="B236" s="245"/>
      <c r="C236" s="245"/>
      <c r="D236" s="245"/>
      <c r="E236" s="245"/>
      <c r="F236" s="245"/>
      <c r="G236" s="245"/>
      <c r="H236" s="245"/>
      <c r="I236" s="245"/>
      <c r="J236" s="245"/>
      <c r="K236" s="245"/>
      <c r="L236" s="245"/>
      <c r="M236" s="245"/>
      <c r="N236" s="245"/>
      <c r="O236" s="245"/>
      <c r="P236" s="245"/>
      <c r="Q236" s="245"/>
      <c r="R236" s="245"/>
      <c r="S236" s="245"/>
      <c r="T236" s="245"/>
      <c r="U236" s="245"/>
      <c r="V236" s="245"/>
      <c r="W236" s="245"/>
      <c r="X236" s="245"/>
      <c r="Y236" s="245"/>
      <c r="Z236" s="245"/>
      <c r="AA236" s="245"/>
      <c r="AB236" s="245"/>
      <c r="AC236" s="245"/>
      <c r="AD236" s="245"/>
      <c r="AE236" s="245"/>
      <c r="AF236" s="245"/>
      <c r="AG236" s="245"/>
      <c r="AH236" s="245"/>
      <c r="AI236" s="245"/>
      <c r="AJ236" s="245"/>
      <c r="AK236" s="245"/>
      <c r="AL236" s="245"/>
    </row>
    <row r="237" spans="1:38" ht="12.75" customHeight="1" x14ac:dyDescent="0.2">
      <c r="A237" s="251" t="s">
        <v>133</v>
      </c>
      <c r="B237" s="247"/>
      <c r="C237" s="247"/>
      <c r="D237" s="247"/>
      <c r="E237" s="247"/>
      <c r="F237" s="247"/>
      <c r="G237" s="247"/>
      <c r="H237" s="247"/>
      <c r="I237" s="247"/>
      <c r="J237" s="247"/>
      <c r="K237" s="247"/>
      <c r="L237" s="247"/>
      <c r="M237" s="247"/>
      <c r="N237" s="247"/>
      <c r="O237" s="247"/>
      <c r="P237" s="247"/>
      <c r="Q237" s="247"/>
      <c r="R237" s="247"/>
      <c r="S237" s="247"/>
      <c r="T237" s="247"/>
      <c r="U237" s="247"/>
      <c r="V237" s="247"/>
      <c r="W237" s="247"/>
      <c r="X237" s="247"/>
      <c r="Y237" s="247"/>
      <c r="Z237" s="247"/>
      <c r="AA237" s="247"/>
      <c r="AB237" s="247"/>
      <c r="AC237" s="247"/>
      <c r="AD237" s="247"/>
      <c r="AE237" s="247"/>
      <c r="AF237" s="247"/>
      <c r="AG237" s="247"/>
      <c r="AH237" s="247"/>
      <c r="AI237" s="247"/>
      <c r="AJ237" s="247"/>
      <c r="AK237" s="247"/>
      <c r="AL237" s="247"/>
    </row>
    <row r="238" spans="1:38" ht="12.75" customHeight="1" x14ac:dyDescent="0.2">
      <c r="A238" s="252" t="s">
        <v>134</v>
      </c>
      <c r="B238" s="246"/>
      <c r="C238" s="246"/>
      <c r="D238" s="246"/>
      <c r="E238" s="246"/>
      <c r="F238" s="246"/>
      <c r="G238" s="246"/>
      <c r="H238" s="246"/>
      <c r="I238" s="246"/>
      <c r="J238" s="246"/>
      <c r="K238" s="246"/>
      <c r="L238" s="246"/>
      <c r="M238" s="246"/>
      <c r="N238" s="246"/>
      <c r="O238" s="246"/>
      <c r="P238" s="246"/>
      <c r="Q238" s="246"/>
      <c r="R238" s="246"/>
      <c r="S238" s="246"/>
      <c r="T238" s="246"/>
      <c r="U238" s="246"/>
      <c r="V238" s="246"/>
      <c r="W238" s="246"/>
      <c r="X238" s="246"/>
      <c r="Y238" s="246"/>
      <c r="Z238" s="246"/>
      <c r="AA238" s="246"/>
      <c r="AB238" s="246"/>
      <c r="AC238" s="246"/>
      <c r="AD238" s="246"/>
      <c r="AE238" s="246"/>
      <c r="AF238" s="246"/>
      <c r="AG238" s="246"/>
      <c r="AH238" s="246"/>
      <c r="AI238" s="246"/>
      <c r="AJ238" s="246"/>
      <c r="AK238" s="246"/>
      <c r="AL238" s="246"/>
    </row>
    <row r="239" spans="1:38" ht="25.5" customHeight="1" x14ac:dyDescent="0.2">
      <c r="A239" s="251" t="s">
        <v>135</v>
      </c>
      <c r="B239" s="247"/>
      <c r="C239" s="247"/>
      <c r="D239" s="247"/>
      <c r="E239" s="247"/>
      <c r="F239" s="247"/>
      <c r="G239" s="247"/>
      <c r="H239" s="247"/>
      <c r="I239" s="247"/>
      <c r="J239" s="247"/>
      <c r="K239" s="247"/>
      <c r="L239" s="247"/>
      <c r="M239" s="247"/>
      <c r="N239" s="247"/>
      <c r="O239" s="247"/>
      <c r="P239" s="247"/>
      <c r="Q239" s="247"/>
      <c r="R239" s="247"/>
      <c r="S239" s="247"/>
      <c r="T239" s="247"/>
      <c r="U239" s="247"/>
      <c r="V239" s="247"/>
      <c r="W239" s="247"/>
      <c r="X239" s="247"/>
      <c r="Y239" s="247"/>
      <c r="Z239" s="247"/>
      <c r="AA239" s="247"/>
      <c r="AB239" s="247"/>
      <c r="AC239" s="247"/>
      <c r="AD239" s="247"/>
      <c r="AE239" s="247"/>
      <c r="AF239" s="247"/>
      <c r="AG239" s="247"/>
      <c r="AH239" s="247"/>
      <c r="AI239" s="247"/>
      <c r="AJ239" s="247"/>
      <c r="AK239" s="247"/>
      <c r="AL239" s="247"/>
    </row>
    <row r="240" spans="1:38" ht="12.75" customHeight="1" x14ac:dyDescent="0.2">
      <c r="A240" s="245" t="s">
        <v>136</v>
      </c>
      <c r="B240" s="245"/>
      <c r="C240" s="245"/>
      <c r="D240" s="245"/>
      <c r="E240" s="245"/>
      <c r="F240" s="245"/>
      <c r="G240" s="245"/>
      <c r="H240" s="245"/>
      <c r="I240" s="245"/>
      <c r="J240" s="245"/>
      <c r="K240" s="245"/>
      <c r="L240" s="245"/>
      <c r="M240" s="245"/>
      <c r="N240" s="245"/>
      <c r="O240" s="245"/>
      <c r="P240" s="245"/>
      <c r="Q240" s="245"/>
      <c r="R240" s="245"/>
      <c r="S240" s="245"/>
      <c r="T240" s="245"/>
      <c r="U240" s="245"/>
      <c r="V240" s="245"/>
      <c r="W240" s="245"/>
      <c r="X240" s="245"/>
      <c r="Y240" s="245"/>
      <c r="Z240" s="245"/>
      <c r="AA240" s="245"/>
      <c r="AB240" s="245"/>
      <c r="AC240" s="245"/>
      <c r="AD240" s="245"/>
      <c r="AE240" s="245"/>
      <c r="AF240" s="245"/>
      <c r="AG240" s="245"/>
      <c r="AH240" s="245"/>
      <c r="AI240" s="245"/>
      <c r="AJ240" s="245"/>
      <c r="AK240" s="245"/>
      <c r="AL240" s="245"/>
    </row>
    <row r="241" spans="1:38" ht="25.5" customHeight="1" x14ac:dyDescent="0.2">
      <c r="A241" s="248" t="s">
        <v>137</v>
      </c>
      <c r="B241" s="248"/>
      <c r="C241" s="248"/>
      <c r="D241" s="248"/>
      <c r="E241" s="248"/>
      <c r="F241" s="248"/>
      <c r="G241" s="248"/>
      <c r="H241" s="248"/>
      <c r="I241" s="248"/>
      <c r="J241" s="248"/>
      <c r="K241" s="248"/>
      <c r="L241" s="248"/>
      <c r="M241" s="248"/>
      <c r="N241" s="248"/>
      <c r="O241" s="248"/>
      <c r="P241" s="248"/>
      <c r="Q241" s="248"/>
      <c r="R241" s="248"/>
      <c r="S241" s="248"/>
      <c r="T241" s="248"/>
      <c r="U241" s="248"/>
      <c r="V241" s="248"/>
      <c r="W241" s="248"/>
      <c r="X241" s="248"/>
      <c r="Y241" s="248"/>
      <c r="Z241" s="248"/>
      <c r="AA241" s="248"/>
      <c r="AB241" s="248"/>
      <c r="AC241" s="248"/>
      <c r="AD241" s="248"/>
      <c r="AE241" s="248"/>
      <c r="AF241" s="248"/>
      <c r="AG241" s="248"/>
      <c r="AH241" s="248"/>
      <c r="AI241" s="248"/>
      <c r="AJ241" s="248"/>
      <c r="AK241" s="248"/>
      <c r="AL241" s="248"/>
    </row>
    <row r="242" spans="1:38" ht="12.75" customHeight="1" x14ac:dyDescent="0.2">
      <c r="A242" s="245" t="s">
        <v>139</v>
      </c>
      <c r="B242" s="245"/>
      <c r="C242" s="245"/>
      <c r="D242" s="245"/>
      <c r="E242" s="245"/>
      <c r="F242" s="245"/>
      <c r="G242" s="245"/>
      <c r="H242" s="245"/>
      <c r="I242" s="245"/>
      <c r="J242" s="245"/>
      <c r="K242" s="245"/>
      <c r="L242" s="245"/>
      <c r="M242" s="245"/>
      <c r="N242" s="245"/>
      <c r="O242" s="245"/>
      <c r="P242" s="245"/>
      <c r="Q242" s="245"/>
      <c r="R242" s="245"/>
      <c r="S242" s="245"/>
      <c r="T242" s="245"/>
      <c r="U242" s="245"/>
      <c r="V242" s="245"/>
      <c r="W242" s="245"/>
      <c r="X242" s="245"/>
      <c r="Y242" s="245"/>
      <c r="Z242" s="245"/>
      <c r="AA242" s="245"/>
      <c r="AB242" s="245"/>
      <c r="AC242" s="245"/>
      <c r="AD242" s="245"/>
      <c r="AE242" s="245"/>
      <c r="AF242" s="245"/>
      <c r="AG242" s="245"/>
      <c r="AH242" s="245"/>
      <c r="AI242" s="245"/>
      <c r="AJ242" s="245"/>
      <c r="AK242" s="245"/>
      <c r="AL242" s="245"/>
    </row>
    <row r="243" spans="1:38" ht="12.75" customHeight="1" x14ac:dyDescent="0.2">
      <c r="A243" s="245" t="s">
        <v>138</v>
      </c>
      <c r="B243" s="245"/>
      <c r="C243" s="245"/>
      <c r="D243" s="245"/>
      <c r="E243" s="245"/>
      <c r="F243" s="245"/>
      <c r="G243" s="245"/>
      <c r="H243" s="245"/>
      <c r="I243" s="245"/>
      <c r="J243" s="245"/>
      <c r="K243" s="245"/>
      <c r="L243" s="245"/>
      <c r="M243" s="245"/>
      <c r="N243" s="245"/>
      <c r="O243" s="245"/>
      <c r="P243" s="245"/>
      <c r="Q243" s="245"/>
      <c r="R243" s="245"/>
      <c r="S243" s="245"/>
      <c r="T243" s="245"/>
      <c r="U243" s="245"/>
      <c r="V243" s="245"/>
      <c r="W243" s="245"/>
      <c r="X243" s="245"/>
      <c r="Y243" s="245"/>
      <c r="Z243" s="245"/>
      <c r="AA243" s="245"/>
      <c r="AB243" s="245"/>
      <c r="AC243" s="245"/>
      <c r="AD243" s="245"/>
      <c r="AE243" s="245"/>
      <c r="AF243" s="245"/>
      <c r="AG243" s="245"/>
      <c r="AH243" s="245"/>
      <c r="AI243" s="245"/>
      <c r="AJ243" s="245"/>
      <c r="AK243" s="245"/>
      <c r="AL243" s="245"/>
    </row>
    <row r="244" spans="1:38" x14ac:dyDescent="0.2">
      <c r="B244" s="149"/>
      <c r="C244" s="149"/>
      <c r="D244" s="149"/>
      <c r="E244" s="149"/>
      <c r="F244" s="149"/>
      <c r="G244" s="149"/>
      <c r="H244" s="149"/>
      <c r="I244" s="149"/>
    </row>
    <row r="245" spans="1:38" x14ac:dyDescent="0.2">
      <c r="B245" s="149"/>
      <c r="C245" s="149"/>
      <c r="D245" s="149"/>
      <c r="E245" s="149"/>
      <c r="F245" s="149"/>
      <c r="G245" s="149"/>
      <c r="H245" s="149"/>
      <c r="I245" s="149"/>
    </row>
    <row r="246" spans="1:38" x14ac:dyDescent="0.2">
      <c r="B246" s="149"/>
      <c r="C246" s="149"/>
      <c r="D246" s="149"/>
      <c r="E246" s="149"/>
      <c r="F246" s="149"/>
      <c r="G246" s="149"/>
      <c r="H246" s="149"/>
      <c r="I246" s="149"/>
    </row>
    <row r="247" spans="1:38" x14ac:dyDescent="0.2">
      <c r="B247" s="149"/>
      <c r="C247" s="149"/>
      <c r="D247" s="149"/>
      <c r="E247" s="149"/>
      <c r="F247" s="149"/>
      <c r="G247" s="149"/>
      <c r="H247" s="149"/>
      <c r="I247" s="149"/>
    </row>
    <row r="248" spans="1:38" x14ac:dyDescent="0.2">
      <c r="B248" s="149"/>
      <c r="C248" s="149"/>
      <c r="D248" s="149"/>
      <c r="E248" s="149"/>
      <c r="F248" s="149"/>
      <c r="G248" s="149"/>
      <c r="H248" s="149"/>
      <c r="I248" s="149"/>
    </row>
    <row r="249" spans="1:38" x14ac:dyDescent="0.2">
      <c r="B249" s="149"/>
      <c r="C249" s="149"/>
      <c r="D249" s="149"/>
      <c r="E249" s="149"/>
      <c r="F249" s="149"/>
      <c r="G249" s="149"/>
      <c r="H249" s="149"/>
      <c r="I249" s="149"/>
    </row>
    <row r="250" spans="1:38" x14ac:dyDescent="0.2">
      <c r="B250" s="149"/>
      <c r="C250" s="149"/>
      <c r="D250" s="149"/>
      <c r="E250" s="149"/>
      <c r="F250" s="149"/>
      <c r="G250" s="149"/>
      <c r="H250" s="149"/>
      <c r="I250" s="149"/>
    </row>
    <row r="251" spans="1:38" x14ac:dyDescent="0.2">
      <c r="B251" s="149"/>
      <c r="C251" s="149"/>
      <c r="D251" s="149"/>
      <c r="E251" s="149"/>
      <c r="F251" s="149"/>
      <c r="G251" s="149"/>
      <c r="H251" s="149"/>
      <c r="I251" s="149"/>
    </row>
    <row r="252" spans="1:38" x14ac:dyDescent="0.2">
      <c r="B252" s="149"/>
      <c r="C252" s="149"/>
      <c r="D252" s="149"/>
      <c r="E252" s="149"/>
      <c r="F252" s="149"/>
      <c r="G252" s="149"/>
      <c r="H252" s="149"/>
      <c r="I252" s="149"/>
    </row>
    <row r="253" spans="1:38" x14ac:dyDescent="0.2">
      <c r="B253" s="149"/>
      <c r="C253" s="149"/>
      <c r="D253" s="149"/>
      <c r="E253" s="149"/>
      <c r="F253" s="149"/>
      <c r="G253" s="149"/>
      <c r="H253" s="149"/>
      <c r="I253" s="149"/>
    </row>
    <row r="254" spans="1:38" x14ac:dyDescent="0.2">
      <c r="B254" s="149"/>
      <c r="C254" s="149"/>
      <c r="D254" s="149"/>
      <c r="E254" s="149"/>
      <c r="F254" s="149"/>
      <c r="G254" s="149"/>
      <c r="H254" s="149"/>
      <c r="I254" s="149"/>
    </row>
    <row r="255" spans="1:38" x14ac:dyDescent="0.2">
      <c r="B255" s="149"/>
      <c r="C255" s="149"/>
      <c r="D255" s="149"/>
      <c r="E255" s="149"/>
      <c r="F255" s="149"/>
      <c r="G255" s="149"/>
      <c r="H255" s="149"/>
      <c r="I255" s="149"/>
    </row>
    <row r="256" spans="1:38" x14ac:dyDescent="0.2">
      <c r="B256" s="149"/>
      <c r="C256" s="149"/>
      <c r="D256" s="149"/>
      <c r="E256" s="149"/>
      <c r="F256" s="149"/>
      <c r="G256" s="149"/>
      <c r="H256" s="149"/>
      <c r="I256" s="149"/>
    </row>
  </sheetData>
  <mergeCells count="63">
    <mergeCell ref="A4:E4"/>
    <mergeCell ref="A243:S243"/>
    <mergeCell ref="A233:S233"/>
    <mergeCell ref="A234:S234"/>
    <mergeCell ref="A235:S235"/>
    <mergeCell ref="A241:S241"/>
    <mergeCell ref="A242:S242"/>
    <mergeCell ref="A236:S236"/>
    <mergeCell ref="A237:S237"/>
    <mergeCell ref="A238:S238"/>
    <mergeCell ref="A239:S239"/>
    <mergeCell ref="A240:S240"/>
    <mergeCell ref="A228:S228"/>
    <mergeCell ref="A229:S229"/>
    <mergeCell ref="A230:S230"/>
    <mergeCell ref="A231:S231"/>
    <mergeCell ref="A232:S232"/>
    <mergeCell ref="A223:S223"/>
    <mergeCell ref="A224:S224"/>
    <mergeCell ref="A225:S225"/>
    <mergeCell ref="A226:S226"/>
    <mergeCell ref="A227:S227"/>
    <mergeCell ref="A218:S218"/>
    <mergeCell ref="A219:S219"/>
    <mergeCell ref="A220:S220"/>
    <mergeCell ref="A221:S221"/>
    <mergeCell ref="A222:S222"/>
    <mergeCell ref="A213:S213"/>
    <mergeCell ref="A214:S214"/>
    <mergeCell ref="A215:S215"/>
    <mergeCell ref="A216:S216"/>
    <mergeCell ref="A217:S217"/>
    <mergeCell ref="T213:AL213"/>
    <mergeCell ref="T214:AL214"/>
    <mergeCell ref="T215:AL215"/>
    <mergeCell ref="T216:AL216"/>
    <mergeCell ref="T217:AL217"/>
    <mergeCell ref="T218:AL218"/>
    <mergeCell ref="T219:AL219"/>
    <mergeCell ref="T220:AL220"/>
    <mergeCell ref="T221:AL221"/>
    <mergeCell ref="T222:AL222"/>
    <mergeCell ref="T223:AL223"/>
    <mergeCell ref="T224:AL224"/>
    <mergeCell ref="T225:AL225"/>
    <mergeCell ref="T226:AL226"/>
    <mergeCell ref="T227:AL227"/>
    <mergeCell ref="T228:AL228"/>
    <mergeCell ref="T229:AL229"/>
    <mergeCell ref="T230:AL230"/>
    <mergeCell ref="T231:AL231"/>
    <mergeCell ref="T232:AL232"/>
    <mergeCell ref="T233:AL233"/>
    <mergeCell ref="T234:AL234"/>
    <mergeCell ref="T235:AL235"/>
    <mergeCell ref="T236:AL236"/>
    <mergeCell ref="T237:AL237"/>
    <mergeCell ref="T243:AL243"/>
    <mergeCell ref="T238:AL238"/>
    <mergeCell ref="T239:AL239"/>
    <mergeCell ref="T240:AL240"/>
    <mergeCell ref="T241:AL241"/>
    <mergeCell ref="T242:AL242"/>
  </mergeCells>
  <phoneticPr fontId="7" type="noConversion"/>
  <pageMargins left="0.51181102362204722" right="0.51181102362204722" top="0.55118110236220474" bottom="0.55118110236220474" header="0.31496062992125984" footer="0.31496062992125984"/>
  <pageSetup paperSize="9" scale="74" orientation="landscape" r:id="rId1"/>
  <headerFooter>
    <oddHeader>&amp;RZałącznik nr 2d</oddHeader>
    <oddFooter>&amp;Rstr.&amp;"Arial,Pogrubiony" &amp;P&amp;"Arial,Normalny"/&amp;"Arial,Pogrubiony"5</oddFooter>
  </headerFooter>
  <rowBreaks count="3" manualBreakCount="3">
    <brk id="55" max="16383" man="1"/>
    <brk id="111" max="16383" man="1"/>
    <brk id="21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2:K141"/>
  <sheetViews>
    <sheetView tabSelected="1" workbookViewId="0">
      <selection activeCell="H130" sqref="H130"/>
    </sheetView>
  </sheetViews>
  <sheetFormatPr defaultRowHeight="11.25" x14ac:dyDescent="0.2"/>
  <cols>
    <col min="1" max="1" width="5.140625" style="9" customWidth="1"/>
    <col min="2" max="2" width="32.7109375" style="9" customWidth="1"/>
    <col min="3" max="3" width="11.140625" style="9" customWidth="1"/>
    <col min="4" max="4" width="8.42578125" style="9" customWidth="1"/>
    <col min="5" max="5" width="9.28515625" style="9" customWidth="1"/>
    <col min="6" max="6" width="8.42578125" style="9" customWidth="1"/>
    <col min="7" max="7" width="9.42578125" style="9" customWidth="1"/>
    <col min="8" max="9" width="8.42578125" style="9" customWidth="1"/>
    <col min="10" max="10" width="4.28515625" style="9" bestFit="1" customWidth="1"/>
    <col min="11" max="11" width="4.42578125" style="9" customWidth="1"/>
    <col min="12" max="16384" width="9.140625" style="9"/>
  </cols>
  <sheetData>
    <row r="2" spans="1:10" x14ac:dyDescent="0.2">
      <c r="B2" s="256" t="s">
        <v>282</v>
      </c>
      <c r="C2" s="256"/>
      <c r="D2" s="256"/>
      <c r="E2" s="256"/>
      <c r="F2" s="256"/>
      <c r="G2" s="256"/>
      <c r="H2" s="256"/>
      <c r="I2" s="256"/>
    </row>
    <row r="3" spans="1:10" x14ac:dyDescent="0.2">
      <c r="B3" s="87"/>
      <c r="C3" s="87"/>
      <c r="D3" s="87"/>
      <c r="E3" s="87"/>
      <c r="F3" s="87"/>
      <c r="G3" s="87"/>
      <c r="H3" s="87"/>
      <c r="I3" s="87"/>
    </row>
    <row r="4" spans="1:10" ht="13.5" customHeight="1" x14ac:dyDescent="0.2">
      <c r="B4" s="163" t="s">
        <v>141</v>
      </c>
      <c r="C4" s="9">
        <f>'Główne informacje o pojeździe'!D3</f>
        <v>0</v>
      </c>
    </row>
    <row r="5" spans="1:10" s="97" customFormat="1" x14ac:dyDescent="0.2">
      <c r="B5" s="162" t="s">
        <v>143</v>
      </c>
      <c r="C5" s="15">
        <f>'Główne informacje o pojeździe'!D5</f>
        <v>0</v>
      </c>
      <c r="D5" s="76"/>
      <c r="E5" s="76"/>
      <c r="F5" s="76"/>
      <c r="G5" s="76"/>
      <c r="H5" s="76"/>
      <c r="I5" s="76"/>
      <c r="J5" s="76"/>
    </row>
    <row r="6" spans="1:10" x14ac:dyDescent="0.2">
      <c r="A6" s="5"/>
      <c r="B6" s="164" t="s">
        <v>144</v>
      </c>
      <c r="C6" s="5">
        <f>'Główne informacje o pojeździe'!D7</f>
        <v>0</v>
      </c>
      <c r="D6" s="14"/>
      <c r="E6" s="14"/>
      <c r="F6" s="14"/>
      <c r="G6" s="14"/>
      <c r="H6" s="14"/>
      <c r="I6" s="14"/>
    </row>
    <row r="7" spans="1:10" x14ac:dyDescent="0.2">
      <c r="B7" s="14"/>
      <c r="C7" s="98"/>
      <c r="D7" s="64"/>
      <c r="E7" s="64"/>
      <c r="F7" s="64"/>
      <c r="G7" s="91"/>
      <c r="H7" s="64"/>
      <c r="I7" s="64"/>
      <c r="J7" s="64"/>
    </row>
    <row r="8" spans="1:10" x14ac:dyDescent="0.2">
      <c r="B8" s="99" t="s">
        <v>283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154" t="s">
        <v>1</v>
      </c>
      <c r="B10" s="168" t="s">
        <v>173</v>
      </c>
      <c r="C10" s="100" t="e">
        <f>#REF!/25.4</f>
        <v>#REF!</v>
      </c>
      <c r="D10" s="37" t="s">
        <v>65</v>
      </c>
      <c r="E10" s="64"/>
      <c r="F10" s="64"/>
      <c r="G10" s="64"/>
      <c r="H10" s="64"/>
      <c r="I10" s="64"/>
      <c r="J10" s="64"/>
    </row>
    <row r="11" spans="1:10" x14ac:dyDescent="0.2">
      <c r="A11" s="154" t="s">
        <v>4</v>
      </c>
      <c r="B11" s="169" t="s">
        <v>174</v>
      </c>
      <c r="C11" s="100" t="e">
        <f>#REF!/25.4</f>
        <v>#REF!</v>
      </c>
      <c r="D11" s="37" t="s">
        <v>65</v>
      </c>
      <c r="E11" s="64"/>
      <c r="F11" s="64"/>
      <c r="G11" s="64"/>
      <c r="H11" s="64"/>
      <c r="I11" s="64"/>
      <c r="J11" s="64"/>
    </row>
    <row r="12" spans="1:10" x14ac:dyDescent="0.2">
      <c r="A12" s="154" t="s">
        <v>5</v>
      </c>
      <c r="B12" s="168" t="s">
        <v>175</v>
      </c>
      <c r="C12" s="100" t="e">
        <f>#REF!/25.4</f>
        <v>#REF!</v>
      </c>
      <c r="D12" s="37" t="s">
        <v>65</v>
      </c>
      <c r="E12" s="64"/>
      <c r="F12" s="64"/>
      <c r="G12" s="64"/>
      <c r="H12" s="64"/>
      <c r="I12" s="64"/>
      <c r="J12" s="64"/>
    </row>
    <row r="13" spans="1:10" x14ac:dyDescent="0.2">
      <c r="A13" s="154" t="s">
        <v>6</v>
      </c>
      <c r="B13" s="168" t="s">
        <v>176</v>
      </c>
      <c r="C13" s="100" t="e">
        <f>#REF!/25.4</f>
        <v>#REF!</v>
      </c>
      <c r="D13" s="37" t="s">
        <v>65</v>
      </c>
      <c r="E13" s="64"/>
      <c r="F13" s="64"/>
      <c r="G13" s="64"/>
      <c r="H13" s="64"/>
      <c r="I13" s="64"/>
      <c r="J13" s="64"/>
    </row>
    <row r="14" spans="1:10" x14ac:dyDescent="0.2">
      <c r="A14" s="155" t="s">
        <v>7</v>
      </c>
      <c r="B14" s="169" t="s">
        <v>177</v>
      </c>
      <c r="C14" s="100" t="e">
        <f>#REF!/25.4</f>
        <v>#REF!</v>
      </c>
      <c r="D14" s="37" t="s">
        <v>65</v>
      </c>
      <c r="E14" s="64"/>
      <c r="F14" s="64"/>
      <c r="G14" s="64"/>
      <c r="H14" s="64"/>
      <c r="I14" s="64"/>
      <c r="J14" s="64"/>
    </row>
    <row r="15" spans="1:10" x14ac:dyDescent="0.2">
      <c r="A15" s="154" t="s">
        <v>8</v>
      </c>
      <c r="B15" s="169" t="s">
        <v>178</v>
      </c>
      <c r="C15" s="100" t="e">
        <f>#REF!/25.4</f>
        <v>#REF!</v>
      </c>
      <c r="D15" s="37" t="s">
        <v>65</v>
      </c>
      <c r="E15" s="64"/>
      <c r="F15" s="64"/>
      <c r="G15" s="64"/>
      <c r="H15" s="64"/>
      <c r="I15" s="64"/>
      <c r="J15" s="64"/>
    </row>
    <row r="16" spans="1:10" ht="11.25" customHeight="1" x14ac:dyDescent="0.2">
      <c r="A16" s="154" t="s">
        <v>9</v>
      </c>
      <c r="B16" s="169" t="s">
        <v>179</v>
      </c>
      <c r="C16" s="100" t="e">
        <f>#REF!/25.4</f>
        <v>#REF!</v>
      </c>
      <c r="D16" s="37" t="s">
        <v>65</v>
      </c>
      <c r="E16" s="64"/>
      <c r="F16" s="5" t="s">
        <v>288</v>
      </c>
      <c r="G16" s="34"/>
      <c r="H16" s="34"/>
      <c r="I16" s="34"/>
      <c r="J16" s="64"/>
    </row>
    <row r="17" spans="1:10" x14ac:dyDescent="0.2">
      <c r="A17" s="154" t="s">
        <v>10</v>
      </c>
      <c r="B17" s="169" t="s">
        <v>180</v>
      </c>
      <c r="C17" s="100" t="e">
        <f>#REF!/25.4</f>
        <v>#REF!</v>
      </c>
      <c r="D17" s="37" t="s">
        <v>65</v>
      </c>
      <c r="E17" s="64"/>
      <c r="F17" s="34"/>
      <c r="G17" s="34"/>
      <c r="H17" s="34"/>
      <c r="I17" s="34"/>
      <c r="J17" s="64"/>
    </row>
    <row r="18" spans="1:10" x14ac:dyDescent="0.2">
      <c r="A18" s="154" t="s">
        <v>11</v>
      </c>
      <c r="B18" s="169" t="s">
        <v>181</v>
      </c>
      <c r="C18" s="100" t="e">
        <f>#REF!/25.4</f>
        <v>#REF!</v>
      </c>
      <c r="D18" s="37" t="s">
        <v>65</v>
      </c>
      <c r="E18" s="50" t="e">
        <f>#REF!</f>
        <v>#REF!</v>
      </c>
      <c r="F18" s="5" t="s">
        <v>289</v>
      </c>
      <c r="G18" s="64"/>
      <c r="H18" s="64"/>
      <c r="I18" s="64"/>
      <c r="J18" s="64"/>
    </row>
    <row r="19" spans="1:10" x14ac:dyDescent="0.2">
      <c r="A19" s="154" t="s">
        <v>12</v>
      </c>
      <c r="B19" s="169" t="s">
        <v>182</v>
      </c>
      <c r="C19" s="100" t="e">
        <f>#REF!/25.4</f>
        <v>#REF!</v>
      </c>
      <c r="D19" s="37" t="s">
        <v>65</v>
      </c>
      <c r="E19" s="51"/>
      <c r="F19" s="185"/>
      <c r="G19" s="64"/>
      <c r="H19" s="64"/>
      <c r="I19" s="64"/>
      <c r="J19" s="64"/>
    </row>
    <row r="20" spans="1:10" x14ac:dyDescent="0.2">
      <c r="A20" s="154" t="s">
        <v>13</v>
      </c>
      <c r="B20" s="169" t="s">
        <v>183</v>
      </c>
      <c r="C20" s="100" t="e">
        <f>#REF!/25.4</f>
        <v>#REF!</v>
      </c>
      <c r="D20" s="37" t="s">
        <v>65</v>
      </c>
      <c r="E20" s="50" t="e">
        <f>#REF!</f>
        <v>#REF!</v>
      </c>
      <c r="F20" s="15" t="s">
        <v>290</v>
      </c>
      <c r="G20" s="64"/>
      <c r="H20" s="64"/>
      <c r="I20" s="64"/>
      <c r="J20" s="64"/>
    </row>
    <row r="21" spans="1:10" x14ac:dyDescent="0.2">
      <c r="A21" s="154" t="s">
        <v>14</v>
      </c>
      <c r="B21" s="169" t="s">
        <v>184</v>
      </c>
      <c r="C21" s="100" t="e">
        <f>#REF!/25.4</f>
        <v>#REF!</v>
      </c>
      <c r="D21" s="37" t="s">
        <v>65</v>
      </c>
      <c r="E21" s="50" t="e">
        <f>#REF!</f>
        <v>#REF!</v>
      </c>
      <c r="F21" s="15" t="s">
        <v>291</v>
      </c>
      <c r="G21" s="64"/>
      <c r="H21" s="64"/>
      <c r="I21" s="64"/>
      <c r="J21" s="64"/>
    </row>
    <row r="22" spans="1:10" x14ac:dyDescent="0.2">
      <c r="A22" s="154" t="s">
        <v>15</v>
      </c>
      <c r="B22" s="169" t="s">
        <v>185</v>
      </c>
      <c r="C22" s="100" t="e">
        <f>#REF!/25.4</f>
        <v>#REF!</v>
      </c>
      <c r="D22" s="37" t="s">
        <v>65</v>
      </c>
      <c r="E22" s="64"/>
      <c r="F22" s="64"/>
      <c r="G22" s="64"/>
      <c r="H22" s="64"/>
      <c r="I22" s="64"/>
      <c r="J22" s="64"/>
    </row>
    <row r="23" spans="1:10" x14ac:dyDescent="0.2">
      <c r="A23" s="243" t="s">
        <v>16</v>
      </c>
      <c r="B23" s="169" t="s">
        <v>186</v>
      </c>
      <c r="C23" s="100" t="e">
        <f>#REF!/25.4</f>
        <v>#REF!</v>
      </c>
      <c r="D23" s="37" t="s">
        <v>65</v>
      </c>
      <c r="E23" s="64"/>
      <c r="F23" s="64"/>
      <c r="G23" s="64"/>
      <c r="H23" s="64"/>
      <c r="I23" s="64"/>
      <c r="J23" s="64"/>
    </row>
    <row r="24" spans="1:10" x14ac:dyDescent="0.2">
      <c r="A24" s="243"/>
      <c r="B24" s="169" t="s">
        <v>189</v>
      </c>
      <c r="C24" s="100" t="e">
        <f>#REF!/25.4</f>
        <v>#REF!</v>
      </c>
      <c r="D24" s="37" t="s">
        <v>65</v>
      </c>
      <c r="E24" s="64"/>
      <c r="F24" s="64"/>
      <c r="G24" s="64"/>
      <c r="H24" s="64"/>
      <c r="I24" s="64"/>
      <c r="J24" s="64"/>
    </row>
    <row r="25" spans="1:10" x14ac:dyDescent="0.2">
      <c r="A25" s="243" t="s">
        <v>17</v>
      </c>
      <c r="B25" s="169" t="s">
        <v>187</v>
      </c>
      <c r="C25" s="100" t="e">
        <f>#REF!/25.4</f>
        <v>#REF!</v>
      </c>
      <c r="D25" s="37" t="s">
        <v>65</v>
      </c>
      <c r="E25" s="64"/>
      <c r="F25" s="64"/>
      <c r="G25" s="64"/>
      <c r="H25" s="64"/>
      <c r="I25" s="64"/>
      <c r="J25" s="64"/>
    </row>
    <row r="26" spans="1:10" x14ac:dyDescent="0.2">
      <c r="A26" s="243"/>
      <c r="B26" s="169" t="s">
        <v>190</v>
      </c>
      <c r="C26" s="100" t="e">
        <f>#REF!/25.4</f>
        <v>#REF!</v>
      </c>
      <c r="D26" s="37" t="s">
        <v>65</v>
      </c>
      <c r="E26" s="64"/>
      <c r="F26" s="64"/>
      <c r="G26" s="64"/>
      <c r="H26" s="64"/>
      <c r="I26" s="64"/>
      <c r="J26" s="64"/>
    </row>
    <row r="27" spans="1:10" x14ac:dyDescent="0.2">
      <c r="A27" s="243" t="s">
        <v>18</v>
      </c>
      <c r="B27" s="168" t="s">
        <v>188</v>
      </c>
      <c r="C27" s="100" t="e">
        <f>#REF!/25.4</f>
        <v>#REF!</v>
      </c>
      <c r="D27" s="37" t="s">
        <v>65</v>
      </c>
      <c r="E27" s="64"/>
      <c r="F27" s="64"/>
      <c r="G27" s="64"/>
      <c r="H27" s="64"/>
      <c r="I27" s="64"/>
      <c r="J27" s="64"/>
    </row>
    <row r="28" spans="1:10" x14ac:dyDescent="0.2">
      <c r="A28" s="243"/>
      <c r="B28" s="168" t="s">
        <v>191</v>
      </c>
      <c r="C28" s="100" t="e">
        <f>#REF!/25.4</f>
        <v>#REF!</v>
      </c>
      <c r="D28" s="37" t="s">
        <v>65</v>
      </c>
      <c r="E28" s="64"/>
      <c r="F28" s="64"/>
      <c r="G28" s="64"/>
      <c r="H28" s="64"/>
      <c r="I28" s="64"/>
      <c r="J28" s="64"/>
    </row>
    <row r="29" spans="1:10" x14ac:dyDescent="0.2">
      <c r="A29" s="243" t="s">
        <v>19</v>
      </c>
      <c r="B29" s="168" t="s">
        <v>192</v>
      </c>
      <c r="C29" s="100" t="e">
        <f>#REF!/25.4</f>
        <v>#REF!</v>
      </c>
      <c r="D29" s="37" t="s">
        <v>65</v>
      </c>
      <c r="E29" s="64"/>
      <c r="F29" s="64"/>
      <c r="G29" s="64"/>
      <c r="H29" s="64"/>
      <c r="I29" s="64"/>
      <c r="J29" s="64"/>
    </row>
    <row r="30" spans="1:10" x14ac:dyDescent="0.2">
      <c r="A30" s="243"/>
      <c r="B30" s="168" t="s">
        <v>193</v>
      </c>
      <c r="C30" s="100" t="e">
        <f>#REF!/25.4</f>
        <v>#REF!</v>
      </c>
      <c r="D30" s="37" t="s">
        <v>65</v>
      </c>
      <c r="E30" s="64"/>
      <c r="F30" s="64"/>
      <c r="G30" s="64"/>
      <c r="H30" s="64"/>
      <c r="I30" s="64"/>
      <c r="J30" s="64"/>
    </row>
    <row r="31" spans="1:10" ht="33.75" x14ac:dyDescent="0.2">
      <c r="A31" s="154" t="s">
        <v>20</v>
      </c>
      <c r="B31" s="151" t="s">
        <v>194</v>
      </c>
      <c r="C31" s="100" t="e">
        <f>#REF!/645.16</f>
        <v>#REF!</v>
      </c>
      <c r="D31" s="37" t="s">
        <v>66</v>
      </c>
      <c r="E31" s="64"/>
      <c r="F31" s="64"/>
      <c r="G31" s="64"/>
      <c r="H31" s="64"/>
      <c r="I31" s="64"/>
      <c r="J31" s="64"/>
    </row>
    <row r="32" spans="1:10" x14ac:dyDescent="0.2">
      <c r="A32" s="154" t="s">
        <v>21</v>
      </c>
      <c r="B32" s="168" t="s">
        <v>195</v>
      </c>
      <c r="C32" s="100" t="e">
        <f>#REF!/25.4</f>
        <v>#REF!</v>
      </c>
      <c r="D32" s="37" t="s">
        <v>65</v>
      </c>
      <c r="E32" s="64"/>
      <c r="F32" s="64"/>
      <c r="G32" s="64"/>
      <c r="H32" s="64"/>
      <c r="I32" s="64"/>
      <c r="J32" s="64"/>
    </row>
    <row r="33" spans="1:11" ht="33.75" customHeight="1" x14ac:dyDescent="0.2">
      <c r="A33" s="243" t="s">
        <v>22</v>
      </c>
      <c r="B33" s="151" t="s">
        <v>196</v>
      </c>
      <c r="C33" s="100" t="e">
        <f>#REF!/25.4</f>
        <v>#REF!</v>
      </c>
      <c r="D33" s="37" t="s">
        <v>65</v>
      </c>
      <c r="E33" s="64"/>
      <c r="F33" s="64"/>
      <c r="G33" s="64"/>
      <c r="H33" s="64"/>
      <c r="I33" s="64"/>
      <c r="J33" s="64"/>
    </row>
    <row r="34" spans="1:11" ht="33.75" x14ac:dyDescent="0.2">
      <c r="A34" s="243"/>
      <c r="B34" s="151" t="s">
        <v>197</v>
      </c>
      <c r="C34" s="100" t="e">
        <f>#REF!/25.4</f>
        <v>#REF!</v>
      </c>
      <c r="D34" s="37" t="s">
        <v>65</v>
      </c>
      <c r="E34" s="64"/>
      <c r="F34" s="64"/>
      <c r="G34" s="64"/>
      <c r="H34" s="64"/>
      <c r="I34" s="64"/>
      <c r="J34" s="64"/>
    </row>
    <row r="35" spans="1:11" x14ac:dyDescent="0.2">
      <c r="A35" s="218" t="s">
        <v>35</v>
      </c>
      <c r="B35" s="168" t="s">
        <v>198</v>
      </c>
      <c r="C35" s="100" t="e">
        <f>#REF!/25.4</f>
        <v>#REF!</v>
      </c>
      <c r="D35" s="37" t="s">
        <v>65</v>
      </c>
      <c r="E35" s="64"/>
      <c r="F35" s="64"/>
      <c r="G35" s="64"/>
      <c r="H35" s="64"/>
      <c r="I35" s="64"/>
      <c r="J35" s="64"/>
    </row>
    <row r="36" spans="1:11" ht="22.5" x14ac:dyDescent="0.2">
      <c r="A36" s="219"/>
      <c r="B36" s="151" t="s">
        <v>199</v>
      </c>
      <c r="C36" s="100" t="e">
        <f>#REF!/25.4</f>
        <v>#REF!</v>
      </c>
      <c r="D36" s="37" t="s">
        <v>65</v>
      </c>
      <c r="E36" s="64"/>
      <c r="F36" s="64"/>
      <c r="G36" s="64"/>
      <c r="H36" s="64"/>
      <c r="I36" s="64"/>
      <c r="J36" s="64"/>
    </row>
    <row r="37" spans="1:11" x14ac:dyDescent="0.2">
      <c r="A37" s="156" t="s">
        <v>81</v>
      </c>
      <c r="B37" s="168" t="s">
        <v>200</v>
      </c>
      <c r="C37" s="100" t="e">
        <f>#REF!/25.4</f>
        <v>#REF!</v>
      </c>
      <c r="D37" s="37" t="s">
        <v>65</v>
      </c>
      <c r="E37" s="5"/>
      <c r="F37" s="5"/>
      <c r="G37" s="33"/>
      <c r="H37" s="5"/>
      <c r="I37" s="5"/>
    </row>
    <row r="38" spans="1:11" x14ac:dyDescent="0.2">
      <c r="A38" s="156" t="s">
        <v>82</v>
      </c>
      <c r="B38" s="168" t="s">
        <v>201</v>
      </c>
      <c r="C38" s="100" t="e">
        <f>#REF!</f>
        <v>#REF!</v>
      </c>
      <c r="D38" s="50" t="s">
        <v>25</v>
      </c>
      <c r="E38" s="5"/>
      <c r="F38" s="5"/>
      <c r="G38" s="33"/>
      <c r="H38" s="5"/>
      <c r="I38" s="5"/>
    </row>
    <row r="39" spans="1:11" ht="56.25" x14ac:dyDescent="0.2">
      <c r="A39" s="218" t="s">
        <v>23</v>
      </c>
      <c r="B39" s="151" t="s">
        <v>287</v>
      </c>
      <c r="C39" s="101" t="e">
        <f>#REF!</f>
        <v>#REF!</v>
      </c>
      <c r="D39" s="102"/>
      <c r="E39" s="103"/>
      <c r="F39" s="103"/>
      <c r="G39" s="103"/>
      <c r="H39" s="103"/>
      <c r="I39" s="45"/>
      <c r="J39" s="50" t="s">
        <v>3</v>
      </c>
    </row>
    <row r="40" spans="1:11" x14ac:dyDescent="0.2">
      <c r="A40" s="219"/>
      <c r="B40" s="172" t="s">
        <v>286</v>
      </c>
      <c r="C40" s="101" t="e">
        <f>#REF!/25.4</f>
        <v>#REF!</v>
      </c>
      <c r="D40" s="8"/>
      <c r="E40" s="65"/>
      <c r="F40" s="65"/>
      <c r="G40" s="65"/>
      <c r="H40" s="65"/>
      <c r="I40" s="104"/>
      <c r="J40" s="105" t="s">
        <v>65</v>
      </c>
    </row>
    <row r="41" spans="1:11" x14ac:dyDescent="0.2">
      <c r="A41" s="155" t="s">
        <v>24</v>
      </c>
      <c r="B41" s="170" t="s">
        <v>202</v>
      </c>
      <c r="C41" s="101" t="e">
        <f>#REF!</f>
        <v>#REF!</v>
      </c>
      <c r="D41" s="14"/>
      <c r="E41" s="65"/>
      <c r="F41" s="65"/>
      <c r="G41" s="65"/>
      <c r="H41" s="65"/>
      <c r="I41" s="65"/>
      <c r="J41" s="106" t="s">
        <v>52</v>
      </c>
    </row>
    <row r="42" spans="1:11" x14ac:dyDescent="0.2">
      <c r="A42" s="218" t="s">
        <v>26</v>
      </c>
      <c r="B42" s="235" t="s">
        <v>203</v>
      </c>
      <c r="C42" s="107" t="s">
        <v>27</v>
      </c>
      <c r="D42" s="107" t="s">
        <v>27</v>
      </c>
      <c r="E42" s="108" t="s">
        <v>28</v>
      </c>
      <c r="F42" s="108" t="s">
        <v>28</v>
      </c>
      <c r="G42" s="108" t="s">
        <v>28</v>
      </c>
      <c r="H42" s="108" t="s">
        <v>28</v>
      </c>
      <c r="I42" s="257"/>
      <c r="J42" s="266"/>
    </row>
    <row r="43" spans="1:11" x14ac:dyDescent="0.2">
      <c r="A43" s="223"/>
      <c r="B43" s="224"/>
      <c r="C43" s="109" t="s">
        <v>36</v>
      </c>
      <c r="D43" s="109" t="s">
        <v>37</v>
      </c>
      <c r="E43" s="110" t="s">
        <v>38</v>
      </c>
      <c r="F43" s="110" t="s">
        <v>39</v>
      </c>
      <c r="G43" s="110" t="s">
        <v>40</v>
      </c>
      <c r="H43" s="110" t="s">
        <v>41</v>
      </c>
      <c r="I43" s="258"/>
      <c r="J43" s="267"/>
    </row>
    <row r="44" spans="1:11" x14ac:dyDescent="0.2">
      <c r="A44" s="219"/>
      <c r="B44" s="225"/>
      <c r="C44" s="111" t="e">
        <f>#REF!/25.4</f>
        <v>#REF!</v>
      </c>
      <c r="D44" s="111" t="e">
        <f>#REF!/25.4</f>
        <v>#REF!</v>
      </c>
      <c r="E44" s="111" t="e">
        <f>#REF!/25.4</f>
        <v>#REF!</v>
      </c>
      <c r="F44" s="111" t="e">
        <f>#REF!/25.4</f>
        <v>#REF!</v>
      </c>
      <c r="G44" s="111" t="e">
        <f>#REF!/25.4</f>
        <v>#REF!</v>
      </c>
      <c r="H44" s="111" t="e">
        <f>#REF!/25.4</f>
        <v>#REF!</v>
      </c>
      <c r="I44" s="112"/>
      <c r="J44" s="50" t="s">
        <v>65</v>
      </c>
    </row>
    <row r="45" spans="1:11" x14ac:dyDescent="0.2">
      <c r="A45" s="218" t="s">
        <v>29</v>
      </c>
      <c r="B45" s="235" t="s">
        <v>204</v>
      </c>
      <c r="C45" s="108" t="s">
        <v>27</v>
      </c>
      <c r="D45" s="108" t="s">
        <v>27</v>
      </c>
      <c r="E45" s="108" t="s">
        <v>27</v>
      </c>
      <c r="F45" s="108" t="s">
        <v>27</v>
      </c>
      <c r="G45" s="108" t="s">
        <v>27</v>
      </c>
      <c r="H45" s="108" t="s">
        <v>27</v>
      </c>
      <c r="I45" s="113" t="s">
        <v>27</v>
      </c>
      <c r="J45" s="114"/>
    </row>
    <row r="46" spans="1:11" x14ac:dyDescent="0.2">
      <c r="A46" s="223"/>
      <c r="B46" s="224"/>
      <c r="C46" s="115">
        <v>1</v>
      </c>
      <c r="D46" s="115">
        <v>2</v>
      </c>
      <c r="E46" s="115">
        <v>3</v>
      </c>
      <c r="F46" s="115">
        <v>4</v>
      </c>
      <c r="G46" s="115">
        <v>5</v>
      </c>
      <c r="H46" s="115">
        <v>6</v>
      </c>
      <c r="I46" s="116">
        <v>7</v>
      </c>
      <c r="J46" s="117"/>
    </row>
    <row r="47" spans="1:11" x14ac:dyDescent="0.2">
      <c r="A47" s="219"/>
      <c r="B47" s="225"/>
      <c r="C47" s="101" t="e">
        <f>#REF!</f>
        <v>#REF!</v>
      </c>
      <c r="D47" s="101" t="e">
        <f>#REF!</f>
        <v>#REF!</v>
      </c>
      <c r="E47" s="101" t="e">
        <f>#REF!</f>
        <v>#REF!</v>
      </c>
      <c r="F47" s="101" t="e">
        <f>#REF!</f>
        <v>#REF!</v>
      </c>
      <c r="G47" s="101" t="e">
        <f>#REF!</f>
        <v>#REF!</v>
      </c>
      <c r="H47" s="101" t="e">
        <f>#REF!</f>
        <v>#REF!</v>
      </c>
      <c r="I47" s="101" t="e">
        <f>#REF!</f>
        <v>#REF!</v>
      </c>
      <c r="J47" s="50" t="s">
        <v>52</v>
      </c>
    </row>
    <row r="48" spans="1:11" x14ac:dyDescent="0.2">
      <c r="A48" s="154" t="s">
        <v>30</v>
      </c>
      <c r="B48" s="169" t="s">
        <v>205</v>
      </c>
      <c r="C48" s="118" t="e">
        <f>#REF!</f>
        <v>#REF!</v>
      </c>
      <c r="D48" s="118" t="e">
        <f>#REF!</f>
        <v>#REF!</v>
      </c>
      <c r="E48" s="118" t="e">
        <f>#REF!</f>
        <v>#REF!</v>
      </c>
      <c r="F48" s="118" t="e">
        <f>#REF!</f>
        <v>#REF!</v>
      </c>
      <c r="G48" s="118" t="e">
        <f>#REF!</f>
        <v>#REF!</v>
      </c>
      <c r="H48" s="118" t="e">
        <f>#REF!</f>
        <v>#REF!</v>
      </c>
      <c r="I48" s="118" t="e">
        <f>#REF!</f>
        <v>#REF!</v>
      </c>
      <c r="J48" s="50" t="s">
        <v>25</v>
      </c>
      <c r="K48" s="119"/>
    </row>
    <row r="49" spans="1:10" x14ac:dyDescent="0.2">
      <c r="A49" s="154" t="s">
        <v>31</v>
      </c>
      <c r="B49" s="169" t="s">
        <v>206</v>
      </c>
      <c r="C49" s="101" t="e">
        <f>#REF!</f>
        <v>#REF!</v>
      </c>
      <c r="D49" s="101" t="e">
        <f>#REF!</f>
        <v>#REF!</v>
      </c>
      <c r="E49" s="101" t="e">
        <f>#REF!</f>
        <v>#REF!</v>
      </c>
      <c r="F49" s="101" t="e">
        <f>#REF!</f>
        <v>#REF!</v>
      </c>
      <c r="G49" s="101" t="e">
        <f>#REF!</f>
        <v>#REF!</v>
      </c>
      <c r="H49" s="101" t="e">
        <f>#REF!</f>
        <v>#REF!</v>
      </c>
      <c r="I49" s="101" t="e">
        <f>#REF!</f>
        <v>#REF!</v>
      </c>
      <c r="J49" s="50" t="s">
        <v>25</v>
      </c>
    </row>
    <row r="50" spans="1:10" x14ac:dyDescent="0.2">
      <c r="A50" s="154" t="s">
        <v>32</v>
      </c>
      <c r="B50" s="169" t="s">
        <v>207</v>
      </c>
      <c r="C50" s="120" t="e">
        <f>#REF!/6.895</f>
        <v>#REF!</v>
      </c>
      <c r="D50" s="120" t="e">
        <f>#REF!/6.895</f>
        <v>#REF!</v>
      </c>
      <c r="E50" s="120" t="e">
        <f>#REF!/6.895</f>
        <v>#REF!</v>
      </c>
      <c r="F50" s="120" t="e">
        <f>#REF!/6.895</f>
        <v>#REF!</v>
      </c>
      <c r="G50" s="120" t="e">
        <f>#REF!/6.895</f>
        <v>#REF!</v>
      </c>
      <c r="H50" s="120" t="e">
        <f>#REF!/6.895</f>
        <v>#REF!</v>
      </c>
      <c r="I50" s="120" t="e">
        <f>#REF!/6.895</f>
        <v>#REF!</v>
      </c>
      <c r="J50" s="50" t="s">
        <v>67</v>
      </c>
    </row>
    <row r="51" spans="1:10" x14ac:dyDescent="0.2">
      <c r="A51" s="154" t="s">
        <v>33</v>
      </c>
      <c r="B51" s="169" t="s">
        <v>208</v>
      </c>
      <c r="C51" s="101" t="e">
        <f>#REF!/25.4</f>
        <v>#REF!</v>
      </c>
      <c r="D51" s="101" t="e">
        <f>#REF!/25.4</f>
        <v>#REF!</v>
      </c>
      <c r="E51" s="101" t="e">
        <f>#REF!/25.4</f>
        <v>#REF!</v>
      </c>
      <c r="F51" s="101" t="e">
        <f>#REF!/25.4</f>
        <v>#REF!</v>
      </c>
      <c r="G51" s="101" t="e">
        <f>#REF!/25.4</f>
        <v>#REF!</v>
      </c>
      <c r="H51" s="101" t="e">
        <f>#REF!/25.4</f>
        <v>#REF!</v>
      </c>
      <c r="I51" s="101" t="e">
        <f>#REF!/25.4</f>
        <v>#REF!</v>
      </c>
      <c r="J51" s="50" t="s">
        <v>65</v>
      </c>
    </row>
    <row r="52" spans="1:10" x14ac:dyDescent="0.2">
      <c r="A52" s="154" t="s">
        <v>34</v>
      </c>
      <c r="B52" s="169" t="s">
        <v>209</v>
      </c>
      <c r="C52" s="101" t="e">
        <f>#REF!/25.4</f>
        <v>#REF!</v>
      </c>
      <c r="D52" s="101" t="e">
        <f>#REF!/25.4</f>
        <v>#REF!</v>
      </c>
      <c r="E52" s="101" t="e">
        <f>#REF!/25.4</f>
        <v>#REF!</v>
      </c>
      <c r="F52" s="101" t="e">
        <f>#REF!/25.4</f>
        <v>#REF!</v>
      </c>
      <c r="G52" s="101" t="e">
        <f>#REF!/25.4</f>
        <v>#REF!</v>
      </c>
      <c r="H52" s="101" t="e">
        <f>#REF!/25.4</f>
        <v>#REF!</v>
      </c>
      <c r="I52" s="101" t="e">
        <f>#REF!/25.4</f>
        <v>#REF!</v>
      </c>
      <c r="J52" s="50" t="s">
        <v>65</v>
      </c>
    </row>
    <row r="53" spans="1:10" x14ac:dyDescent="0.2">
      <c r="A53" s="157" t="s">
        <v>70</v>
      </c>
      <c r="B53" s="171" t="s">
        <v>210</v>
      </c>
      <c r="C53" s="101" t="e">
        <f>#REF!</f>
        <v>#REF!</v>
      </c>
      <c r="D53" s="101" t="e">
        <f>#REF!</f>
        <v>#REF!</v>
      </c>
      <c r="E53" s="101" t="e">
        <f>#REF!</f>
        <v>#REF!</v>
      </c>
      <c r="F53" s="101" t="e">
        <f>#REF!</f>
        <v>#REF!</v>
      </c>
      <c r="G53" s="101" t="e">
        <f>#REF!</f>
        <v>#REF!</v>
      </c>
      <c r="H53" s="101" t="e">
        <f>#REF!</f>
        <v>#REF!</v>
      </c>
      <c r="I53" s="101" t="e">
        <f>#REF!</f>
        <v>#REF!</v>
      </c>
      <c r="J53" s="50" t="s">
        <v>72</v>
      </c>
    </row>
    <row r="54" spans="1:10" x14ac:dyDescent="0.2">
      <c r="A54" s="157" t="s">
        <v>71</v>
      </c>
      <c r="B54" s="171" t="s">
        <v>211</v>
      </c>
      <c r="C54" s="121" t="e">
        <f>#REF!/25.4</f>
        <v>#REF!</v>
      </c>
      <c r="D54" s="121" t="e">
        <f>#REF!/25.4</f>
        <v>#REF!</v>
      </c>
      <c r="E54" s="121" t="e">
        <f>#REF!/25.4</f>
        <v>#REF!</v>
      </c>
      <c r="F54" s="121" t="e">
        <f>#REF!/25.4</f>
        <v>#REF!</v>
      </c>
      <c r="G54" s="121" t="e">
        <f>#REF!/25.4</f>
        <v>#REF!</v>
      </c>
      <c r="H54" s="121" t="e">
        <f>#REF!/25.4</f>
        <v>#REF!</v>
      </c>
      <c r="I54" s="121" t="e">
        <f>#REF!/25.4</f>
        <v>#REF!</v>
      </c>
      <c r="J54" s="50" t="s">
        <v>65</v>
      </c>
    </row>
    <row r="55" spans="1:10" x14ac:dyDescent="0.2">
      <c r="B55" s="64"/>
      <c r="C55" s="64"/>
      <c r="D55" s="64"/>
      <c r="E55" s="64"/>
      <c r="F55" s="64"/>
      <c r="G55" s="64"/>
      <c r="H55" s="64"/>
      <c r="I55" s="64"/>
      <c r="J55" s="64"/>
    </row>
    <row r="56" spans="1:10" x14ac:dyDescent="0.2">
      <c r="B56" s="166" t="s">
        <v>251</v>
      </c>
      <c r="C56" s="64"/>
      <c r="D56" s="64"/>
      <c r="E56" s="64"/>
      <c r="F56" s="64"/>
      <c r="G56" s="64"/>
      <c r="H56" s="64"/>
      <c r="I56" s="64"/>
      <c r="J56" s="64"/>
    </row>
    <row r="57" spans="1:10" x14ac:dyDescent="0.2">
      <c r="B57" s="64"/>
      <c r="C57" s="64"/>
      <c r="D57" s="64"/>
      <c r="E57" s="64"/>
      <c r="F57" s="64"/>
      <c r="G57" s="64"/>
      <c r="H57" s="64"/>
      <c r="I57" s="64"/>
      <c r="J57" s="64"/>
    </row>
    <row r="58" spans="1:10" x14ac:dyDescent="0.2">
      <c r="A58" s="154" t="s">
        <v>43</v>
      </c>
      <c r="B58" s="168" t="s">
        <v>212</v>
      </c>
      <c r="C58" s="101" t="e">
        <f>#REF!/0.4536</f>
        <v>#REF!</v>
      </c>
      <c r="D58" s="122"/>
      <c r="E58" s="103"/>
      <c r="F58" s="103"/>
      <c r="G58" s="103"/>
      <c r="H58" s="103"/>
      <c r="I58" s="45"/>
      <c r="J58" s="50" t="s">
        <v>68</v>
      </c>
    </row>
    <row r="59" spans="1:10" x14ac:dyDescent="0.2">
      <c r="A59" s="159" t="s">
        <v>45</v>
      </c>
      <c r="B59" s="172" t="s">
        <v>213</v>
      </c>
      <c r="C59" s="101" t="e">
        <f>#REF!/0.4536</f>
        <v>#REF!</v>
      </c>
      <c r="D59" s="123"/>
      <c r="E59" s="124"/>
      <c r="F59" s="124"/>
      <c r="G59" s="124"/>
      <c r="H59" s="124"/>
      <c r="I59" s="125"/>
      <c r="J59" s="50" t="s">
        <v>68</v>
      </c>
    </row>
    <row r="60" spans="1:10" x14ac:dyDescent="0.2">
      <c r="A60" s="218" t="s">
        <v>46</v>
      </c>
      <c r="B60" s="239" t="s">
        <v>214</v>
      </c>
      <c r="C60" s="126" t="s">
        <v>233</v>
      </c>
      <c r="D60" s="127" t="s">
        <v>233</v>
      </c>
      <c r="E60" s="126" t="s">
        <v>234</v>
      </c>
      <c r="F60" s="126" t="s">
        <v>234</v>
      </c>
      <c r="G60" s="126" t="s">
        <v>234</v>
      </c>
      <c r="H60" s="126" t="s">
        <v>234</v>
      </c>
      <c r="I60" s="128" t="s">
        <v>233</v>
      </c>
      <c r="J60" s="267"/>
    </row>
    <row r="61" spans="1:10" x14ac:dyDescent="0.2">
      <c r="A61" s="223"/>
      <c r="B61" s="269"/>
      <c r="C61" s="126">
        <v>1</v>
      </c>
      <c r="D61" s="127">
        <v>2</v>
      </c>
      <c r="E61" s="126">
        <v>3</v>
      </c>
      <c r="F61" s="126">
        <v>4</v>
      </c>
      <c r="G61" s="126">
        <v>5</v>
      </c>
      <c r="H61" s="126">
        <v>6</v>
      </c>
      <c r="I61" s="128">
        <v>7</v>
      </c>
      <c r="J61" s="267"/>
    </row>
    <row r="62" spans="1:10" x14ac:dyDescent="0.2">
      <c r="A62" s="223"/>
      <c r="B62" s="270"/>
      <c r="C62" s="101"/>
      <c r="D62" s="101"/>
      <c r="E62" s="101"/>
      <c r="F62" s="101"/>
      <c r="G62" s="101"/>
      <c r="H62" s="101"/>
      <c r="I62" s="101"/>
      <c r="J62" s="50" t="s">
        <v>68</v>
      </c>
    </row>
    <row r="63" spans="1:10" x14ac:dyDescent="0.2">
      <c r="A63" s="223" t="s">
        <v>47</v>
      </c>
      <c r="B63" s="232" t="s">
        <v>215</v>
      </c>
      <c r="C63" s="108" t="s">
        <v>233</v>
      </c>
      <c r="D63" s="113" t="s">
        <v>233</v>
      </c>
      <c r="E63" s="108" t="s">
        <v>233</v>
      </c>
      <c r="F63" s="108" t="s">
        <v>233</v>
      </c>
      <c r="G63" s="108" t="s">
        <v>233</v>
      </c>
      <c r="H63" s="108" t="s">
        <v>233</v>
      </c>
      <c r="I63" s="129" t="s">
        <v>233</v>
      </c>
      <c r="J63" s="266"/>
    </row>
    <row r="64" spans="1:10" x14ac:dyDescent="0.2">
      <c r="A64" s="223"/>
      <c r="B64" s="232"/>
      <c r="C64" s="130">
        <v>1</v>
      </c>
      <c r="D64" s="131">
        <v>2</v>
      </c>
      <c r="E64" s="130">
        <v>3</v>
      </c>
      <c r="F64" s="130">
        <v>4</v>
      </c>
      <c r="G64" s="130">
        <v>5</v>
      </c>
      <c r="H64" s="130">
        <v>6</v>
      </c>
      <c r="I64" s="132">
        <v>7</v>
      </c>
      <c r="J64" s="268"/>
    </row>
    <row r="65" spans="1:10" x14ac:dyDescent="0.2">
      <c r="A65" s="223"/>
      <c r="B65" s="232"/>
      <c r="C65" s="101" t="e">
        <f>#REF!/0.4536</f>
        <v>#REF!</v>
      </c>
      <c r="D65" s="101" t="e">
        <f>#REF!/0.4536</f>
        <v>#REF!</v>
      </c>
      <c r="E65" s="101" t="e">
        <f>#REF!/0.4536</f>
        <v>#REF!</v>
      </c>
      <c r="F65" s="101" t="e">
        <f>#REF!/0.4536</f>
        <v>#REF!</v>
      </c>
      <c r="G65" s="101" t="e">
        <f>#REF!/0.4536</f>
        <v>#REF!</v>
      </c>
      <c r="H65" s="101" t="e">
        <f>#REF!/0.4536</f>
        <v>#REF!</v>
      </c>
      <c r="I65" s="101" t="e">
        <f>#REF!/0.4536</f>
        <v>#REF!</v>
      </c>
      <c r="J65" s="50" t="s">
        <v>68</v>
      </c>
    </row>
    <row r="66" spans="1:10" x14ac:dyDescent="0.2">
      <c r="A66" s="154" t="s">
        <v>48</v>
      </c>
      <c r="B66" s="169" t="s">
        <v>216</v>
      </c>
      <c r="C66" s="101" t="e">
        <f>#REF!/0.4536</f>
        <v>#REF!</v>
      </c>
      <c r="D66" s="64"/>
      <c r="E66" s="65"/>
      <c r="F66" s="65"/>
      <c r="G66" s="65"/>
      <c r="H66" s="65"/>
      <c r="I66" s="65"/>
      <c r="J66" s="50" t="s">
        <v>68</v>
      </c>
    </row>
    <row r="67" spans="1:10" x14ac:dyDescent="0.2">
      <c r="A67" s="159" t="s">
        <v>49</v>
      </c>
      <c r="B67" s="173" t="s">
        <v>217</v>
      </c>
      <c r="C67" s="101" t="e">
        <f>#REF!/0.4536</f>
        <v>#REF!</v>
      </c>
      <c r="D67" s="64"/>
      <c r="E67" s="65"/>
      <c r="F67" s="65"/>
      <c r="G67" s="65"/>
      <c r="H67" s="65"/>
      <c r="I67" s="65"/>
      <c r="J67" s="50" t="s">
        <v>68</v>
      </c>
    </row>
    <row r="68" spans="1:10" x14ac:dyDescent="0.2">
      <c r="A68" s="218" t="s">
        <v>50</v>
      </c>
      <c r="B68" s="169" t="s">
        <v>218</v>
      </c>
      <c r="C68" s="101" t="e">
        <f>#REF!/0.4536</f>
        <v>#REF!</v>
      </c>
      <c r="D68" s="64"/>
      <c r="E68" s="65"/>
      <c r="F68" s="65"/>
      <c r="G68" s="65"/>
      <c r="H68" s="65"/>
      <c r="I68" s="65"/>
      <c r="J68" s="50" t="s">
        <v>68</v>
      </c>
    </row>
    <row r="69" spans="1:10" x14ac:dyDescent="0.2">
      <c r="A69" s="219"/>
      <c r="B69" s="169" t="s">
        <v>219</v>
      </c>
      <c r="C69" s="101" t="e">
        <f>#REF!/0.4536</f>
        <v>#REF!</v>
      </c>
      <c r="D69" s="64"/>
      <c r="E69" s="65"/>
      <c r="F69" s="65"/>
      <c r="G69" s="65"/>
      <c r="H69" s="65"/>
      <c r="I69" s="65"/>
      <c r="J69" s="50" t="s">
        <v>68</v>
      </c>
    </row>
    <row r="70" spans="1:10" ht="22.5" x14ac:dyDescent="0.2">
      <c r="A70" s="160"/>
      <c r="B70" s="172" t="s">
        <v>220</v>
      </c>
      <c r="C70" s="30" t="s">
        <v>224</v>
      </c>
      <c r="D70" s="265" t="s">
        <v>225</v>
      </c>
      <c r="E70" s="265"/>
      <c r="F70" s="263" t="s">
        <v>226</v>
      </c>
      <c r="G70" s="264"/>
      <c r="H70" s="263" t="s">
        <v>227</v>
      </c>
      <c r="I70" s="264"/>
      <c r="J70" s="50"/>
    </row>
    <row r="71" spans="1:10" x14ac:dyDescent="0.2">
      <c r="A71" s="154" t="s">
        <v>51</v>
      </c>
      <c r="B71" s="168" t="s">
        <v>221</v>
      </c>
      <c r="C71" s="101" t="e">
        <f>#REF!</f>
        <v>#REF!</v>
      </c>
      <c r="D71" s="133" t="s">
        <v>68</v>
      </c>
      <c r="E71" s="134" t="e">
        <f>#REF!/0.4536</f>
        <v>#REF!</v>
      </c>
      <c r="F71" s="133" t="s">
        <v>68</v>
      </c>
      <c r="G71" s="134" t="e">
        <f>#REF!/0.4536</f>
        <v>#REF!</v>
      </c>
      <c r="H71" s="135" t="s">
        <v>68</v>
      </c>
      <c r="I71" s="134" t="e">
        <f>#REF!/0.4536</f>
        <v>#REF!</v>
      </c>
      <c r="J71" s="50"/>
    </row>
    <row r="72" spans="1:10" x14ac:dyDescent="0.2">
      <c r="A72" s="154"/>
      <c r="B72" s="168"/>
      <c r="C72" s="101" t="e">
        <f>#REF!</f>
        <v>#REF!</v>
      </c>
      <c r="D72" s="133" t="s">
        <v>68</v>
      </c>
      <c r="E72" s="134" t="e">
        <f>#REF!/0.4536</f>
        <v>#REF!</v>
      </c>
      <c r="F72" s="133" t="s">
        <v>68</v>
      </c>
      <c r="G72" s="134" t="e">
        <f>#REF!/0.4536</f>
        <v>#REF!</v>
      </c>
      <c r="H72" s="135" t="s">
        <v>68</v>
      </c>
      <c r="I72" s="134" t="e">
        <f>#REF!/0.4536</f>
        <v>#REF!</v>
      </c>
      <c r="J72" s="50"/>
    </row>
    <row r="73" spans="1:10" x14ac:dyDescent="0.2">
      <c r="A73" s="154"/>
      <c r="B73" s="174"/>
      <c r="C73" s="101" t="e">
        <f>#REF!</f>
        <v>#REF!</v>
      </c>
      <c r="D73" s="133" t="s">
        <v>68</v>
      </c>
      <c r="E73" s="134" t="e">
        <f>#REF!/0.4536</f>
        <v>#REF!</v>
      </c>
      <c r="F73" s="133" t="s">
        <v>68</v>
      </c>
      <c r="G73" s="134" t="e">
        <f>#REF!/0.4536</f>
        <v>#REF!</v>
      </c>
      <c r="H73" s="135" t="s">
        <v>68</v>
      </c>
      <c r="I73" s="134" t="e">
        <f>#REF!/0.4536</f>
        <v>#REF!</v>
      </c>
      <c r="J73" s="50"/>
    </row>
    <row r="74" spans="1:10" x14ac:dyDescent="0.2">
      <c r="A74" s="154" t="s">
        <v>53</v>
      </c>
      <c r="B74" s="168" t="s">
        <v>222</v>
      </c>
      <c r="C74" s="101" t="e">
        <f>#REF!</f>
        <v>#REF!</v>
      </c>
      <c r="D74" s="133" t="s">
        <v>68</v>
      </c>
      <c r="E74" s="134" t="e">
        <f>#REF!/0.4536</f>
        <v>#REF!</v>
      </c>
      <c r="F74" s="133" t="s">
        <v>68</v>
      </c>
      <c r="G74" s="134" t="e">
        <f>#REF!/0.4536</f>
        <v>#REF!</v>
      </c>
      <c r="H74" s="135" t="s">
        <v>68</v>
      </c>
      <c r="I74" s="134" t="e">
        <f>#REF!/0.4536</f>
        <v>#REF!</v>
      </c>
      <c r="J74" s="50"/>
    </row>
    <row r="75" spans="1:10" x14ac:dyDescent="0.2">
      <c r="A75" s="154"/>
      <c r="B75" s="168"/>
      <c r="C75" s="101" t="e">
        <f>#REF!</f>
        <v>#REF!</v>
      </c>
      <c r="D75" s="133" t="s">
        <v>68</v>
      </c>
      <c r="E75" s="134" t="e">
        <f>#REF!/0.4536</f>
        <v>#REF!</v>
      </c>
      <c r="F75" s="133" t="s">
        <v>68</v>
      </c>
      <c r="G75" s="134" t="e">
        <f>#REF!/0.4536</f>
        <v>#REF!</v>
      </c>
      <c r="H75" s="135" t="s">
        <v>68</v>
      </c>
      <c r="I75" s="134" t="e">
        <f>#REF!/0.4536</f>
        <v>#REF!</v>
      </c>
      <c r="J75" s="50"/>
    </row>
    <row r="76" spans="1:10" x14ac:dyDescent="0.2">
      <c r="A76" s="154"/>
      <c r="B76" s="168"/>
      <c r="C76" s="101" t="e">
        <f>#REF!</f>
        <v>#REF!</v>
      </c>
      <c r="D76" s="133" t="s">
        <v>68</v>
      </c>
      <c r="E76" s="134" t="e">
        <f>#REF!/0.4536</f>
        <v>#REF!</v>
      </c>
      <c r="F76" s="133" t="s">
        <v>68</v>
      </c>
      <c r="G76" s="134" t="e">
        <f>#REF!/0.4536</f>
        <v>#REF!</v>
      </c>
      <c r="H76" s="135" t="s">
        <v>68</v>
      </c>
      <c r="I76" s="134" t="e">
        <f>#REF!/0.4536</f>
        <v>#REF!</v>
      </c>
      <c r="J76" s="50"/>
    </row>
    <row r="77" spans="1:10" x14ac:dyDescent="0.2">
      <c r="A77" s="154" t="s">
        <v>54</v>
      </c>
      <c r="B77" s="168" t="s">
        <v>223</v>
      </c>
      <c r="C77" s="101" t="e">
        <f>#REF!</f>
        <v>#REF!</v>
      </c>
      <c r="D77" s="133" t="s">
        <v>68</v>
      </c>
      <c r="E77" s="134" t="e">
        <f>#REF!/0.4536</f>
        <v>#REF!</v>
      </c>
      <c r="F77" s="133" t="s">
        <v>68</v>
      </c>
      <c r="G77" s="134" t="e">
        <f>#REF!/0.4536</f>
        <v>#REF!</v>
      </c>
      <c r="H77" s="135" t="s">
        <v>68</v>
      </c>
      <c r="I77" s="134" t="e">
        <f>#REF!/0.4536</f>
        <v>#REF!</v>
      </c>
      <c r="J77" s="50"/>
    </row>
    <row r="78" spans="1:10" x14ac:dyDescent="0.2">
      <c r="A78" s="41"/>
      <c r="B78" s="85"/>
      <c r="C78" s="101" t="e">
        <f>#REF!</f>
        <v>#REF!</v>
      </c>
      <c r="D78" s="133" t="s">
        <v>68</v>
      </c>
      <c r="E78" s="134" t="e">
        <f>#REF!/0.4536</f>
        <v>#REF!</v>
      </c>
      <c r="F78" s="133" t="s">
        <v>68</v>
      </c>
      <c r="G78" s="134" t="e">
        <f>#REF!/0.4536</f>
        <v>#REF!</v>
      </c>
      <c r="H78" s="135" t="s">
        <v>68</v>
      </c>
      <c r="I78" s="136" t="e">
        <f>#REF!/0.4536</f>
        <v>#REF!</v>
      </c>
      <c r="J78" s="51"/>
    </row>
    <row r="79" spans="1:10" x14ac:dyDescent="0.2">
      <c r="A79" s="70"/>
      <c r="B79" s="84"/>
      <c r="C79" s="101" t="e">
        <f>#REF!</f>
        <v>#REF!</v>
      </c>
      <c r="D79" s="133" t="s">
        <v>68</v>
      </c>
      <c r="E79" s="134" t="e">
        <f>#REF!/0.4536</f>
        <v>#REF!</v>
      </c>
      <c r="F79" s="133" t="s">
        <v>68</v>
      </c>
      <c r="G79" s="134" t="e">
        <f>#REF!/0.4536</f>
        <v>#REF!</v>
      </c>
      <c r="H79" s="135" t="s">
        <v>68</v>
      </c>
      <c r="I79" s="136" t="e">
        <f>#REF!/0.4536</f>
        <v>#REF!</v>
      </c>
      <c r="J79" s="64"/>
    </row>
    <row r="80" spans="1:10" x14ac:dyDescent="0.2">
      <c r="B80" s="64"/>
      <c r="C80" s="64"/>
      <c r="D80" s="64"/>
      <c r="E80" s="64"/>
      <c r="F80" s="64"/>
      <c r="G80" s="64"/>
      <c r="H80" s="64"/>
      <c r="I80" s="64"/>
      <c r="J80" s="64"/>
    </row>
    <row r="81" spans="1:10" x14ac:dyDescent="0.2">
      <c r="B81" s="64"/>
      <c r="C81" s="64"/>
      <c r="D81" s="64"/>
      <c r="E81" s="64"/>
      <c r="F81" s="64"/>
      <c r="G81" s="64"/>
      <c r="H81" s="64"/>
      <c r="I81" s="64"/>
      <c r="J81" s="64"/>
    </row>
    <row r="82" spans="1:10" x14ac:dyDescent="0.2">
      <c r="B82" s="163" t="s">
        <v>141</v>
      </c>
      <c r="C82" s="9">
        <f>'Główne informacje o pojeździe'!D81</f>
        <v>0</v>
      </c>
      <c r="D82" s="64"/>
      <c r="E82" s="64"/>
      <c r="F82" s="64"/>
      <c r="G82" s="64"/>
      <c r="H82" s="64"/>
      <c r="I82" s="64"/>
      <c r="J82" s="64"/>
    </row>
    <row r="83" spans="1:10" x14ac:dyDescent="0.2">
      <c r="B83" s="162" t="s">
        <v>143</v>
      </c>
      <c r="C83" s="15">
        <f>'Główne informacje o pojeździe'!D83</f>
        <v>0</v>
      </c>
      <c r="D83" s="64"/>
      <c r="E83" s="64"/>
      <c r="F83" s="64"/>
      <c r="G83" s="64"/>
      <c r="H83" s="64"/>
      <c r="I83" s="64"/>
      <c r="J83" s="64"/>
    </row>
    <row r="84" spans="1:10" x14ac:dyDescent="0.2">
      <c r="B84" s="164" t="s">
        <v>144</v>
      </c>
      <c r="C84" s="5">
        <f>'Główne informacje o pojeździe'!D85</f>
        <v>0</v>
      </c>
      <c r="D84" s="64"/>
      <c r="E84" s="64"/>
      <c r="F84" s="64"/>
      <c r="G84" s="64"/>
      <c r="H84" s="64"/>
      <c r="I84" s="64"/>
      <c r="J84" s="64"/>
    </row>
    <row r="85" spans="1:10" x14ac:dyDescent="0.2">
      <c r="B85" s="166" t="s">
        <v>276</v>
      </c>
      <c r="C85" s="5"/>
      <c r="D85" s="64"/>
      <c r="E85" s="64"/>
      <c r="F85" s="64"/>
      <c r="G85" s="64"/>
      <c r="H85" s="64"/>
      <c r="I85" s="64"/>
      <c r="J85" s="64"/>
    </row>
    <row r="86" spans="1:10" x14ac:dyDescent="0.2">
      <c r="B86" s="99"/>
      <c r="C86" s="64"/>
      <c r="D86" s="64"/>
      <c r="E86" s="64"/>
      <c r="F86" s="64"/>
      <c r="G86" s="64"/>
      <c r="H86" s="64"/>
      <c r="I86" s="64"/>
      <c r="J86" s="64"/>
    </row>
    <row r="87" spans="1:10" x14ac:dyDescent="0.2">
      <c r="B87" s="64"/>
      <c r="C87" s="64"/>
      <c r="D87" s="64"/>
      <c r="E87" s="64"/>
      <c r="F87" s="64"/>
      <c r="G87" s="64"/>
      <c r="H87" s="64"/>
      <c r="I87" s="64"/>
      <c r="J87" s="64"/>
    </row>
    <row r="88" spans="1:10" ht="11.25" customHeight="1" x14ac:dyDescent="0.2">
      <c r="A88" s="41" t="s">
        <v>55</v>
      </c>
      <c r="B88" s="151" t="s">
        <v>277</v>
      </c>
      <c r="C88" s="101" t="e">
        <f>#REF!/25.4</f>
        <v>#REF!</v>
      </c>
      <c r="D88" s="102"/>
      <c r="E88" s="103"/>
      <c r="F88" s="103"/>
      <c r="G88" s="103"/>
      <c r="H88" s="103"/>
      <c r="I88" s="103"/>
      <c r="J88" s="50" t="s">
        <v>65</v>
      </c>
    </row>
    <row r="89" spans="1:10" x14ac:dyDescent="0.2">
      <c r="A89" s="41" t="s">
        <v>56</v>
      </c>
      <c r="B89" s="151" t="s">
        <v>278</v>
      </c>
      <c r="C89" s="101" t="e">
        <f>#REF!/25.4</f>
        <v>#REF!</v>
      </c>
      <c r="D89" s="8"/>
      <c r="E89" s="65"/>
      <c r="F89" s="65"/>
      <c r="G89" s="65"/>
      <c r="H89" s="65"/>
      <c r="I89" s="65"/>
      <c r="J89" s="50" t="s">
        <v>65</v>
      </c>
    </row>
    <row r="90" spans="1:10" x14ac:dyDescent="0.2">
      <c r="A90" s="36" t="s">
        <v>57</v>
      </c>
      <c r="B90" s="151" t="s">
        <v>279</v>
      </c>
      <c r="C90" s="137" t="e">
        <f>#REF!/25.4</f>
        <v>#REF!</v>
      </c>
      <c r="D90" s="8"/>
      <c r="E90" s="65"/>
      <c r="F90" s="65"/>
      <c r="G90" s="65"/>
      <c r="H90" s="65"/>
      <c r="I90" s="65"/>
      <c r="J90" s="138" t="s">
        <v>65</v>
      </c>
    </row>
    <row r="91" spans="1:10" x14ac:dyDescent="0.2">
      <c r="A91" s="36" t="s">
        <v>58</v>
      </c>
      <c r="B91" s="151" t="s">
        <v>280</v>
      </c>
      <c r="C91" s="137" t="e">
        <f>#REF!/645.16</f>
        <v>#REF!</v>
      </c>
      <c r="D91" s="8"/>
      <c r="E91" s="65"/>
      <c r="F91" s="65"/>
      <c r="G91" s="65"/>
      <c r="H91" s="65"/>
      <c r="I91" s="65"/>
      <c r="J91" s="138" t="s">
        <v>66</v>
      </c>
    </row>
    <row r="92" spans="1:10" x14ac:dyDescent="0.2">
      <c r="A92" s="41" t="s">
        <v>59</v>
      </c>
      <c r="B92" s="151" t="s">
        <v>228</v>
      </c>
      <c r="C92" s="101" t="e">
        <f>#REF!</f>
        <v>#REF!</v>
      </c>
      <c r="D92" s="8"/>
      <c r="E92" s="65"/>
      <c r="F92" s="65"/>
      <c r="G92" s="65"/>
      <c r="H92" s="65"/>
      <c r="I92" s="65"/>
      <c r="J92" s="37" t="s">
        <v>25</v>
      </c>
    </row>
    <row r="93" spans="1:10" x14ac:dyDescent="0.2">
      <c r="A93" s="36" t="s">
        <v>60</v>
      </c>
      <c r="B93" s="151" t="s">
        <v>229</v>
      </c>
      <c r="C93" s="137" t="e">
        <f>#REF!/25.4</f>
        <v>#REF!</v>
      </c>
      <c r="D93" s="8"/>
      <c r="E93" s="65"/>
      <c r="F93" s="65"/>
      <c r="G93" s="65"/>
      <c r="H93" s="65"/>
      <c r="I93" s="65"/>
      <c r="J93" s="138" t="s">
        <v>65</v>
      </c>
    </row>
    <row r="94" spans="1:10" x14ac:dyDescent="0.2">
      <c r="A94" s="41" t="s">
        <v>61</v>
      </c>
      <c r="B94" s="151" t="s">
        <v>230</v>
      </c>
      <c r="C94" s="101" t="e">
        <f>#REF!</f>
        <v>#REF!</v>
      </c>
      <c r="D94" s="8"/>
      <c r="E94" s="65"/>
      <c r="F94" s="65"/>
      <c r="G94" s="65"/>
      <c r="H94" s="65"/>
      <c r="I94" s="65"/>
      <c r="J94" s="50" t="s">
        <v>25</v>
      </c>
    </row>
    <row r="95" spans="1:10" ht="22.5" x14ac:dyDescent="0.2">
      <c r="A95" s="41" t="s">
        <v>62</v>
      </c>
      <c r="B95" s="151" t="s">
        <v>292</v>
      </c>
      <c r="C95" s="101" t="e">
        <f>#REF!/25.4</f>
        <v>#REF!</v>
      </c>
      <c r="D95" s="8"/>
      <c r="E95" s="65"/>
      <c r="F95" s="65"/>
      <c r="G95" s="65"/>
      <c r="H95" s="65"/>
      <c r="I95" s="65"/>
      <c r="J95" s="50" t="s">
        <v>65</v>
      </c>
    </row>
    <row r="96" spans="1:10" x14ac:dyDescent="0.2">
      <c r="A96" s="36" t="s">
        <v>63</v>
      </c>
      <c r="B96" s="151" t="s">
        <v>281</v>
      </c>
      <c r="C96" s="137" t="e">
        <f>#REF!/0.0695</f>
        <v>#REF!</v>
      </c>
      <c r="D96" s="139"/>
      <c r="E96" s="124"/>
      <c r="F96" s="124"/>
      <c r="G96" s="124"/>
      <c r="H96" s="124"/>
      <c r="I96" s="124"/>
      <c r="J96" s="138" t="s">
        <v>67</v>
      </c>
    </row>
    <row r="97" spans="1:10" ht="11.25" customHeight="1" x14ac:dyDescent="0.2">
      <c r="A97" s="224" t="s">
        <v>64</v>
      </c>
      <c r="B97" s="224" t="s">
        <v>293</v>
      </c>
      <c r="C97" s="259" t="s">
        <v>231</v>
      </c>
      <c r="D97" s="260"/>
      <c r="E97" s="260"/>
      <c r="F97" s="260"/>
      <c r="G97" s="260"/>
      <c r="H97" s="260"/>
      <c r="I97" s="260"/>
      <c r="J97" s="261"/>
    </row>
    <row r="98" spans="1:10" x14ac:dyDescent="0.2">
      <c r="A98" s="224"/>
      <c r="B98" s="224"/>
      <c r="C98" s="126" t="s">
        <v>235</v>
      </c>
      <c r="D98" s="126" t="s">
        <v>236</v>
      </c>
      <c r="E98" s="126" t="s">
        <v>237</v>
      </c>
      <c r="F98" s="126" t="s">
        <v>238</v>
      </c>
      <c r="G98" s="126" t="s">
        <v>239</v>
      </c>
      <c r="H98" s="126" t="s">
        <v>240</v>
      </c>
      <c r="I98" s="126" t="s">
        <v>241</v>
      </c>
      <c r="J98" s="50"/>
    </row>
    <row r="99" spans="1:10" x14ac:dyDescent="0.2">
      <c r="A99" s="224"/>
      <c r="B99" s="224"/>
      <c r="C99" s="140" t="e">
        <f>#REF!/0.4536</f>
        <v>#REF!</v>
      </c>
      <c r="D99" s="140" t="e">
        <f>#REF!/0.4536</f>
        <v>#REF!</v>
      </c>
      <c r="E99" s="140" t="e">
        <f>#REF!/0.4536</f>
        <v>#REF!</v>
      </c>
      <c r="F99" s="140" t="e">
        <f>#REF!/0.4536</f>
        <v>#REF!</v>
      </c>
      <c r="G99" s="140" t="e">
        <f>#REF!/0.4536</f>
        <v>#REF!</v>
      </c>
      <c r="H99" s="140" t="e">
        <f>#REF!/0.4536</f>
        <v>#REF!</v>
      </c>
      <c r="I99" s="140" t="e">
        <f>#REF!/0.4536</f>
        <v>#REF!</v>
      </c>
      <c r="J99" s="141" t="s">
        <v>68</v>
      </c>
    </row>
    <row r="100" spans="1:10" x14ac:dyDescent="0.2">
      <c r="A100" s="224"/>
      <c r="B100" s="224"/>
      <c r="C100" s="262" t="s">
        <v>232</v>
      </c>
      <c r="D100" s="260"/>
      <c r="E100" s="260"/>
      <c r="F100" s="260"/>
      <c r="G100" s="260"/>
      <c r="H100" s="260"/>
      <c r="I100" s="260"/>
      <c r="J100" s="261"/>
    </row>
    <row r="101" spans="1:10" x14ac:dyDescent="0.2">
      <c r="A101" s="224"/>
      <c r="B101" s="224"/>
      <c r="C101" s="108" t="s">
        <v>235</v>
      </c>
      <c r="D101" s="108" t="s">
        <v>236</v>
      </c>
      <c r="E101" s="108" t="s">
        <v>237</v>
      </c>
      <c r="F101" s="108" t="s">
        <v>238</v>
      </c>
      <c r="G101" s="108" t="s">
        <v>239</v>
      </c>
      <c r="H101" s="108" t="s">
        <v>240</v>
      </c>
      <c r="I101" s="108" t="s">
        <v>241</v>
      </c>
      <c r="J101" s="50"/>
    </row>
    <row r="102" spans="1:10" x14ac:dyDescent="0.2">
      <c r="A102" s="225"/>
      <c r="B102" s="225"/>
      <c r="C102" s="140" t="e">
        <f>#REF!/0.4536</f>
        <v>#REF!</v>
      </c>
      <c r="D102" s="140" t="e">
        <f>#REF!/0.4536</f>
        <v>#REF!</v>
      </c>
      <c r="E102" s="140" t="e">
        <f>#REF!/0.4536</f>
        <v>#REF!</v>
      </c>
      <c r="F102" s="140" t="e">
        <f>#REF!/0.4536</f>
        <v>#REF!</v>
      </c>
      <c r="G102" s="140" t="e">
        <f>#REF!/0.4536</f>
        <v>#REF!</v>
      </c>
      <c r="H102" s="140" t="e">
        <f>#REF!/0.4536</f>
        <v>#REF!</v>
      </c>
      <c r="I102" s="140" t="e">
        <f>#REF!/0.4536</f>
        <v>#REF!</v>
      </c>
      <c r="J102" s="50" t="s">
        <v>68</v>
      </c>
    </row>
    <row r="105" spans="1:10" x14ac:dyDescent="0.2">
      <c r="B105" s="176" t="s">
        <v>250</v>
      </c>
      <c r="G105" s="31"/>
    </row>
    <row r="106" spans="1:10" x14ac:dyDescent="0.2">
      <c r="A106" s="90"/>
      <c r="B106" s="162"/>
      <c r="C106" s="64"/>
      <c r="G106" s="31"/>
    </row>
    <row r="107" spans="1:10" x14ac:dyDescent="0.2">
      <c r="A107" s="91"/>
      <c r="B107" s="162" t="s">
        <v>304</v>
      </c>
      <c r="C107" s="84" t="e">
        <f>#REF!/0.4536</f>
        <v>#REF!</v>
      </c>
      <c r="D107" s="70" t="s">
        <v>68</v>
      </c>
      <c r="G107" s="31"/>
    </row>
    <row r="108" spans="1:10" x14ac:dyDescent="0.2">
      <c r="A108" s="91"/>
      <c r="B108" s="162" t="s">
        <v>295</v>
      </c>
      <c r="C108" s="84" t="e">
        <f>#REF!/0.4536</f>
        <v>#REF!</v>
      </c>
      <c r="D108" s="70" t="s">
        <v>68</v>
      </c>
      <c r="G108" s="31"/>
    </row>
    <row r="109" spans="1:10" x14ac:dyDescent="0.2">
      <c r="A109" s="92"/>
      <c r="B109" s="162" t="s">
        <v>242</v>
      </c>
      <c r="C109" s="84" t="e">
        <f>#REF!/0.4536</f>
        <v>#REF!</v>
      </c>
      <c r="D109" s="70" t="s">
        <v>68</v>
      </c>
      <c r="G109" s="31"/>
    </row>
    <row r="110" spans="1:10" x14ac:dyDescent="0.2">
      <c r="A110" s="92"/>
      <c r="B110" s="162" t="s">
        <v>296</v>
      </c>
      <c r="C110" s="84" t="e">
        <f>#REF!/0.4536</f>
        <v>#REF!</v>
      </c>
      <c r="D110" s="70" t="s">
        <v>68</v>
      </c>
      <c r="G110" s="31"/>
    </row>
    <row r="111" spans="1:10" ht="22.5" customHeight="1" x14ac:dyDescent="0.2">
      <c r="A111" s="91"/>
      <c r="B111" s="177" t="s">
        <v>243</v>
      </c>
      <c r="C111" s="84" t="e">
        <f>#REF!/25.4</f>
        <v>#REF!</v>
      </c>
      <c r="D111" s="70" t="s">
        <v>65</v>
      </c>
      <c r="G111" s="31"/>
    </row>
    <row r="112" spans="1:10" ht="10.5" customHeight="1" x14ac:dyDescent="0.2">
      <c r="A112" s="91"/>
      <c r="B112" s="177"/>
      <c r="C112" s="64"/>
      <c r="G112" s="31"/>
    </row>
    <row r="113" spans="2:8" x14ac:dyDescent="0.2">
      <c r="B113" s="176" t="s">
        <v>244</v>
      </c>
      <c r="C113" s="64"/>
      <c r="G113" s="31"/>
    </row>
    <row r="114" spans="2:8" x14ac:dyDescent="0.2">
      <c r="B114" s="167"/>
      <c r="C114" s="14"/>
      <c r="G114" s="31"/>
    </row>
    <row r="115" spans="2:8" x14ac:dyDescent="0.2">
      <c r="B115" s="162" t="s">
        <v>245</v>
      </c>
      <c r="C115" s="84" t="e">
        <f>#REF!</f>
        <v>#REF!</v>
      </c>
      <c r="D115" s="41" t="s">
        <v>25</v>
      </c>
      <c r="G115" s="31"/>
    </row>
    <row r="116" spans="2:8" x14ac:dyDescent="0.2">
      <c r="B116" s="162" t="s">
        <v>246</v>
      </c>
      <c r="C116" s="84" t="e">
        <f>#REF!/645.16</f>
        <v>#REF!</v>
      </c>
      <c r="D116" s="37" t="s">
        <v>66</v>
      </c>
      <c r="G116" s="31"/>
    </row>
    <row r="117" spans="2:8" x14ac:dyDescent="0.2">
      <c r="B117" s="188" t="s">
        <v>247</v>
      </c>
      <c r="C117" s="84" t="e">
        <f>#REF!*10.76391</f>
        <v>#REF!</v>
      </c>
      <c r="D117" s="70" t="s">
        <v>102</v>
      </c>
      <c r="G117" s="31"/>
    </row>
    <row r="118" spans="2:8" x14ac:dyDescent="0.2">
      <c r="B118" s="178" t="s">
        <v>297</v>
      </c>
      <c r="C118" s="88" t="e">
        <f>#REF!/0.028317</f>
        <v>#REF!</v>
      </c>
      <c r="D118" s="70" t="s">
        <v>101</v>
      </c>
      <c r="G118" s="31"/>
    </row>
    <row r="119" spans="2:8" x14ac:dyDescent="0.2">
      <c r="B119" s="177" t="s">
        <v>248</v>
      </c>
      <c r="C119" s="84" t="e">
        <f>#REF!</f>
        <v>#REF!</v>
      </c>
      <c r="D119" s="41" t="s">
        <v>25</v>
      </c>
      <c r="G119" s="31"/>
    </row>
    <row r="120" spans="2:8" x14ac:dyDescent="0.2">
      <c r="B120" s="179" t="s">
        <v>249</v>
      </c>
      <c r="C120" s="84" t="e">
        <f>#REF!</f>
        <v>#REF!</v>
      </c>
      <c r="D120" s="41" t="s">
        <v>25</v>
      </c>
      <c r="G120" s="31"/>
    </row>
    <row r="121" spans="2:8" x14ac:dyDescent="0.2">
      <c r="B121" s="162"/>
      <c r="C121" s="64"/>
      <c r="G121" s="31"/>
    </row>
    <row r="122" spans="2:8" x14ac:dyDescent="0.2">
      <c r="B122" s="180" t="s">
        <v>252</v>
      </c>
      <c r="C122" s="14"/>
      <c r="D122" s="14"/>
    </row>
    <row r="123" spans="2:8" x14ac:dyDescent="0.2">
      <c r="B123" s="181"/>
      <c r="C123" s="64"/>
      <c r="D123" s="64"/>
    </row>
    <row r="124" spans="2:8" x14ac:dyDescent="0.2">
      <c r="B124" s="182" t="s">
        <v>298</v>
      </c>
      <c r="C124" s="84" t="e">
        <f>#REF!/0.4536</f>
        <v>#REF!</v>
      </c>
      <c r="D124" s="84" t="s">
        <v>68</v>
      </c>
      <c r="F124" s="14"/>
      <c r="G124" s="14"/>
      <c r="H124" s="5"/>
    </row>
    <row r="125" spans="2:8" ht="22.5" x14ac:dyDescent="0.2">
      <c r="B125" s="183" t="s">
        <v>299</v>
      </c>
      <c r="C125" s="84" t="e">
        <f>#REF!/0.4536</f>
        <v>#REF!</v>
      </c>
      <c r="D125" s="85" t="s">
        <v>68</v>
      </c>
      <c r="F125" s="94"/>
      <c r="G125" s="94"/>
      <c r="H125" s="94"/>
    </row>
    <row r="126" spans="2:8" x14ac:dyDescent="0.2">
      <c r="B126" s="178" t="s">
        <v>253</v>
      </c>
      <c r="C126" s="84" t="e">
        <f>#REF!/645.16</f>
        <v>#REF!</v>
      </c>
      <c r="D126" s="37" t="s">
        <v>66</v>
      </c>
      <c r="E126" s="95"/>
      <c r="F126" s="14"/>
      <c r="G126" s="14"/>
      <c r="H126" s="5"/>
    </row>
    <row r="127" spans="2:8" x14ac:dyDescent="0.2">
      <c r="B127" s="178" t="s">
        <v>254</v>
      </c>
      <c r="C127" s="84" t="e">
        <f>#REF!/25.4</f>
        <v>#REF!</v>
      </c>
      <c r="D127" s="84" t="s">
        <v>65</v>
      </c>
      <c r="E127" s="14"/>
      <c r="F127" s="14"/>
      <c r="G127" s="14"/>
      <c r="H127" s="5"/>
    </row>
    <row r="128" spans="2:8" x14ac:dyDescent="0.2">
      <c r="B128" s="182" t="s">
        <v>255</v>
      </c>
      <c r="C128" s="84" t="e">
        <f>#REF!/25.4</f>
        <v>#REF!</v>
      </c>
      <c r="D128" s="84" t="s">
        <v>65</v>
      </c>
      <c r="E128" s="5"/>
      <c r="F128" s="14"/>
      <c r="G128" s="14"/>
      <c r="H128" s="5"/>
    </row>
    <row r="129" spans="1:9" x14ac:dyDescent="0.2">
      <c r="B129" s="182" t="s">
        <v>256</v>
      </c>
      <c r="C129" s="84" t="e">
        <f>#REF!</f>
        <v>#REF!</v>
      </c>
      <c r="D129" s="41" t="s">
        <v>25</v>
      </c>
      <c r="E129" s="5"/>
      <c r="F129" s="5"/>
      <c r="G129" s="5"/>
      <c r="H129" s="5"/>
    </row>
    <row r="130" spans="1:9" x14ac:dyDescent="0.2">
      <c r="B130" s="162"/>
      <c r="C130" s="64"/>
      <c r="D130" s="5"/>
      <c r="E130" s="5"/>
      <c r="F130" s="5"/>
      <c r="G130" s="33"/>
      <c r="H130" s="5"/>
    </row>
    <row r="131" spans="1:9" x14ac:dyDescent="0.2">
      <c r="B131" s="176" t="s">
        <v>108</v>
      </c>
      <c r="C131" s="64"/>
      <c r="G131" s="31"/>
    </row>
    <row r="132" spans="1:9" x14ac:dyDescent="0.2">
      <c r="B132" s="162"/>
      <c r="C132" s="64"/>
      <c r="G132" s="31"/>
    </row>
    <row r="133" spans="1:9" x14ac:dyDescent="0.2">
      <c r="B133" s="182" t="s">
        <v>300</v>
      </c>
      <c r="C133" s="84" t="e">
        <f>#REF!/0.4536</f>
        <v>#REF!</v>
      </c>
      <c r="D133" s="70" t="s">
        <v>68</v>
      </c>
      <c r="G133" s="31"/>
    </row>
    <row r="134" spans="1:9" x14ac:dyDescent="0.2">
      <c r="B134" s="183" t="s">
        <v>301</v>
      </c>
      <c r="C134" s="84" t="e">
        <f>#REF!/645.16</f>
        <v>#REF!</v>
      </c>
      <c r="D134" s="37" t="s">
        <v>66</v>
      </c>
      <c r="G134" s="31"/>
    </row>
    <row r="135" spans="1:9" x14ac:dyDescent="0.2">
      <c r="B135" s="162"/>
      <c r="C135" s="64"/>
      <c r="G135" s="31"/>
    </row>
    <row r="136" spans="1:9" x14ac:dyDescent="0.2">
      <c r="B136" s="176" t="s">
        <v>302</v>
      </c>
      <c r="C136" s="64"/>
      <c r="G136" s="31"/>
    </row>
    <row r="137" spans="1:9" x14ac:dyDescent="0.2">
      <c r="B137" s="162"/>
      <c r="C137" s="64"/>
      <c r="G137" s="31"/>
    </row>
    <row r="138" spans="1:9" x14ac:dyDescent="0.2">
      <c r="A138" s="64"/>
      <c r="B138" s="182" t="s">
        <v>300</v>
      </c>
      <c r="C138" s="84" t="e">
        <f>#REF!/0.4536</f>
        <v>#REF!</v>
      </c>
      <c r="D138" s="70" t="s">
        <v>68</v>
      </c>
      <c r="E138" s="64"/>
      <c r="F138" s="14"/>
      <c r="G138" s="14"/>
      <c r="I138" s="64"/>
    </row>
    <row r="139" spans="1:9" ht="22.5" customHeight="1" x14ac:dyDescent="0.2">
      <c r="A139" s="96"/>
      <c r="B139" s="183" t="s">
        <v>301</v>
      </c>
      <c r="C139" s="84" t="e">
        <f>#REF!/645.16</f>
        <v>#REF!</v>
      </c>
      <c r="D139" s="37" t="s">
        <v>66</v>
      </c>
      <c r="E139" s="64"/>
      <c r="F139" s="14"/>
      <c r="G139" s="14"/>
      <c r="I139" s="64"/>
    </row>
    <row r="140" spans="1:9" ht="12.75" customHeight="1" x14ac:dyDescent="0.2">
      <c r="A140" s="96"/>
      <c r="B140" s="182" t="s">
        <v>298</v>
      </c>
      <c r="C140" s="84" t="e">
        <f>#REF!/0.4536</f>
        <v>#REF!</v>
      </c>
      <c r="D140" s="84" t="s">
        <v>68</v>
      </c>
      <c r="E140" s="64"/>
      <c r="F140" s="14"/>
      <c r="G140" s="14"/>
      <c r="I140" s="64"/>
    </row>
    <row r="141" spans="1:9" x14ac:dyDescent="0.2">
      <c r="A141" s="96"/>
      <c r="B141" s="182" t="s">
        <v>303</v>
      </c>
      <c r="C141" s="84" t="e">
        <f>#REF!/25.4</f>
        <v>#REF!</v>
      </c>
      <c r="D141" s="84" t="s">
        <v>65</v>
      </c>
      <c r="E141" s="64"/>
      <c r="F141" s="14"/>
      <c r="G141" s="14"/>
      <c r="I141" s="64"/>
    </row>
  </sheetData>
  <mergeCells count="28">
    <mergeCell ref="A68:A69"/>
    <mergeCell ref="A60:A62"/>
    <mergeCell ref="A45:A47"/>
    <mergeCell ref="A29:A30"/>
    <mergeCell ref="A33:A34"/>
    <mergeCell ref="A39:A40"/>
    <mergeCell ref="J42:J43"/>
    <mergeCell ref="J60:J61"/>
    <mergeCell ref="B45:B47"/>
    <mergeCell ref="B63:B65"/>
    <mergeCell ref="A63:A65"/>
    <mergeCell ref="J63:J64"/>
    <mergeCell ref="B60:B62"/>
    <mergeCell ref="A97:A102"/>
    <mergeCell ref="B97:B102"/>
    <mergeCell ref="C97:J97"/>
    <mergeCell ref="C100:J100"/>
    <mergeCell ref="F70:G70"/>
    <mergeCell ref="H70:I70"/>
    <mergeCell ref="D70:E70"/>
    <mergeCell ref="B2:I2"/>
    <mergeCell ref="I42:I43"/>
    <mergeCell ref="A23:A24"/>
    <mergeCell ref="A25:A26"/>
    <mergeCell ref="A27:A28"/>
    <mergeCell ref="A42:A44"/>
    <mergeCell ref="B42:B44"/>
    <mergeCell ref="A35:A36"/>
  </mergeCells>
  <phoneticPr fontId="0" type="noConversion"/>
  <pageMargins left="0.74803149606299202" right="0.74803149606299202" top="0.98425196850393704" bottom="0.98425196850393704" header="0.511811023622047" footer="0.511811023622047"/>
  <pageSetup scale="73" orientation="portrait" r:id="rId1"/>
  <headerFooter alignWithMargins="0"/>
  <rowBreaks count="1" manualBreakCount="1">
    <brk id="80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33</vt:i4>
      </vt:variant>
    </vt:vector>
  </HeadingPairs>
  <TitlesOfParts>
    <vt:vector size="39" baseType="lpstr">
      <vt:lpstr>Główne informacje o pojeździe</vt:lpstr>
      <vt:lpstr>Wymiary pojazdu (metryczne)</vt:lpstr>
      <vt:lpstr>Zdjęcia</vt:lpstr>
      <vt:lpstr>Rysunki</vt:lpstr>
      <vt:lpstr>Przykłady wymiarów</vt:lpstr>
      <vt:lpstr>ATTLA wymiary (anglosaskie)</vt:lpstr>
      <vt:lpstr>'ATTLA wymiary (anglosaskie)'!Obszar_wydruku</vt:lpstr>
      <vt:lpstr>'Główne informacje o pojeździe'!Obszar_wydruku</vt:lpstr>
      <vt:lpstr>'Przykłady wymiarów'!Obszar_wydruku</vt:lpstr>
      <vt:lpstr>Rysunki!Obszar_wydruku</vt:lpstr>
      <vt:lpstr>'Wymiary pojazdu (metryczne)'!Obszar_wydruku</vt:lpstr>
      <vt:lpstr>Zdjęcia!Obszar_wydruku</vt:lpstr>
      <vt:lpstr>'Wymiary pojazdu (metryczne)'!Text10</vt:lpstr>
      <vt:lpstr>'Wymiary pojazdu (metryczne)'!Text11</vt:lpstr>
      <vt:lpstr>'Wymiary pojazdu (metryczne)'!Text12</vt:lpstr>
      <vt:lpstr>'Wymiary pojazdu (metryczne)'!Text13</vt:lpstr>
      <vt:lpstr>'Główne informacje o pojeździe'!Text142</vt:lpstr>
      <vt:lpstr>'Główne informacje o pojeździe'!Text165</vt:lpstr>
      <vt:lpstr>'Wymiary pojazdu (metryczne)'!Text17</vt:lpstr>
      <vt:lpstr>'Główne informacje o pojeździe'!Text2</vt:lpstr>
      <vt:lpstr>'Wymiary pojazdu (metryczne)'!Text20</vt:lpstr>
      <vt:lpstr>'Wymiary pojazdu (metryczne)'!Text21</vt:lpstr>
      <vt:lpstr>'Wymiary pojazdu (metryczne)'!Text22</vt:lpstr>
      <vt:lpstr>'Wymiary pojazdu (metryczne)'!Text23</vt:lpstr>
      <vt:lpstr>'Wymiary pojazdu (metryczne)'!Text24</vt:lpstr>
      <vt:lpstr>'Wymiary pojazdu (metryczne)'!Text25</vt:lpstr>
      <vt:lpstr>'Wymiary pojazdu (metryczne)'!Text26</vt:lpstr>
      <vt:lpstr>'Wymiary pojazdu (metryczne)'!Text27</vt:lpstr>
      <vt:lpstr>'Wymiary pojazdu (metryczne)'!Text28</vt:lpstr>
      <vt:lpstr>'Wymiary pojazdu (metryczne)'!Text29</vt:lpstr>
      <vt:lpstr>'Główne informacje o pojeździe'!Text3</vt:lpstr>
      <vt:lpstr>'Wymiary pojazdu (metryczne)'!Text30</vt:lpstr>
      <vt:lpstr>'Wymiary pojazdu (metryczne)'!Text31</vt:lpstr>
      <vt:lpstr>'Główne informacje o pojeździe'!Text5</vt:lpstr>
      <vt:lpstr>'Główne informacje o pojeździe'!Text6</vt:lpstr>
      <vt:lpstr>'Wymiary pojazdu (metryczne)'!Text7</vt:lpstr>
      <vt:lpstr>'Wymiary pojazdu (metryczne)'!Text8</vt:lpstr>
      <vt:lpstr>'Wymiary pojazdu (metryczne)'!Text9</vt:lpstr>
      <vt:lpstr>'Główne informacje o pojeździe'!tuk</vt:lpstr>
    </vt:vector>
  </TitlesOfParts>
  <Company>Ministerie van Defensie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u00m1l2</dc:creator>
  <cp:lastModifiedBy>Trzupek Agnieszka</cp:lastModifiedBy>
  <cp:lastPrinted>2017-05-12T16:25:09Z</cp:lastPrinted>
  <dcterms:created xsi:type="dcterms:W3CDTF">2008-03-27T13:09:17Z</dcterms:created>
  <dcterms:modified xsi:type="dcterms:W3CDTF">2020-03-27T13:48:58Z</dcterms:modified>
</cp:coreProperties>
</file>