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2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<sst xmlns="http://schemas.openxmlformats.org/spreadsheetml/2006/main" count="231" uniqueCount="151">
  <si>
    <t>Lp</t>
  </si>
  <si>
    <t>zakres działania</t>
  </si>
  <si>
    <t>związki aktywne</t>
  </si>
  <si>
    <t>uwagi</t>
  </si>
  <si>
    <t>rodzaj i wielkość opakowania</t>
  </si>
  <si>
    <t>nazwa handlowa</t>
  </si>
  <si>
    <t>szacunkowa ilość</t>
  </si>
  <si>
    <t>stawka
% VAT</t>
  </si>
  <si>
    <t>nazwa producenta</t>
  </si>
  <si>
    <t>B( z MRSA),F ( Candida albicans, Aspergillus niger),Tbc,V (Rota, Vaccinia, BVDV, Noro, adeno)-do 2minut</t>
  </si>
  <si>
    <t>na bazie min. 2 alkoholi  ,         bez IV rzedowych związków amonowych.</t>
  </si>
  <si>
    <t xml:space="preserve">Preparat alkoholowy do szybkiej dezynfekcji powierzchni wyrobów medycznych.  Posiadający badania kliniczne dopuszczające preparat do stosowania na oddziale pediatrycznym. Wyrób medyczny </t>
  </si>
  <si>
    <t xml:space="preserve">butelka 1000 ml      </t>
  </si>
  <si>
    <t>spryskiwacz do opakowań z poz.1</t>
  </si>
  <si>
    <t>B, F ( candida albicans), V ( BVDV, Vaccinia, adeno, Rota, Noro, Polio</t>
  </si>
  <si>
    <t xml:space="preserve">mieszaninę alkoholi i czwartorzędowych soli amoniowych </t>
  </si>
  <si>
    <t>butelka 1Ll ze spryskiwaczem</t>
  </si>
  <si>
    <t>0,5% 15min – B (MRSA), F (Candida albicans), Tbc, V (HIV, HBV, HCV, Vaccinia,BVDV,Adeno ,Ebola,SARS COV-2,Polio,)- 0,5% 30min</t>
  </si>
  <si>
    <t>QAV, aminy i alkohol</t>
  </si>
  <si>
    <t>Do mycia i dezynfekcji powierzchni o podwójnym zastosowaniu: do powierzchni medycznych i pozamedycznych. Może być stosowany w obecności pacjentów i do powierzchni mających kontakt z żywnością.   Nie zawiera aldehydów i fenoli. Wysoka tolerancja materiałowa na tworzywo ABS i materiały obiciowe. Wyrób medyczny  i preparat biobójczy</t>
  </si>
  <si>
    <t>butelka 1l koncentratu</t>
  </si>
  <si>
    <t>B( MRSA),  F, V-wszystke osłonione łącznie z HBV,HCV,HIV,Polyoma SV40, Rota – do 15min 0,5%                      V- Noro, Tbc- 30min</t>
  </si>
  <si>
    <t>QAC, pochodne alkiloamin, alkohol alifatyczny, związki powierzchniowo-czynne</t>
  </si>
  <si>
    <t>Preparat do mycia i dezynfekcji wszystkich powierzchni i wyrobów medycznych i inkubatorów oraz powierzchni mających kontakt z żywnością. Trwałość rozt. niezabrudzonego min.14 dni. Posiada pozytywną opinię Instytutu Matki i Dziecka. Wyrób medyczny</t>
  </si>
  <si>
    <t>op. 2 l</t>
  </si>
  <si>
    <t>B, F ( Candida albicans),  V ( Vaccinia, BVDV,HIV,HBV,HCV, Ebola, SARA COV-2)- 1min                             Tbc (M.terrae)- 5min</t>
  </si>
  <si>
    <t>0,15 g N-(3-aminopropylo)-N-dodecylopropano-1,3–diamina, 0,14 g Poli(oksy-1,2-etanodilo),.alfa.-[2-(didecylmetyloamino)etylo]</t>
  </si>
  <si>
    <t xml:space="preserve">W postaci pianki do dezynfekcji i mycia delikatnych powierzchni, polecany do inkubatorów. Należy stosować bez spłukiwania wodą.  Można stosować w obecności pacjentów na oddziałach położniczych i noworodkowych. Wyrób medyczny </t>
  </si>
  <si>
    <t>butelka 1l z końcówką spieniającą</t>
  </si>
  <si>
    <t xml:space="preserve">Velox Foam Extra </t>
  </si>
  <si>
    <t xml:space="preserve">B 0,25%-5min, warunki brudne 0,25%-15min; Tbc 0,5%-30min, F 0,25%- 15min; V ( Vaccinia, Rota, HBV, HCV,HIV, Herpes) 0,25%- 5min, warunki brudne + Corona 0,25%- 15min:            warunki brudne B,F,V,Tbc 1% 15min </t>
  </si>
  <si>
    <t xml:space="preserve">N-(3-aminopropyl)-N-dodecylopropano -1,3-diamina (Nr CAS 2372-82-9: 51 mg/g), Chlorek didecylodimetyloamonowy (Nr CAS 7173-51-5: 25 mg/g), niejonowe związki powierzchniowo czynne, związki kompleksujące, </t>
  </si>
  <si>
    <t>butelka 1 l</t>
  </si>
  <si>
    <t>B (w tym Legionella) ,  F, prątki(M.avium, M.terrae), V( HIV, HBV, HCV,Vaccinia, Rota) – 0,5%               Możliwość poszerzenia spektrum o Noro, Adeno oraz grzybów zarodnikujących – A.niger -6%</t>
  </si>
  <si>
    <t xml:space="preserve">opakowanie a 5 l   </t>
  </si>
  <si>
    <t>B (w tym Proteus mirabilis, MRSA), F, V (HBV, HIV, HCV, HDV, wirus grypy A, B, C, BVDV, Vaccinia. Rot.) – 1min.</t>
  </si>
  <si>
    <t xml:space="preserve">Chusteczki nasączane roztworem zawierającym mieszaninę IV-rzedowych związków amoniowych, (bez  aldehydów, alkoholu i związków utleniających ). </t>
  </si>
  <si>
    <t xml:space="preserve">pudełko dyspenser –200 szt. w op. </t>
  </si>
  <si>
    <t>Chusteczki bezalkoholowe do szybkiej dezynfekcji delikatnych powierzchni (ze szkła, porcelany, gumy, tworzyw sztucznych, szkła akrylowego, metalu). Do stosowania na oddz. intens. opieki, bloku operacyjnym, do inkubatorów i głowic USG. Wymiary chusteczki 20x20 cm. Wyrób medyczny</t>
  </si>
  <si>
    <t>Wkład 200 szt.</t>
  </si>
  <si>
    <t>15 min stęż.1000ppm- B, Tbc, F, V (Adeno,Polio)      15min stęż. 10 000 ppm - spory (Clostridium dificile)     Tbc – stęż. 2000Ppm</t>
  </si>
  <si>
    <t>Dihydratdichloroizocyjanouranu sodu. Zawartość aktywnego chloru: min. 1,5g aktywnego Cl2 / na tabletkę</t>
  </si>
  <si>
    <t>Dezynfekcja dużych powierzchni zmywalnych, również obciążonych materiałem organicznym.         Atest PZH (lub równoważny) do powierzchni mających kontakt z żywnością. Przebadany zgodnie z normą 14885 - obszar medyczny</t>
  </si>
  <si>
    <t>op. 300 tab.</t>
  </si>
  <si>
    <t>B, Tbc, F (Candida albicans), Clostridium diff. - 5min.,              V zgodnie z RKI V (HBV, HCV, HIV, Adeno, Polyoma,Noro, Rota SV40) - 30s</t>
  </si>
  <si>
    <t xml:space="preserve">nadtlenek wodoru, bez zawartości alkoholu, chloru, kwasu nadoctowego, QAV oraz poliaminy </t>
  </si>
  <si>
    <t>op. 750 ml piana/ spray</t>
  </si>
  <si>
    <t>EndoDet  lub preparat równoważny (równoważność, tj. związki aktywne i przeznaczenie wskazano w kolejnych kolumnach), posiadający pozytywną opinię firmy OLYMPUS</t>
  </si>
  <si>
    <t>Preparat myjący do maszynowego przygotowania endoskopów w myjniach-dezynfektorach</t>
  </si>
  <si>
    <t>Kanister 5 l</t>
  </si>
  <si>
    <t>EndoAct  lub preparat równoważny (równoważność, tj. związki  aktywne i przeznaczenie wskazano w kolejnych kolumnach), posiadający pozytywną opinię firmy OLYMPUS</t>
  </si>
  <si>
    <t>Aktywator do preparatu dezynfekcyjnego, stosowany w maszynowym przygotowaniu endoskopów w myjniach. Tylko w połączeniu z preparatem z poz. 3</t>
  </si>
  <si>
    <t>EndoDis  lub preparat równoważny (równoważność, tj. związki aktywne i przeznaczenia wskazano w kolejnych kolumnach), posiadający pozytywną opinię firmy OLYMPUS</t>
  </si>
  <si>
    <t>Do dezynfekcji maszynowej endoskopów w myjniach-dezynfektorach ETD, tylko w połączeniu z prep. z poz.1 i 2;        B, S, F, V - 5 min</t>
  </si>
  <si>
    <t>Kanister 2,8 l</t>
  </si>
  <si>
    <t>UWAGA:
Zamawiający przed podpisaniem umowy wymaga przedstawienia pozytywnej opinii wystawionej przez producenta aparatury medycznej/ urządzeń myjących, dotyczącą możliwości stosowania zaoferowanych produktów wraz z urządzeniami producenta</t>
  </si>
  <si>
    <t>Antybakteryjne mydło hypoalergiczne do higienicznego i chirurgicznego mycia rąk. Nie zawiera środków barwiących i śr. zapachowych</t>
  </si>
  <si>
    <t xml:space="preserve">Antybakteryjne mydło hypoalergiczne do higienicznego i chirurgicznego mycia rąk.              Nie zawiera środków barwiących i środków zapachowych </t>
  </si>
  <si>
    <t>poj. 5 l</t>
  </si>
  <si>
    <t>poj. 0,5 l z pompką</t>
  </si>
  <si>
    <t>B (w tym MRSA), Tbc, V (HCV, HBV, HIV, Vaccinia, Ebola, wirus grypy, Herpes simplex), drożdżaki - 30 s, chirurgiczna dezynfekcja - 90 s</t>
  </si>
  <si>
    <t xml:space="preserve"> 2-propanol, glukonian chlorheksydyny 
</t>
  </si>
  <si>
    <t>poj. 0,5 l</t>
  </si>
  <si>
    <t>Emulsja typu woda w oleju o dział. natłuszcz. i ochronnym,sprzyja regeneracji uszkodzonej skóry. Zawiera glicerynę i vit. E. Przetestowana klinicznie i dermatologicznie</t>
  </si>
  <si>
    <t>kosmetyk</t>
  </si>
  <si>
    <t>op. 500 ml</t>
  </si>
  <si>
    <t>B (łącznie z Mrsa) - 30 s, V (łącznie z HBV, HIV, HCV), F – 60 s</t>
  </si>
  <si>
    <t>diglukonian chlorheksydyny, chlorek didecylodimetyloamonu</t>
  </si>
  <si>
    <t xml:space="preserve">Dekontaminacyjne mycie ciała i włosów, bez konieczności spłukiwania. Higieniczne mycie rąk. Działanie przedłużone do 24 godzin                                                                               </t>
  </si>
  <si>
    <t>500ml</t>
  </si>
  <si>
    <t>UWAGA:
Zamawiający dopuszcza wyłącznie preparaty myjące, odkażające i pielęgnujące do rąk w opakowaniach dostosowanych do posiadanego systemu dozowania – DERMADOS</t>
  </si>
  <si>
    <t>B, V, F, sporobójczy</t>
  </si>
  <si>
    <t>6% nadtlenek wodoru, kationy srebra</t>
  </si>
  <si>
    <t>Roztwór wodny do dezynfekcji, gotowy do użycia. Kompatybilny z urządzeniem typu Nocospray, posiadające potwierdzenie kompatybilności wydane przez producenta urządzenia. Wraz z urządzeniem spełnia normę EN 17-272 w zakresie B,V,F,S w dawce max 5ml/m3- wymagane dołaczenie badań. Wydajność 1l – min.200 m3. Biodegradowalny. Produkt biobójczy, dedykowany do placówek służby zdrowia i obszaru klinicznego.</t>
  </si>
  <si>
    <t>but. a 1l</t>
  </si>
  <si>
    <t>12% nadtlenek wodoru, kationy srebra (ponizej 0,005%)</t>
  </si>
  <si>
    <t>Roztwór wodny do dezynfekcji, gotowy do użycia. Kompatybilny z urządzeniem typu Nocospray, posiadające potwierdzenie kompatybilności wydane przez producenta urządzenia. Wraz z urządzeniem spełnia normę EN 17-272 w zakresie B,V,F,S w dawce max 3ml/m3- wymagane dołaczenie badań. Wydajność 1l – min.333 m3. Biodegradowalny. Produkt biobójczy, dedykowany do placówek służby zdrowia i obszaru klinicznego.</t>
  </si>
  <si>
    <t>Testy paskowe do sprawdzania penetracji środka dezynfekcyjnego rozprowadzanego w postaci suchej mgły, przy użyciu urządzenia typu NOCOSPRAY. Opakowanie a 100 pasków kolorymetrycznych</t>
  </si>
  <si>
    <t>op. a 100 szt.</t>
  </si>
  <si>
    <t>B, F, V, Tbc, S (Cl.difficile) – 0,5% 15 min., wyroby termolabilne 2% 15 min.</t>
  </si>
  <si>
    <t>nadwęglan sodu, TAED, środki antykorozyjne</t>
  </si>
  <si>
    <t>Preparat sporobójczy do manualnego mycia i dezynfekcji termostabilnych i termolabilnych narzędzi medycznych łącznie z giętkimi częściami endoskopu</t>
  </si>
  <si>
    <t>op.1,5 kg</t>
  </si>
  <si>
    <t xml:space="preserve"> </t>
  </si>
  <si>
    <t>5 minut – 0,5%: bakteriobójczy,  grzybobójczy ( candida albicans);            15min 0,5%- wirusobójczy (HBV, HCV,HIV);         30min 1% - Tbc</t>
  </si>
  <si>
    <t xml:space="preserve">IV rzędowe związki amonowe,diglukonian chlorheksydyny, niejonowe zw. pow. czynne, kompleks enzymów (proteaza, lipaza, amylaza), </t>
  </si>
  <si>
    <t>Neutralny enzymatyczny preparat do dezynfekcji i mycia narzędzi, endoskopów i innych wyrobów medycznych. Nieograniczona kompatybilność materiałowa     Może być stosowany do dezynfekcji i mycia inkubatorów. Wyrób medyczny</t>
  </si>
  <si>
    <t>Poj. 5 l z pompką dozującą</t>
  </si>
  <si>
    <t xml:space="preserve">B, Tbc, F (C.albicans), V (HBV, HCV, HIV, Rota) - do 1min.                                                                   </t>
  </si>
  <si>
    <t>diglukonian chlorheksydyny,alkohol izopropylowy</t>
  </si>
  <si>
    <t>Dezynfekcja zewnętrznych części centralnych i obwodowych cewników dożylnych (wejścia do kanału wkłucia ,części kanałów ,korki itd.). Działanie przedłużone do 24h. Bezpieczny dla skóry. Wyrób medyczny</t>
  </si>
  <si>
    <t>Butelka ze spryskiwaczem 250 ml</t>
  </si>
  <si>
    <t>0,3% 10 min.</t>
  </si>
  <si>
    <t>Niejonowe substancje powierzchniowoczynne
(tenzydy), środki kompleksujące,
regulator pH, substancja wspomagająca
i barwnik.</t>
  </si>
  <si>
    <t>Mycie wstępne sprzętu medycznego w tym endoskopów, również w myjkach ultradźwiękowych. Usuwa zanieczyszczenia organiczne</t>
  </si>
  <si>
    <t>butelka a 2 l</t>
  </si>
  <si>
    <t>nadwęglan sodowy TAED, enzymy, kwasy organiczne, niejonowe zw.powierzchniowo-czynne, inhibitory korozji</t>
  </si>
  <si>
    <t xml:space="preserve">Preparat do mycia i dezynfekcji wysokiego stopnia inwazyjnych i nieinwazyjnych wyrobów medycznych (instrumenty chirurgiczne, stomatologiczne, endoskopy, sondy, rurki do respiratorów), również do powierzchni sprzętu medycznego w tym   inkubatorów. Do stosowania manualnego, w myjkach ultradźwiękowych, myjniach automatycznych. Nie wymaga aktywatora.  Aktywność czystego roztworu do 30 godzin.  Dobra tolerancja materiałowa, również do stos. w myjkach ultradźwiękowych. </t>
  </si>
  <si>
    <t>Wiadro 1 kg</t>
  </si>
  <si>
    <t>aktywator do poz. 5</t>
  </si>
  <si>
    <t>Wiadro 5kg</t>
  </si>
  <si>
    <t>B, Tbc, V, F, S - 60 min.</t>
  </si>
  <si>
    <t>Buforowany i stabilizowany 2% roztwór aldehydu glutarowego</t>
  </si>
  <si>
    <t>Gotowy do użycia preparat do dezynfekcji wysokiego poziomu endoskopów, narzędzi i innych termolabilnych wyrobów medycznych</t>
  </si>
  <si>
    <t>alkalia, enzymy, związki powierzchniowo-czynne</t>
  </si>
  <si>
    <t>Płynny, alkaliczny środek do mycia w myjniach dezynfektorach. Skutecznie usuwa pozostałości organiczne (zaschnięta, zdenaturowana krew). Umożliwia maszynowe mycie narzędzi i sprzętu medycznego ( też z aluminium i tworzyw sztucznych) w stężeniu od 2-1ml/1L w temp. do 60 stopni C. Spełnia wymagania Instytutu R.Kocha w zakresie minimalizowania ryzyka przeniesienia nowego wariantu choroby Creuztfelda Jacoba. Nie wymaga neutralizacji , nie jest sklasyfikowany jako środek niebezpieczny. Nie zawiera glicerolu.</t>
  </si>
  <si>
    <t>Poj. 5 l</t>
  </si>
  <si>
    <t>kwas cytrynowy bezwodny koncentracja &gt;=25-&lt;50%</t>
  </si>
  <si>
    <t xml:space="preserve">B (30 s) zg. z : EN 1040, EN 1276, EN 13727, EN 1500 (3 ml), EN 12791 (90 s - 3-godzinny, trwały efekt), B MDR (MRSA, ESBLE, VRE, IRPA), Klebsiella pneumoniae, Acinetobacter baumanii, Listeria monocytogenes oraz Salmonella enterica,  F (30 s) zg. z : EN 1275, EN 1650, EN 13624, Drożdżakobójcza (45 s) zg. z : EN 1275, EN 13624, Mykobakteriobójcza zg. z : EN 14348, V (45 s) zg. z : EN 14476+A1: Adenovirus, Poliovirus, Norovirus, Vaccinia virus </t>
  </si>
  <si>
    <t>etanol, gliceryna, witamina E</t>
  </si>
  <si>
    <t>Preparat do dezynfekcji higienicznej i chirurgicznej rąk.                Kompatybilny z dozownikiem bezdotykowym TFX Touch Free Dispenser</t>
  </si>
  <si>
    <t>1200ml</t>
  </si>
  <si>
    <t xml:space="preserve">B (30 s): EN 1040, EN 1276, EN 13727, EN 1500 (3 ml), EN 12791 (120 s - 3h trwały efekt), Drożdżakobójcza (30 s): EN 1275, EN 1650, EN 13624, F (1 min): EN 1275, EN 1650, EN 13624, Mykobakteriobójcza: EN 14348 • V (1 min): EN 14476 </t>
  </si>
  <si>
    <t>etanol. Substancje nawilżajace</t>
  </si>
  <si>
    <t>Do szybkiej dezynfekcji małych powierzchni wyrobów medycznych, w tym powierzchni trudnodostępnych oraz powierzchni urządzeń i sprzętu medycznego niewrażliwych na działania alkohol . Dopuszczony do powierzchni majacych kontakt z żywnością.  Wyrób medyczny i preparat biobójczy</t>
  </si>
  <si>
    <t>Nadtlenek wodoru,kwas octowy, kwas nadoctowy            Spełnia normy: EN
13727: Działanie bakteriobójcze, EN 13624: Działanie grzybobójcze,                        EN 14348: Działanie mykobakteriobójcze,
EN 14476: Działanie wirusobójcze, EN
13704: Działanie zarodnikobójcze.
Wszystkie pozycje 1, 2, 3 są ze sobą kompatybilne i przy zachowaniu pozostałych parametrów opisu (np.
wielkości opakowania)</t>
  </si>
  <si>
    <t>CZĘŚĆ NR 1 – Środki myjące i dezynfekcyjne do powierzchni</t>
  </si>
  <si>
    <t>WARTOŚĆ CZĘŚCI NR 1</t>
  </si>
  <si>
    <t>CZĘŚĆ NR 2 – Preparaty do mycia i dezynfekcji narzędzi i endoskopów (zgodnie z zaleceniami producenta OLYMPUS)</t>
  </si>
  <si>
    <t>WARTOŚĆ CZĘŚCI NR 2</t>
  </si>
  <si>
    <t>CZĘŚĆ NR 3 – Środki myjące i odkażające skórę</t>
  </si>
  <si>
    <t>WARTOŚĆ CZĘŚCI NR 3</t>
  </si>
  <si>
    <t>CZĘŚĆ NR 4 - Środki dezynfekcyjne</t>
  </si>
  <si>
    <t>WARTOŚĆ CZĘŚCI NR 4</t>
  </si>
  <si>
    <t>CZĘŚĆ NR 5 – Środki myjące i dezynfekcyjne do narzędzi i sprzętu medycznego</t>
  </si>
  <si>
    <t>WARTOŚĆ CZĘŚCI NR 5</t>
  </si>
  <si>
    <t xml:space="preserve">CZĘŚĆ NR 6 – Środki myjące i dezynfekcyjne </t>
  </si>
  <si>
    <t>WARTOŚĆ CZĘŚCI NR 6</t>
  </si>
  <si>
    <t>WARTOŚĆ CZĘŚCI NR 7</t>
  </si>
  <si>
    <t>Preparat  do dezynfekcji higienicznej i chirurgicznej rąk          Kompatybilny z dozownikiem manualnym ADX-12</t>
  </si>
  <si>
    <t>Preparat do jednoczesnego mycia i dezynfekcji powierzchni oraz wyrobów medycznych.      Możliwość stosowania w obecności pacjentów, na oddziałach noworodkowych i do powierzchni mających kontakt z żywnością. Przebadany w warunkach brudnych.         Produkt biobójczy i wyrób medyczny</t>
  </si>
  <si>
    <t>Etoksylowany alkohol tłuszczowy&gt;5EO, P-kumenosulfonian sodu, glikol propylenowy. Wszystkie pozycje 1-3 są ze sobą kompatybilne i przy zachowaniu pozostałych parametrów opisu ( np..wielkosci opakowań)</t>
  </si>
  <si>
    <t xml:space="preserve">olej kokosowy,poch.gliceryny, triclosan &lt;0,3% , pH 5,5-6 </t>
  </si>
  <si>
    <t>Płynny, neutralizujący i/lub myjący środek do stosowania w myjniach dezynfektorach na bazie kwasu cytrynowego bezwodnego ( do narzędzi chirurgicznych, sprzętu anestezjologicznego, sprzętu laboratoryjnego). Nie zawierający fosforanów, azotanów, tenzydów. Max zawartość P2O5 w koncentracie wynosi &lt;10ppm, pH produktu 1,2.</t>
  </si>
  <si>
    <r>
      <t xml:space="preserve">Preparat do jednoczesnego mycia i dezynfekcji powierzchni oraz wyrobów medycznych.      Możliwość stosowania w obecności pacjentów, na oddziałach noworodkowych i do powierzchni mających kontakt z żywnością. </t>
    </r>
    <r>
      <rPr>
        <b/>
        <sz val="9"/>
        <color indexed="8"/>
        <rFont val="Arial"/>
        <family val="2"/>
      </rPr>
      <t>P</t>
    </r>
    <r>
      <rPr>
        <sz val="9"/>
        <color indexed="8"/>
        <rFont val="Arial"/>
        <family val="2"/>
      </rPr>
      <t xml:space="preserve">rzebadany w warunkach brudnych.      </t>
    </r>
  </si>
  <si>
    <r>
      <rPr>
        <sz val="9"/>
        <rFont val="Arial"/>
        <family val="2"/>
      </rPr>
      <t xml:space="preserve">Wodorotlenek sodu;        </t>
    </r>
    <r>
      <rPr>
        <sz val="9"/>
        <color indexed="8"/>
        <rFont val="Arial"/>
        <family val="2"/>
      </rPr>
      <t xml:space="preserve">       
wszystkie pozycje 1, 2, 3 są ze sobą kompatybilne i przy zachowaniu pozostałych parametrów opisu (np.
wielkości opakowania).</t>
    </r>
  </si>
  <si>
    <r>
      <t>B ( w tym MRSA0, V osłonkowe (HBV, HCV, HIV, ebola, grypa, Herpes),V ( Adeno, Polio, Noro), F, prątki gruźlicy</t>
    </r>
    <r>
      <rPr>
        <b/>
        <sz val="9"/>
        <color indexed="8"/>
        <rFont val="Arial"/>
        <family val="2"/>
      </rPr>
      <t xml:space="preserve">,spory </t>
    </r>
    <r>
      <rPr>
        <sz val="9"/>
        <color indexed="8"/>
        <rFont val="Arial"/>
        <family val="2"/>
      </rPr>
      <t xml:space="preserve">–1%  30 min,      </t>
    </r>
  </si>
  <si>
    <r>
      <t>Wymagania do części nr 5:</t>
    </r>
    <r>
      <rPr>
        <sz val="9"/>
        <color indexed="10"/>
        <rFont val="Arial"/>
        <family val="2"/>
      </rPr>
      <t xml:space="preserve"> Wykonawca zobowiązany będzie użyczyć Zamawiającemu na czas trwania umowy – dwie wanny z koszami  o pojemności 8-10 l</t>
    </r>
    <r>
      <rPr>
        <i/>
        <sz val="9"/>
        <color indexed="10"/>
        <rFont val="Arial"/>
        <family val="2"/>
      </rPr>
      <t xml:space="preserve"> (podać pojemność: …....................)  </t>
    </r>
    <r>
      <rPr>
        <sz val="9"/>
        <color indexed="10"/>
        <rFont val="Arial"/>
        <family val="2"/>
      </rPr>
      <t xml:space="preserve">                                                        </t>
    </r>
    <r>
      <rPr>
        <i/>
        <sz val="9"/>
        <color indexed="10"/>
        <rFont val="Arial"/>
        <family val="2"/>
      </rPr>
      <t>(Wartość brutto przedmiotu użyczenia: …............... –</t>
    </r>
    <r>
      <rPr>
        <sz val="9"/>
        <color indexed="10"/>
        <rFont val="Arial"/>
        <family val="2"/>
      </rPr>
      <t xml:space="preserve"> </t>
    </r>
    <r>
      <rPr>
        <i/>
        <sz val="9"/>
        <color indexed="10"/>
        <rFont val="Arial"/>
        <family val="2"/>
      </rPr>
      <t>wpisać w wykropkowane miejsce, nie wyceniać w tabeli)</t>
    </r>
  </si>
  <si>
    <r>
      <t>CZĘŚĆ</t>
    </r>
    <r>
      <rPr>
        <b/>
        <sz val="9"/>
        <color indexed="10"/>
        <rFont val="Arial"/>
        <family val="2"/>
      </rPr>
      <t xml:space="preserve"> </t>
    </r>
    <r>
      <rPr>
        <b/>
        <sz val="9"/>
        <rFont val="Arial"/>
        <family val="2"/>
      </rPr>
      <t xml:space="preserve">NR 7 </t>
    </r>
    <r>
      <rPr>
        <b/>
        <sz val="9"/>
        <color indexed="8"/>
        <rFont val="Arial"/>
        <family val="2"/>
      </rPr>
      <t>– Preparaty do odkażania rąk</t>
    </r>
  </si>
  <si>
    <r>
      <t>S</t>
    </r>
    <r>
      <rPr>
        <sz val="9"/>
        <rFont val="Arial"/>
        <family val="2"/>
      </rPr>
      <t xml:space="preserve">zybka dezynfekcja i mycie powierzchni medycznych i powierzchni mających kontakt z żywnością  </t>
    </r>
    <r>
      <rPr>
        <b/>
        <sz val="9"/>
        <rFont val="Arial"/>
        <family val="2"/>
      </rPr>
      <t>S</t>
    </r>
    <r>
      <rPr>
        <sz val="9"/>
        <rFont val="Arial"/>
        <family val="2"/>
      </rPr>
      <t>POROBÓJCZY</t>
    </r>
  </si>
  <si>
    <t>Preparat na bazie alkoholu do higienicznej i chirurgicznej dezynfekcji rąk. Chirurgiczna dezynfekcja rąk 2x3ml 90s, higieniczna dezynfekcja 2x3ml 30s. Preparat wykazuje przedłużone działanie bakteriobójcze do 3godzin. Zawiera glicerynę. Przebadany zgodnie z normami dla środków dezynfekcyjnych: EN 1500, EN 12791. Kompatybilny z poz. 1 i 2</t>
  </si>
  <si>
    <r>
      <t xml:space="preserve">Chusteczki nasączane roztworem zawierającym mieszaninę IV-rzedowych związków amoniowych, (bez  aldehydów, alkoholu i związków utleniających ). </t>
    </r>
    <r>
      <rPr>
        <sz val="9"/>
        <color indexed="30"/>
        <rFont val="Arial"/>
        <family val="2"/>
      </rPr>
      <t>Wymiary chusteczki: ..................... cm (Podaje Wykonawca)</t>
    </r>
  </si>
  <si>
    <r>
      <t>Chusteczki bezalkoholowe do szybkiej dezynfekcji delikatnych powierzchni (ze szkła, porcelany, gumy, tworzyw sztucznych, szkła akrylowego, metalu. Do stosowania na oddziałach intensywnej opieki, bloku operacyjnym, do inkubatorów i</t>
    </r>
    <r>
      <rPr>
        <b/>
        <sz val="9"/>
        <rFont val="Arial"/>
        <family val="2"/>
      </rPr>
      <t xml:space="preserve"> głowic USG</t>
    </r>
    <r>
      <rPr>
        <sz val="9"/>
        <rFont val="Arial"/>
        <family val="2"/>
      </rPr>
      <t xml:space="preserve">. Wymiary chusteczki 20-25 x 20-25 cm. Wyrób medyczny. Dopuszcza się opakowanie zbiorcze 100 szt, wówczas należy wycenić </t>
    </r>
    <r>
      <rPr>
        <b/>
        <sz val="9"/>
        <rFont val="Arial"/>
        <family val="2"/>
      </rPr>
      <t>poz. 9:</t>
    </r>
    <r>
      <rPr>
        <sz val="9"/>
        <rFont val="Arial"/>
        <family val="2"/>
      </rPr>
      <t xml:space="preserve"> 20 op.(pudełek) po 100 szt., </t>
    </r>
    <r>
      <rPr>
        <b/>
        <sz val="9"/>
        <rFont val="Arial"/>
        <family val="2"/>
      </rPr>
      <t>poz. 10:</t>
    </r>
    <r>
      <rPr>
        <sz val="9"/>
        <rFont val="Arial"/>
        <family val="2"/>
      </rPr>
      <t xml:space="preserve"> 40 op. (wkładów) po 100 sztuk </t>
    </r>
  </si>
  <si>
    <t>Uwaga: Jeżeli, w poszczególnych częściach, dla którejkolwiek pozycji, przedmiot zamówienia opodatkowany jest różnymi stawkami podatku VAT, Wykonawca winien pod daną pozycją  dodać kolejny wiersz i wycenić dany produkt zgodnie z wymaganą ilością opakowań.</t>
  </si>
  <si>
    <t xml:space="preserve">Uwaga:
Zgodnie z definicją umowy użyczenia – jest to umowa nazwana, regulowana przez przepisy Kodeksu Cywilnego (art. 710-art. 719), przez którą jedna z jej stron (użyczający) zapewnia drugiej stronie (biorący) bezpłatne używanie umówionej rzeczy przez czas określony lub nieokreślony. Przedmiotem użyczenia może być zarówno rzecz ruchoma, jak i nieruchomość, a w tym przypadku w/w wanny z koszami. Biorąc pod uwagę powyższe użyczane wanny, nie podlegają wycenie.
</t>
  </si>
  <si>
    <t>Załącznik nr 1 do oferty (dodatek nr 2 do SWZ) na dostawę środków dezynfekcyjnych i odkażających, nr sprawy ZP/TP/08/23                                                                                                                                         Zamawiający: Niepubliczny Zakład Opieki Zdrowotnej Szpital im. prof. Z. Religi w Słubicach Sp. z o. o., ul. Nadodrzańska 6, 69-100 Słubice                                                                                                                                                                                 Wykonawca:..............................................................................................................................................................................................................</t>
  </si>
  <si>
    <t>Miejscowość, dnia.......................</t>
  </si>
  <si>
    <t>Podpisy osób upoważnionych do występowania w imieniu Wykonawcy kwalifikowanym podpisem elektronicznym lub podpisem zaufanym lub podpisem osobistym</t>
  </si>
  <si>
    <t>wartość  netto (PLN)</t>
  </si>
  <si>
    <t>wartość brutto (PLN)</t>
  </si>
  <si>
    <t>cena jedn. netto (PLN)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</si>
</sst>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€-407];[Red]\-#,##0.00\ [$€-407]"/>
    <numFmt numFmtId="165" formatCode="0.00000"/>
    <numFmt numFmtId="166" formatCode="0.0000"/>
    <numFmt numFmtId="167" formatCode="0.000"/>
  </numFmts>
  <fonts count="54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0"/>
      <color indexed="8"/>
      <name val="Times New Roman"/>
      <family val="1"/>
    </font>
    <font>
      <sz val="8"/>
      <color indexed="8"/>
      <name val="Times New Roman1"/>
      <family val="0"/>
    </font>
    <font>
      <sz val="10"/>
      <color indexed="8"/>
      <name val="Times New Roman11"/>
      <family val="0"/>
    </font>
    <font>
      <sz val="10"/>
      <color indexed="8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i/>
      <sz val="9"/>
      <color indexed="10"/>
      <name val="Arial"/>
      <family val="2"/>
    </font>
    <font>
      <b/>
      <sz val="9"/>
      <name val="Arial"/>
      <family val="2"/>
    </font>
    <font>
      <b/>
      <sz val="9"/>
      <color indexed="30"/>
      <name val="Arial"/>
      <family val="2"/>
    </font>
    <font>
      <sz val="9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9"/>
      <color rgb="FF0070C0"/>
      <name val="Arial"/>
      <family val="2"/>
    </font>
    <font>
      <b/>
      <sz val="9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0">
      <alignment/>
      <protection/>
    </xf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1" fillId="0" borderId="0" applyFill="0" applyBorder="0" applyAlignment="0" applyProtection="0"/>
    <xf numFmtId="0" fontId="3" fillId="0" borderId="0">
      <alignment/>
      <protection/>
    </xf>
    <xf numFmtId="164" fontId="3" fillId="0" borderId="0">
      <alignment/>
      <protection/>
    </xf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34" borderId="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vertical="center" wrapText="1"/>
    </xf>
    <xf numFmtId="0" fontId="0" fillId="34" borderId="0" xfId="0" applyFont="1" applyFill="1" applyAlignment="1">
      <alignment/>
    </xf>
    <xf numFmtId="0" fontId="4" fillId="0" borderId="0" xfId="0" applyFont="1" applyBorder="1" applyAlignment="1">
      <alignment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vertical="center" wrapText="1"/>
    </xf>
    <xf numFmtId="0" fontId="6" fillId="34" borderId="0" xfId="0" applyFont="1" applyFill="1" applyAlignment="1">
      <alignment vertical="center" wrapText="1"/>
    </xf>
    <xf numFmtId="0" fontId="6" fillId="34" borderId="0" xfId="0" applyFont="1" applyFill="1" applyBorder="1" applyAlignment="1">
      <alignment vertical="center" wrapText="1"/>
    </xf>
    <xf numFmtId="0" fontId="0" fillId="34" borderId="0" xfId="0" applyFill="1" applyAlignment="1">
      <alignment/>
    </xf>
    <xf numFmtId="0" fontId="4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26" fillId="34" borderId="10" xfId="0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vertical="center" wrapText="1"/>
    </xf>
    <xf numFmtId="0" fontId="26" fillId="34" borderId="10" xfId="0" applyFont="1" applyFill="1" applyBorder="1" applyAlignment="1">
      <alignment horizontal="justify" vertical="center"/>
    </xf>
    <xf numFmtId="0" fontId="26" fillId="34" borderId="11" xfId="0" applyFont="1" applyFill="1" applyBorder="1" applyAlignment="1">
      <alignment vertical="center" wrapText="1"/>
    </xf>
    <xf numFmtId="0" fontId="26" fillId="34" borderId="12" xfId="0" applyFont="1" applyFill="1" applyBorder="1" applyAlignment="1" applyProtection="1">
      <alignment vertical="center" wrapText="1"/>
      <protection locked="0"/>
    </xf>
    <xf numFmtId="1" fontId="26" fillId="34" borderId="13" xfId="0" applyNumberFormat="1" applyFont="1" applyFill="1" applyBorder="1" applyAlignment="1">
      <alignment horizontal="center" vertical="center" wrapText="1"/>
    </xf>
    <xf numFmtId="2" fontId="26" fillId="34" borderId="10" xfId="0" applyNumberFormat="1" applyFont="1" applyFill="1" applyBorder="1" applyAlignment="1" applyProtection="1">
      <alignment vertical="center" wrapText="1"/>
      <protection locked="0"/>
    </xf>
    <xf numFmtId="0" fontId="26" fillId="34" borderId="10" xfId="0" applyFont="1" applyFill="1" applyBorder="1" applyAlignment="1" applyProtection="1">
      <alignment horizontal="center" vertical="center" wrapText="1"/>
      <protection locked="0"/>
    </xf>
    <xf numFmtId="2" fontId="26" fillId="34" borderId="10" xfId="0" applyNumberFormat="1" applyFont="1" applyFill="1" applyBorder="1" applyAlignment="1" applyProtection="1">
      <alignment horizontal="right" vertical="center" wrapText="1"/>
      <protection/>
    </xf>
    <xf numFmtId="0" fontId="26" fillId="34" borderId="10" xfId="0" applyFont="1" applyFill="1" applyBorder="1" applyAlignment="1" applyProtection="1">
      <alignment vertical="center" wrapText="1"/>
      <protection locked="0"/>
    </xf>
    <xf numFmtId="0" fontId="26" fillId="34" borderId="14" xfId="0" applyFont="1" applyFill="1" applyBorder="1" applyAlignment="1">
      <alignment vertical="center" wrapText="1"/>
    </xf>
    <xf numFmtId="0" fontId="26" fillId="34" borderId="10" xfId="0" applyFont="1" applyFill="1" applyBorder="1" applyAlignment="1">
      <alignment vertical="center" wrapText="1"/>
    </xf>
    <xf numFmtId="0" fontId="26" fillId="34" borderId="0" xfId="0" applyFont="1" applyFill="1" applyAlignment="1">
      <alignment vertical="center" wrapText="1"/>
    </xf>
    <xf numFmtId="0" fontId="26" fillId="34" borderId="12" xfId="0" applyFont="1" applyFill="1" applyBorder="1" applyAlignment="1">
      <alignment vertical="center" wrapText="1"/>
    </xf>
    <xf numFmtId="0" fontId="26" fillId="34" borderId="13" xfId="0" applyFont="1" applyFill="1" applyBorder="1" applyAlignment="1">
      <alignment vertical="center" wrapText="1"/>
    </xf>
    <xf numFmtId="0" fontId="26" fillId="34" borderId="15" xfId="0" applyFont="1" applyFill="1" applyBorder="1" applyAlignment="1" applyProtection="1">
      <alignment vertical="center" wrapText="1"/>
      <protection locked="0"/>
    </xf>
    <xf numFmtId="1" fontId="26" fillId="34" borderId="10" xfId="0" applyNumberFormat="1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left" vertical="center" wrapText="1"/>
    </xf>
    <xf numFmtId="0" fontId="26" fillId="34" borderId="11" xfId="0" applyFont="1" applyFill="1" applyBorder="1" applyAlignment="1">
      <alignment horizontal="justify" vertical="center"/>
    </xf>
    <xf numFmtId="0" fontId="26" fillId="34" borderId="10" xfId="0" applyFont="1" applyFill="1" applyBorder="1" applyAlignment="1">
      <alignment horizontal="justify" vertical="center"/>
    </xf>
    <xf numFmtId="0" fontId="26" fillId="34" borderId="15" xfId="0" applyFont="1" applyFill="1" applyBorder="1" applyAlignment="1">
      <alignment vertical="center" wrapText="1"/>
    </xf>
    <xf numFmtId="0" fontId="26" fillId="34" borderId="0" xfId="0" applyFont="1" applyFill="1" applyAlignment="1">
      <alignment horizontal="left" vertical="center" wrapText="1"/>
    </xf>
    <xf numFmtId="0" fontId="26" fillId="34" borderId="10" xfId="0" applyFont="1" applyFill="1" applyBorder="1" applyAlignment="1" applyProtection="1">
      <alignment vertical="center" wrapText="1"/>
      <protection locked="0"/>
    </xf>
    <xf numFmtId="0" fontId="26" fillId="34" borderId="15" xfId="0" applyFont="1" applyFill="1" applyBorder="1" applyAlignment="1">
      <alignment vertical="center" wrapText="1"/>
    </xf>
    <xf numFmtId="0" fontId="26" fillId="34" borderId="10" xfId="0" applyFont="1" applyFill="1" applyBorder="1" applyAlignment="1">
      <alignment horizontal="left" vertical="center" wrapText="1"/>
    </xf>
    <xf numFmtId="2" fontId="25" fillId="0" borderId="16" xfId="0" applyNumberFormat="1" applyFont="1" applyFill="1" applyBorder="1" applyAlignment="1" applyProtection="1">
      <alignment horizontal="right" vertical="center" wrapText="1"/>
      <protection/>
    </xf>
    <xf numFmtId="0" fontId="26" fillId="34" borderId="0" xfId="0" applyFont="1" applyFill="1" applyBorder="1" applyAlignment="1" applyProtection="1">
      <alignment vertical="top" wrapText="1"/>
      <protection locked="0"/>
    </xf>
    <xf numFmtId="0" fontId="25" fillId="0" borderId="0" xfId="0" applyFont="1" applyFill="1" applyBorder="1" applyAlignment="1">
      <alignment horizontal="right" vertical="center" wrapText="1"/>
    </xf>
    <xf numFmtId="0" fontId="25" fillId="34" borderId="0" xfId="0" applyFont="1" applyFill="1" applyBorder="1" applyAlignment="1">
      <alignment horizontal="right" vertical="center" wrapText="1"/>
    </xf>
    <xf numFmtId="2" fontId="25" fillId="0" borderId="0" xfId="0" applyNumberFormat="1" applyFont="1" applyFill="1" applyBorder="1" applyAlignment="1" applyProtection="1">
      <alignment horizontal="right" vertical="center" wrapText="1"/>
      <protection/>
    </xf>
    <xf numFmtId="0" fontId="26" fillId="0" borderId="0" xfId="0" applyFont="1" applyFill="1" applyBorder="1" applyAlignment="1" applyProtection="1">
      <alignment vertical="top" wrapText="1"/>
      <protection locked="0"/>
    </xf>
    <xf numFmtId="0" fontId="29" fillId="34" borderId="10" xfId="0" applyFont="1" applyFill="1" applyBorder="1" applyAlignment="1">
      <alignment horizontal="left" vertical="center" wrapText="1"/>
    </xf>
    <xf numFmtId="0" fontId="26" fillId="34" borderId="10" xfId="0" applyFont="1" applyFill="1" applyBorder="1" applyAlignment="1">
      <alignment vertical="top" wrapText="1"/>
    </xf>
    <xf numFmtId="2" fontId="26" fillId="34" borderId="10" xfId="0" applyNumberFormat="1" applyFont="1" applyFill="1" applyBorder="1" applyAlignment="1">
      <alignment horizontal="right" vertical="center" wrapText="1"/>
    </xf>
    <xf numFmtId="2" fontId="26" fillId="34" borderId="10" xfId="0" applyNumberFormat="1" applyFont="1" applyFill="1" applyBorder="1" applyAlignment="1">
      <alignment vertical="top" wrapText="1"/>
    </xf>
    <xf numFmtId="2" fontId="26" fillId="34" borderId="10" xfId="0" applyNumberFormat="1" applyFont="1" applyFill="1" applyBorder="1" applyAlignment="1" applyProtection="1">
      <alignment vertical="top" wrapText="1"/>
      <protection/>
    </xf>
    <xf numFmtId="2" fontId="26" fillId="34" borderId="0" xfId="0" applyNumberFormat="1" applyFont="1" applyFill="1" applyBorder="1" applyAlignment="1" applyProtection="1">
      <alignment vertical="top" wrapText="1"/>
      <protection/>
    </xf>
    <xf numFmtId="0" fontId="25" fillId="0" borderId="0" xfId="0" applyFont="1" applyFill="1" applyBorder="1" applyAlignment="1">
      <alignment horizontal="left" vertical="center" wrapText="1"/>
    </xf>
    <xf numFmtId="2" fontId="26" fillId="0" borderId="0" xfId="0" applyNumberFormat="1" applyFont="1" applyFill="1" applyBorder="1" applyAlignment="1" applyProtection="1">
      <alignment vertical="top" wrapText="1"/>
      <protection/>
    </xf>
    <xf numFmtId="1" fontId="26" fillId="34" borderId="10" xfId="0" applyNumberFormat="1" applyFont="1" applyFill="1" applyBorder="1" applyAlignment="1" applyProtection="1">
      <alignment horizontal="center" vertical="center" wrapText="1"/>
      <protection/>
    </xf>
    <xf numFmtId="0" fontId="26" fillId="34" borderId="14" xfId="0" applyFont="1" applyFill="1" applyBorder="1" applyAlignment="1">
      <alignment horizontal="left" vertical="center" wrapText="1"/>
    </xf>
    <xf numFmtId="0" fontId="26" fillId="34" borderId="15" xfId="0" applyFont="1" applyFill="1" applyBorder="1" applyAlignment="1">
      <alignment horizontal="left" vertical="center" wrapText="1"/>
    </xf>
    <xf numFmtId="0" fontId="26" fillId="34" borderId="15" xfId="0" applyFont="1" applyFill="1" applyBorder="1" applyAlignment="1">
      <alignment horizontal="left" vertical="center" wrapText="1"/>
    </xf>
    <xf numFmtId="0" fontId="26" fillId="34" borderId="10" xfId="0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 vertical="center"/>
    </xf>
    <xf numFmtId="2" fontId="26" fillId="34" borderId="10" xfId="0" applyNumberFormat="1" applyFont="1" applyFill="1" applyBorder="1" applyAlignment="1">
      <alignment horizontal="center" vertical="center"/>
    </xf>
    <xf numFmtId="2" fontId="26" fillId="34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>
      <alignment horizontal="right" vertical="center" wrapText="1"/>
    </xf>
    <xf numFmtId="0" fontId="26" fillId="0" borderId="10" xfId="0" applyFont="1" applyFill="1" applyBorder="1" applyAlignment="1">
      <alignment horizontal="right" vertical="center" wrapText="1"/>
    </xf>
    <xf numFmtId="0" fontId="26" fillId="34" borderId="10" xfId="0" applyFont="1" applyFill="1" applyBorder="1" applyAlignment="1" applyProtection="1">
      <alignment vertical="top" wrapText="1"/>
      <protection locked="0"/>
    </xf>
    <xf numFmtId="0" fontId="26" fillId="34" borderId="10" xfId="0" applyNumberFormat="1" applyFont="1" applyFill="1" applyBorder="1" applyAlignment="1" applyProtection="1">
      <alignment horizontal="center" vertical="center" wrapText="1"/>
      <protection locked="0"/>
    </xf>
    <xf numFmtId="2" fontId="26" fillId="34" borderId="10" xfId="0" applyNumberFormat="1" applyFont="1" applyFill="1" applyBorder="1" applyAlignment="1">
      <alignment vertical="center" wrapText="1"/>
    </xf>
    <xf numFmtId="0" fontId="29" fillId="34" borderId="10" xfId="0" applyFont="1" applyFill="1" applyBorder="1" applyAlignment="1">
      <alignment vertical="center" wrapText="1"/>
    </xf>
    <xf numFmtId="0" fontId="26" fillId="34" borderId="14" xfId="0" applyFont="1" applyFill="1" applyBorder="1" applyAlignment="1">
      <alignment horizontal="center" vertical="center" wrapText="1"/>
    </xf>
    <xf numFmtId="0" fontId="26" fillId="34" borderId="14" xfId="0" applyFont="1" applyFill="1" applyBorder="1" applyAlignment="1">
      <alignment horizontal="left" vertical="center" wrapText="1"/>
    </xf>
    <xf numFmtId="0" fontId="26" fillId="34" borderId="14" xfId="0" applyFont="1" applyFill="1" applyBorder="1" applyAlignment="1">
      <alignment horizontal="justify" vertical="center"/>
    </xf>
    <xf numFmtId="0" fontId="26" fillId="34" borderId="14" xfId="0" applyFont="1" applyFill="1" applyBorder="1" applyAlignment="1">
      <alignment vertical="center" wrapText="1"/>
    </xf>
    <xf numFmtId="0" fontId="26" fillId="34" borderId="14" xfId="0" applyFont="1" applyFill="1" applyBorder="1" applyAlignment="1" applyProtection="1">
      <alignment vertical="center" wrapText="1"/>
      <protection locked="0"/>
    </xf>
    <xf numFmtId="1" fontId="26" fillId="34" borderId="14" xfId="0" applyNumberFormat="1" applyFont="1" applyFill="1" applyBorder="1" applyAlignment="1">
      <alignment horizontal="center" vertical="center" wrapText="1"/>
    </xf>
    <xf numFmtId="2" fontId="26" fillId="34" borderId="14" xfId="0" applyNumberFormat="1" applyFont="1" applyFill="1" applyBorder="1" applyAlignment="1" applyProtection="1">
      <alignment vertical="center" wrapText="1"/>
      <protection locked="0"/>
    </xf>
    <xf numFmtId="0" fontId="26" fillId="34" borderId="14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>
      <alignment horizontal="center" vertical="center" wrapText="1"/>
    </xf>
    <xf numFmtId="2" fontId="26" fillId="0" borderId="0" xfId="0" applyNumberFormat="1" applyFont="1" applyFill="1" applyBorder="1" applyAlignment="1" applyProtection="1">
      <alignment horizontal="right" vertical="center" wrapText="1"/>
      <protection/>
    </xf>
    <xf numFmtId="0" fontId="26" fillId="34" borderId="11" xfId="0" applyFont="1" applyFill="1" applyBorder="1" applyAlignment="1">
      <alignment horizontal="center" vertical="center" wrapText="1"/>
    </xf>
    <xf numFmtId="0" fontId="29" fillId="34" borderId="12" xfId="0" applyFont="1" applyFill="1" applyBorder="1" applyAlignment="1">
      <alignment vertical="center" wrapText="1"/>
    </xf>
    <xf numFmtId="0" fontId="29" fillId="34" borderId="0" xfId="0" applyFont="1" applyFill="1" applyAlignment="1">
      <alignment vertical="center" wrapText="1"/>
    </xf>
    <xf numFmtId="0" fontId="26" fillId="0" borderId="0" xfId="0" applyFont="1" applyAlignment="1">
      <alignment/>
    </xf>
    <xf numFmtId="0" fontId="26" fillId="34" borderId="0" xfId="0" applyFont="1" applyFill="1" applyAlignment="1">
      <alignment/>
    </xf>
    <xf numFmtId="0" fontId="29" fillId="34" borderId="10" xfId="0" applyFont="1" applyFill="1" applyBorder="1" applyAlignment="1">
      <alignment vertical="center" wrapText="1"/>
    </xf>
    <xf numFmtId="0" fontId="32" fillId="34" borderId="10" xfId="0" applyFont="1" applyFill="1" applyBorder="1" applyAlignment="1">
      <alignment vertical="center" wrapText="1"/>
    </xf>
    <xf numFmtId="0" fontId="30" fillId="0" borderId="12" xfId="0" applyFont="1" applyFill="1" applyBorder="1" applyAlignment="1">
      <alignment horizontal="justify" vertical="center" wrapText="1"/>
    </xf>
    <xf numFmtId="0" fontId="52" fillId="0" borderId="12" xfId="0" applyFont="1" applyFill="1" applyBorder="1" applyAlignment="1">
      <alignment horizontal="justify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25" fillId="35" borderId="10" xfId="0" applyFont="1" applyFill="1" applyBorder="1" applyAlignment="1">
      <alignment horizontal="center" vertical="center" wrapText="1"/>
    </xf>
    <xf numFmtId="0" fontId="26" fillId="36" borderId="10" xfId="0" applyFont="1" applyFill="1" applyBorder="1" applyAlignment="1">
      <alignment horizontal="center" vertical="center" wrapText="1"/>
    </xf>
    <xf numFmtId="0" fontId="29" fillId="36" borderId="14" xfId="0" applyFont="1" applyFill="1" applyBorder="1" applyAlignment="1">
      <alignment horizontal="center" vertical="center" wrapText="1"/>
    </xf>
    <xf numFmtId="1" fontId="26" fillId="37" borderId="10" xfId="0" applyNumberFormat="1" applyFont="1" applyFill="1" applyBorder="1" applyAlignment="1">
      <alignment horizontal="center" vertical="center" wrapText="1"/>
    </xf>
    <xf numFmtId="2" fontId="26" fillId="36" borderId="10" xfId="0" applyNumberFormat="1" applyFont="1" applyFill="1" applyBorder="1" applyAlignment="1" applyProtection="1">
      <alignment horizontal="center" vertical="center" wrapText="1"/>
      <protection/>
    </xf>
    <xf numFmtId="1" fontId="26" fillId="36" borderId="10" xfId="0" applyNumberFormat="1" applyFont="1" applyFill="1" applyBorder="1" applyAlignment="1" applyProtection="1">
      <alignment horizontal="center" vertical="center" wrapText="1"/>
      <protection/>
    </xf>
    <xf numFmtId="0" fontId="29" fillId="36" borderId="10" xfId="0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 wrapText="1"/>
    </xf>
    <xf numFmtId="0" fontId="25" fillId="36" borderId="14" xfId="0" applyFont="1" applyFill="1" applyBorder="1" applyAlignment="1">
      <alignment horizontal="center" vertical="center" wrapText="1"/>
    </xf>
    <xf numFmtId="0" fontId="25" fillId="36" borderId="12" xfId="0" applyFont="1" applyFill="1" applyBorder="1" applyAlignment="1">
      <alignment horizontal="center" vertical="center" wrapText="1"/>
    </xf>
    <xf numFmtId="0" fontId="25" fillId="35" borderId="12" xfId="0" applyFont="1" applyFill="1" applyBorder="1" applyAlignment="1">
      <alignment horizontal="center" vertical="center" wrapText="1"/>
    </xf>
    <xf numFmtId="0" fontId="26" fillId="36" borderId="15" xfId="0" applyFont="1" applyFill="1" applyBorder="1" applyAlignment="1">
      <alignment horizontal="center" vertical="center" wrapText="1"/>
    </xf>
    <xf numFmtId="0" fontId="26" fillId="36" borderId="17" xfId="0" applyFont="1" applyFill="1" applyBorder="1" applyAlignment="1">
      <alignment horizontal="center" vertical="center" wrapText="1"/>
    </xf>
    <xf numFmtId="0" fontId="29" fillId="36" borderId="15" xfId="0" applyFont="1" applyFill="1" applyBorder="1" applyAlignment="1">
      <alignment horizontal="center" vertical="center" wrapText="1"/>
    </xf>
    <xf numFmtId="1" fontId="26" fillId="37" borderId="15" xfId="0" applyNumberFormat="1" applyFont="1" applyFill="1" applyBorder="1" applyAlignment="1">
      <alignment horizontal="center" vertical="center" wrapText="1"/>
    </xf>
    <xf numFmtId="1" fontId="26" fillId="36" borderId="15" xfId="0" applyNumberFormat="1" applyFont="1" applyFill="1" applyBorder="1" applyAlignment="1" applyProtection="1">
      <alignment horizontal="center" vertical="center" wrapText="1"/>
      <protection/>
    </xf>
    <xf numFmtId="0" fontId="32" fillId="36" borderId="10" xfId="0" applyFont="1" applyFill="1" applyBorder="1" applyAlignment="1">
      <alignment horizontal="center" vertical="center" wrapText="1"/>
    </xf>
    <xf numFmtId="0" fontId="25" fillId="36" borderId="11" xfId="0" applyFont="1" applyFill="1" applyBorder="1" applyAlignment="1">
      <alignment horizontal="center" vertical="center" wrapText="1"/>
    </xf>
    <xf numFmtId="2" fontId="25" fillId="0" borderId="18" xfId="0" applyNumberFormat="1" applyFont="1" applyFill="1" applyBorder="1" applyAlignment="1" applyProtection="1">
      <alignment horizontal="right" vertical="center" wrapText="1"/>
      <protection/>
    </xf>
    <xf numFmtId="2" fontId="25" fillId="0" borderId="19" xfId="0" applyNumberFormat="1" applyFont="1" applyFill="1" applyBorder="1" applyAlignment="1" applyProtection="1">
      <alignment horizontal="right" vertical="center" wrapText="1"/>
      <protection/>
    </xf>
    <xf numFmtId="0" fontId="25" fillId="36" borderId="20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justify" vertical="center" wrapText="1"/>
    </xf>
    <xf numFmtId="0" fontId="25" fillId="36" borderId="22" xfId="0" applyFont="1" applyFill="1" applyBorder="1" applyAlignment="1">
      <alignment horizontal="center" vertical="center" wrapText="1"/>
    </xf>
    <xf numFmtId="2" fontId="25" fillId="0" borderId="23" xfId="0" applyNumberFormat="1" applyFont="1" applyFill="1" applyBorder="1" applyAlignment="1" applyProtection="1">
      <alignment horizontal="right" vertical="center" wrapText="1"/>
      <protection/>
    </xf>
    <xf numFmtId="2" fontId="25" fillId="0" borderId="24" xfId="0" applyNumberFormat="1" applyFont="1" applyFill="1" applyBorder="1" applyAlignment="1" applyProtection="1">
      <alignment horizontal="right" vertical="center" wrapText="1"/>
      <protection/>
    </xf>
    <xf numFmtId="0" fontId="25" fillId="36" borderId="15" xfId="0" applyFont="1" applyFill="1" applyBorder="1" applyAlignment="1">
      <alignment horizontal="center" vertical="center" wrapText="1"/>
    </xf>
    <xf numFmtId="0" fontId="53" fillId="0" borderId="25" xfId="0" applyFont="1" applyFill="1" applyBorder="1" applyAlignment="1">
      <alignment horizontal="left" vertical="center" wrapText="1"/>
    </xf>
    <xf numFmtId="0" fontId="53" fillId="0" borderId="26" xfId="0" applyFont="1" applyFill="1" applyBorder="1" applyAlignment="1">
      <alignment horizontal="left" vertical="center" wrapText="1"/>
    </xf>
    <xf numFmtId="0" fontId="53" fillId="0" borderId="27" xfId="0" applyFont="1" applyFill="1" applyBorder="1" applyAlignment="1">
      <alignment horizontal="left" vertical="center" wrapText="1"/>
    </xf>
    <xf numFmtId="0" fontId="52" fillId="0" borderId="22" xfId="0" applyFont="1" applyFill="1" applyBorder="1" applyAlignment="1">
      <alignment horizontal="left" vertical="center" wrapText="1"/>
    </xf>
    <xf numFmtId="0" fontId="52" fillId="0" borderId="28" xfId="0" applyFont="1" applyFill="1" applyBorder="1" applyAlignment="1">
      <alignment horizontal="left" vertical="center" wrapText="1"/>
    </xf>
    <xf numFmtId="0" fontId="52" fillId="0" borderId="29" xfId="0" applyFont="1" applyFill="1" applyBorder="1" applyAlignment="1">
      <alignment horizontal="left" vertical="center" wrapText="1"/>
    </xf>
    <xf numFmtId="0" fontId="52" fillId="0" borderId="21" xfId="0" applyFont="1" applyFill="1" applyBorder="1" applyAlignment="1">
      <alignment horizontal="justify" vertical="center" wrapText="1"/>
    </xf>
    <xf numFmtId="0" fontId="25" fillId="36" borderId="30" xfId="0" applyFont="1" applyFill="1" applyBorder="1" applyAlignment="1">
      <alignment horizontal="center" vertical="center" wrapText="1"/>
    </xf>
    <xf numFmtId="0" fontId="52" fillId="0" borderId="31" xfId="0" applyFont="1" applyFill="1" applyBorder="1" applyAlignment="1">
      <alignment horizontal="left" vertical="center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eading" xfId="45"/>
    <cellStyle name="Heading1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Percent" xfId="55"/>
    <cellStyle name="Result" xfId="56"/>
    <cellStyle name="Result2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83"/>
  <sheetViews>
    <sheetView tabSelected="1" zoomScalePageLayoutView="0" workbookViewId="0" topLeftCell="A64">
      <selection activeCell="O55" sqref="O55"/>
    </sheetView>
  </sheetViews>
  <sheetFormatPr defaultColWidth="10.625" defaultRowHeight="14.25"/>
  <cols>
    <col min="1" max="1" width="4.375" style="0" customWidth="1"/>
    <col min="2" max="2" width="25.875" style="0" customWidth="1"/>
    <col min="3" max="3" width="18.50390625" style="0" customWidth="1"/>
    <col min="4" max="4" width="21.50390625" style="0" customWidth="1"/>
    <col min="5" max="6" width="10.625" style="0" customWidth="1"/>
    <col min="7" max="7" width="7.375" style="1" customWidth="1"/>
    <col min="8" max="8" width="10.625" style="0" customWidth="1"/>
    <col min="9" max="9" width="6.25390625" style="0" customWidth="1"/>
    <col min="10" max="11" width="9.125" style="0" customWidth="1"/>
  </cols>
  <sheetData>
    <row r="1" spans="1:12" s="2" customFormat="1" ht="41.25" customHeight="1">
      <c r="A1" s="90" t="s">
        <v>145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s="3" customFormat="1" ht="27" customHeight="1">
      <c r="A2" s="91" t="s">
        <v>116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s="3" customFormat="1" ht="43.5" customHeight="1">
      <c r="A3" s="92" t="s">
        <v>0</v>
      </c>
      <c r="B3" s="92" t="s">
        <v>1</v>
      </c>
      <c r="C3" s="92" t="s">
        <v>2</v>
      </c>
      <c r="D3" s="92" t="s">
        <v>3</v>
      </c>
      <c r="E3" s="92" t="s">
        <v>4</v>
      </c>
      <c r="F3" s="93" t="s">
        <v>5</v>
      </c>
      <c r="G3" s="94" t="s">
        <v>6</v>
      </c>
      <c r="H3" s="95" t="s">
        <v>150</v>
      </c>
      <c r="I3" s="96" t="s">
        <v>7</v>
      </c>
      <c r="J3" s="95" t="s">
        <v>148</v>
      </c>
      <c r="K3" s="95" t="s">
        <v>149</v>
      </c>
      <c r="L3" s="97" t="s">
        <v>8</v>
      </c>
    </row>
    <row r="4" spans="1:12" s="4" customFormat="1" ht="57" customHeight="1">
      <c r="A4" s="15">
        <v>1</v>
      </c>
      <c r="B4" s="16" t="s">
        <v>9</v>
      </c>
      <c r="C4" s="17" t="s">
        <v>10</v>
      </c>
      <c r="D4" s="16" t="s">
        <v>11</v>
      </c>
      <c r="E4" s="18" t="s">
        <v>12</v>
      </c>
      <c r="F4" s="19"/>
      <c r="G4" s="20">
        <v>702</v>
      </c>
      <c r="H4" s="21"/>
      <c r="I4" s="22"/>
      <c r="J4" s="23">
        <f aca="true" t="shared" si="0" ref="J4:J15">G4*H4</f>
        <v>0</v>
      </c>
      <c r="K4" s="23">
        <f aca="true" t="shared" si="1" ref="K4:K15">J4+(J4*I4/100)</f>
        <v>0</v>
      </c>
      <c r="L4" s="24"/>
    </row>
    <row r="5" spans="1:12" s="4" customFormat="1" ht="60.75" customHeight="1">
      <c r="A5" s="15">
        <v>2</v>
      </c>
      <c r="B5" s="16"/>
      <c r="C5" s="17"/>
      <c r="D5" s="25"/>
      <c r="E5" s="18" t="s">
        <v>13</v>
      </c>
      <c r="F5" s="19"/>
      <c r="G5" s="20">
        <v>702</v>
      </c>
      <c r="H5" s="21"/>
      <c r="I5" s="22"/>
      <c r="J5" s="23">
        <f t="shared" si="0"/>
        <v>0</v>
      </c>
      <c r="K5" s="23">
        <f t="shared" si="1"/>
        <v>0</v>
      </c>
      <c r="L5" s="24"/>
    </row>
    <row r="6" spans="1:12" s="4" customFormat="1" ht="141" customHeight="1">
      <c r="A6" s="15">
        <v>3</v>
      </c>
      <c r="B6" s="26" t="s">
        <v>14</v>
      </c>
      <c r="C6" s="27" t="s">
        <v>15</v>
      </c>
      <c r="D6" s="28" t="s">
        <v>114</v>
      </c>
      <c r="E6" s="29" t="s">
        <v>16</v>
      </c>
      <c r="F6" s="30"/>
      <c r="G6" s="31">
        <v>60</v>
      </c>
      <c r="H6" s="21"/>
      <c r="I6" s="22"/>
      <c r="J6" s="23">
        <f t="shared" si="0"/>
        <v>0</v>
      </c>
      <c r="K6" s="23">
        <f t="shared" si="1"/>
        <v>0</v>
      </c>
      <c r="L6" s="24"/>
    </row>
    <row r="7" spans="1:12" s="4" customFormat="1" ht="168">
      <c r="A7" s="15">
        <v>4</v>
      </c>
      <c r="B7" s="32" t="s">
        <v>17</v>
      </c>
      <c r="C7" s="33" t="s">
        <v>18</v>
      </c>
      <c r="D7" s="28" t="s">
        <v>19</v>
      </c>
      <c r="E7" s="29" t="s">
        <v>20</v>
      </c>
      <c r="F7" s="24"/>
      <c r="G7" s="31">
        <v>6</v>
      </c>
      <c r="H7" s="21"/>
      <c r="I7" s="22"/>
      <c r="J7" s="23">
        <f t="shared" si="0"/>
        <v>0</v>
      </c>
      <c r="K7" s="23">
        <f t="shared" si="1"/>
        <v>0</v>
      </c>
      <c r="L7" s="24"/>
    </row>
    <row r="8" spans="1:12" s="4" customFormat="1" ht="134.25" customHeight="1">
      <c r="A8" s="15">
        <v>5</v>
      </c>
      <c r="B8" s="26" t="s">
        <v>21</v>
      </c>
      <c r="C8" s="34" t="s">
        <v>22</v>
      </c>
      <c r="D8" s="35" t="s">
        <v>23</v>
      </c>
      <c r="E8" s="26" t="s">
        <v>24</v>
      </c>
      <c r="F8" s="24"/>
      <c r="G8" s="31">
        <v>120</v>
      </c>
      <c r="H8" s="21"/>
      <c r="I8" s="22"/>
      <c r="J8" s="23">
        <f t="shared" si="0"/>
        <v>0</v>
      </c>
      <c r="K8" s="23">
        <f t="shared" si="1"/>
        <v>0</v>
      </c>
      <c r="L8" s="24"/>
    </row>
    <row r="9" spans="1:255" s="4" customFormat="1" ht="139.5" customHeight="1">
      <c r="A9" s="15">
        <v>6</v>
      </c>
      <c r="B9" s="26" t="s">
        <v>25</v>
      </c>
      <c r="C9" s="36" t="s">
        <v>26</v>
      </c>
      <c r="D9" s="26" t="s">
        <v>27</v>
      </c>
      <c r="E9" s="26" t="s">
        <v>28</v>
      </c>
      <c r="F9" s="24" t="s">
        <v>29</v>
      </c>
      <c r="G9" s="31">
        <v>50</v>
      </c>
      <c r="H9" s="21"/>
      <c r="I9" s="22"/>
      <c r="J9" s="23">
        <f t="shared" si="0"/>
        <v>0</v>
      </c>
      <c r="K9" s="23">
        <f t="shared" si="1"/>
        <v>0</v>
      </c>
      <c r="L9" s="24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</row>
    <row r="10" spans="1:255" s="4" customFormat="1" ht="89.25" customHeight="1">
      <c r="A10" s="15">
        <v>7</v>
      </c>
      <c r="B10" s="16" t="s">
        <v>30</v>
      </c>
      <c r="C10" s="25" t="s">
        <v>31</v>
      </c>
      <c r="D10" s="16" t="s">
        <v>130</v>
      </c>
      <c r="E10" s="26" t="s">
        <v>32</v>
      </c>
      <c r="F10" s="37"/>
      <c r="G10" s="31">
        <v>15</v>
      </c>
      <c r="H10" s="21"/>
      <c r="I10" s="22"/>
      <c r="J10" s="23">
        <f t="shared" si="0"/>
        <v>0</v>
      </c>
      <c r="K10" s="23">
        <f t="shared" si="1"/>
        <v>0</v>
      </c>
      <c r="L10" s="24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</row>
    <row r="11" spans="1:255" s="13" customFormat="1" ht="73.5" customHeight="1">
      <c r="A11" s="15">
        <v>8</v>
      </c>
      <c r="B11" s="16" t="s">
        <v>33</v>
      </c>
      <c r="C11" s="38"/>
      <c r="D11" s="16" t="s">
        <v>134</v>
      </c>
      <c r="E11" s="26" t="s">
        <v>34</v>
      </c>
      <c r="F11" s="37"/>
      <c r="G11" s="31">
        <v>15</v>
      </c>
      <c r="H11" s="21"/>
      <c r="I11" s="22"/>
      <c r="J11" s="23">
        <f t="shared" si="0"/>
        <v>0</v>
      </c>
      <c r="K11" s="23">
        <f t="shared" si="1"/>
        <v>0</v>
      </c>
      <c r="L11" s="24"/>
      <c r="M11" s="4"/>
      <c r="N11" s="4"/>
      <c r="O11" s="4"/>
      <c r="P11" s="4"/>
      <c r="Q11" s="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</row>
    <row r="12" spans="1:12" s="4" customFormat="1" ht="65.25" customHeight="1">
      <c r="A12" s="15">
        <v>9</v>
      </c>
      <c r="B12" s="39" t="s">
        <v>35</v>
      </c>
      <c r="C12" s="17" t="s">
        <v>141</v>
      </c>
      <c r="D12" s="83" t="s">
        <v>142</v>
      </c>
      <c r="E12" s="32" t="s">
        <v>37</v>
      </c>
      <c r="F12" s="37"/>
      <c r="G12" s="31">
        <v>10</v>
      </c>
      <c r="H12" s="21"/>
      <c r="I12" s="22"/>
      <c r="J12" s="23">
        <f t="shared" si="0"/>
        <v>0</v>
      </c>
      <c r="K12" s="23">
        <f t="shared" si="1"/>
        <v>0</v>
      </c>
      <c r="L12" s="24"/>
    </row>
    <row r="13" spans="1:12" s="4" customFormat="1" ht="174.75" customHeight="1">
      <c r="A13" s="15">
        <v>10</v>
      </c>
      <c r="B13" s="39" t="s">
        <v>35</v>
      </c>
      <c r="C13" s="17" t="s">
        <v>36</v>
      </c>
      <c r="D13" s="83" t="s">
        <v>38</v>
      </c>
      <c r="E13" s="26" t="s">
        <v>39</v>
      </c>
      <c r="F13" s="37"/>
      <c r="G13" s="31">
        <v>20</v>
      </c>
      <c r="H13" s="21"/>
      <c r="I13" s="22"/>
      <c r="J13" s="23">
        <f t="shared" si="0"/>
        <v>0</v>
      </c>
      <c r="K13" s="23">
        <f t="shared" si="1"/>
        <v>0</v>
      </c>
      <c r="L13" s="24"/>
    </row>
    <row r="14" spans="1:255" s="4" customFormat="1" ht="118.5" customHeight="1">
      <c r="A14" s="15">
        <v>11</v>
      </c>
      <c r="B14" s="26" t="s">
        <v>40</v>
      </c>
      <c r="C14" s="26" t="s">
        <v>41</v>
      </c>
      <c r="D14" s="67" t="s">
        <v>42</v>
      </c>
      <c r="E14" s="26" t="s">
        <v>43</v>
      </c>
      <c r="F14" s="24"/>
      <c r="G14" s="31">
        <v>100</v>
      </c>
      <c r="H14" s="21"/>
      <c r="I14" s="22"/>
      <c r="J14" s="23">
        <f t="shared" si="0"/>
        <v>0</v>
      </c>
      <c r="K14" s="23">
        <f t="shared" si="1"/>
        <v>0</v>
      </c>
      <c r="L14" s="24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</row>
    <row r="15" spans="1:255" s="4" customFormat="1" ht="67.5" customHeight="1">
      <c r="A15" s="15">
        <v>12</v>
      </c>
      <c r="B15" s="26" t="s">
        <v>44</v>
      </c>
      <c r="C15" s="26" t="s">
        <v>45</v>
      </c>
      <c r="D15" s="84" t="s">
        <v>139</v>
      </c>
      <c r="E15" s="26" t="s">
        <v>46</v>
      </c>
      <c r="F15" s="24"/>
      <c r="G15" s="31">
        <v>20</v>
      </c>
      <c r="H15" s="21"/>
      <c r="I15" s="22"/>
      <c r="J15" s="23">
        <f t="shared" si="0"/>
        <v>0</v>
      </c>
      <c r="K15" s="23">
        <f t="shared" si="1"/>
        <v>0</v>
      </c>
      <c r="L15" s="24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</row>
    <row r="16" spans="1:255" s="7" customFormat="1" ht="27.75" customHeight="1">
      <c r="A16" s="98" t="s">
        <v>117</v>
      </c>
      <c r="B16" s="98"/>
      <c r="C16" s="98"/>
      <c r="D16" s="98"/>
      <c r="E16" s="98"/>
      <c r="F16" s="98"/>
      <c r="G16" s="98"/>
      <c r="H16" s="98"/>
      <c r="I16" s="108"/>
      <c r="J16" s="109">
        <f>SUM(J4:J15)</f>
        <v>0</v>
      </c>
      <c r="K16" s="110">
        <f>SUM(K4:K15)</f>
        <v>0</v>
      </c>
      <c r="L16" s="41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</row>
    <row r="17" spans="1:255" s="7" customFormat="1" ht="27.75" customHeight="1">
      <c r="A17" s="42"/>
      <c r="B17" s="42"/>
      <c r="C17" s="42"/>
      <c r="D17" s="42"/>
      <c r="E17" s="42"/>
      <c r="F17" s="42"/>
      <c r="G17" s="43"/>
      <c r="H17" s="42"/>
      <c r="I17" s="42"/>
      <c r="J17" s="44"/>
      <c r="K17" s="44"/>
      <c r="L17" s="45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</row>
    <row r="18" spans="1:255" s="7" customFormat="1" ht="36" customHeight="1">
      <c r="A18" s="91" t="s">
        <v>118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</row>
    <row r="19" spans="1:255" s="7" customFormat="1" ht="42.75" customHeight="1">
      <c r="A19" s="92" t="s">
        <v>0</v>
      </c>
      <c r="B19" s="92" t="s">
        <v>1</v>
      </c>
      <c r="C19" s="92" t="s">
        <v>2</v>
      </c>
      <c r="D19" s="92" t="s">
        <v>3</v>
      </c>
      <c r="E19" s="92" t="s">
        <v>4</v>
      </c>
      <c r="F19" s="97" t="s">
        <v>5</v>
      </c>
      <c r="G19" s="94" t="s">
        <v>6</v>
      </c>
      <c r="H19" s="95" t="s">
        <v>150</v>
      </c>
      <c r="I19" s="96" t="s">
        <v>7</v>
      </c>
      <c r="J19" s="95" t="s">
        <v>148</v>
      </c>
      <c r="K19" s="95" t="s">
        <v>149</v>
      </c>
      <c r="L19" s="97" t="s">
        <v>8</v>
      </c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</row>
    <row r="20" spans="1:12" s="8" customFormat="1" ht="134.25" customHeight="1">
      <c r="A20" s="15">
        <v>1</v>
      </c>
      <c r="B20" s="46" t="s">
        <v>47</v>
      </c>
      <c r="C20" s="32" t="s">
        <v>131</v>
      </c>
      <c r="D20" s="32" t="s">
        <v>48</v>
      </c>
      <c r="E20" s="26" t="s">
        <v>49</v>
      </c>
      <c r="F20" s="47"/>
      <c r="G20" s="31">
        <v>12</v>
      </c>
      <c r="H20" s="48"/>
      <c r="I20" s="15"/>
      <c r="J20" s="23">
        <f>G20*H20</f>
        <v>0</v>
      </c>
      <c r="K20" s="23">
        <f>J20+(J20*I20/100)</f>
        <v>0</v>
      </c>
      <c r="L20" s="49"/>
    </row>
    <row r="21" spans="1:12" s="8" customFormat="1" ht="118.5" customHeight="1">
      <c r="A21" s="15">
        <v>2</v>
      </c>
      <c r="B21" s="46" t="s">
        <v>50</v>
      </c>
      <c r="C21" s="32" t="s">
        <v>135</v>
      </c>
      <c r="D21" s="32" t="s">
        <v>51</v>
      </c>
      <c r="E21" s="26" t="s">
        <v>49</v>
      </c>
      <c r="F21" s="47"/>
      <c r="G21" s="31">
        <v>18</v>
      </c>
      <c r="H21" s="48"/>
      <c r="I21" s="15"/>
      <c r="J21" s="23">
        <f>G21*H21</f>
        <v>0</v>
      </c>
      <c r="K21" s="23">
        <f>J21+(J21*I21/100)</f>
        <v>0</v>
      </c>
      <c r="L21" s="49"/>
    </row>
    <row r="22" spans="1:12" s="4" customFormat="1" ht="241.5" customHeight="1" thickBot="1">
      <c r="A22" s="15">
        <v>3</v>
      </c>
      <c r="B22" s="46" t="s">
        <v>52</v>
      </c>
      <c r="C22" s="26" t="s">
        <v>115</v>
      </c>
      <c r="D22" s="26" t="s">
        <v>53</v>
      </c>
      <c r="E22" s="26" t="s">
        <v>54</v>
      </c>
      <c r="F22" s="47"/>
      <c r="G22" s="22">
        <v>33</v>
      </c>
      <c r="H22" s="48"/>
      <c r="I22" s="15"/>
      <c r="J22" s="23">
        <f>G22*H22</f>
        <v>0</v>
      </c>
      <c r="K22" s="23">
        <f>J22+(J22*I22/100)</f>
        <v>0</v>
      </c>
      <c r="L22" s="50"/>
    </row>
    <row r="23" spans="1:12" s="4" customFormat="1" ht="27.75" customHeight="1" thickBot="1">
      <c r="A23" s="99" t="s">
        <v>119</v>
      </c>
      <c r="B23" s="99"/>
      <c r="C23" s="99"/>
      <c r="D23" s="99"/>
      <c r="E23" s="99"/>
      <c r="F23" s="99"/>
      <c r="G23" s="99"/>
      <c r="H23" s="99"/>
      <c r="I23" s="111"/>
      <c r="J23" s="109">
        <f>SUM(J20:J22)</f>
        <v>0</v>
      </c>
      <c r="K23" s="110">
        <f>SUM(K20:K22)</f>
        <v>0</v>
      </c>
      <c r="L23" s="51"/>
    </row>
    <row r="24" spans="1:12" s="4" customFormat="1" ht="53.25" customHeight="1">
      <c r="A24" s="86" t="s">
        <v>55</v>
      </c>
      <c r="B24" s="86"/>
      <c r="C24" s="86"/>
      <c r="D24" s="86"/>
      <c r="E24" s="86"/>
      <c r="F24" s="86"/>
      <c r="G24" s="86"/>
      <c r="H24" s="86"/>
      <c r="I24" s="86"/>
      <c r="J24" s="123"/>
      <c r="K24" s="123"/>
      <c r="L24" s="86"/>
    </row>
    <row r="25" spans="1:12" s="4" customFormat="1" ht="27.75" customHeight="1">
      <c r="A25" s="52"/>
      <c r="B25" s="42"/>
      <c r="C25" s="42"/>
      <c r="D25" s="42"/>
      <c r="E25" s="42"/>
      <c r="F25" s="42"/>
      <c r="G25" s="43"/>
      <c r="H25" s="42"/>
      <c r="I25" s="42"/>
      <c r="J25" s="44"/>
      <c r="K25" s="44"/>
      <c r="L25" s="53"/>
    </row>
    <row r="26" spans="1:255" s="7" customFormat="1" ht="27.75" customHeight="1">
      <c r="A26" s="91" t="s">
        <v>120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s="7" customFormat="1" ht="43.5" customHeight="1">
      <c r="A27" s="92" t="s">
        <v>0</v>
      </c>
      <c r="B27" s="92" t="s">
        <v>1</v>
      </c>
      <c r="C27" s="92" t="s">
        <v>2</v>
      </c>
      <c r="D27" s="92" t="s">
        <v>3</v>
      </c>
      <c r="E27" s="92" t="s">
        <v>4</v>
      </c>
      <c r="F27" s="93" t="s">
        <v>5</v>
      </c>
      <c r="G27" s="94" t="s">
        <v>6</v>
      </c>
      <c r="H27" s="95" t="s">
        <v>150</v>
      </c>
      <c r="I27" s="96" t="s">
        <v>7</v>
      </c>
      <c r="J27" s="95" t="s">
        <v>148</v>
      </c>
      <c r="K27" s="95" t="s">
        <v>149</v>
      </c>
      <c r="L27" s="97" t="s">
        <v>8</v>
      </c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</row>
    <row r="28" spans="1:255" s="4" customFormat="1" ht="63" customHeight="1">
      <c r="A28" s="15">
        <v>1</v>
      </c>
      <c r="B28" s="16" t="s">
        <v>56</v>
      </c>
      <c r="C28" s="39" t="s">
        <v>132</v>
      </c>
      <c r="D28" s="16" t="s">
        <v>57</v>
      </c>
      <c r="E28" s="18" t="s">
        <v>58</v>
      </c>
      <c r="F28" s="28"/>
      <c r="G28" s="20">
        <v>10</v>
      </c>
      <c r="H28" s="23"/>
      <c r="I28" s="54"/>
      <c r="J28" s="23">
        <f aca="true" t="shared" si="2" ref="J28:J33">G28*H28</f>
        <v>0</v>
      </c>
      <c r="K28" s="23">
        <f aca="true" t="shared" si="3" ref="K28:K33">J28+(J28*I28/100)</f>
        <v>0</v>
      </c>
      <c r="L28" s="24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</row>
    <row r="29" spans="1:255" s="4" customFormat="1" ht="79.5" customHeight="1">
      <c r="A29" s="15">
        <v>2</v>
      </c>
      <c r="B29" s="16"/>
      <c r="C29" s="39"/>
      <c r="D29" s="16"/>
      <c r="E29" s="18" t="s">
        <v>59</v>
      </c>
      <c r="F29" s="28"/>
      <c r="G29" s="20">
        <v>250</v>
      </c>
      <c r="H29" s="23"/>
      <c r="I29" s="54"/>
      <c r="J29" s="23">
        <f t="shared" si="2"/>
        <v>0</v>
      </c>
      <c r="K29" s="23">
        <f t="shared" si="3"/>
        <v>0</v>
      </c>
      <c r="L29" s="24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</row>
    <row r="30" spans="1:255" s="4" customFormat="1" ht="73.5" customHeight="1">
      <c r="A30" s="15">
        <v>3</v>
      </c>
      <c r="B30" s="16" t="s">
        <v>60</v>
      </c>
      <c r="C30" s="55" t="s">
        <v>61</v>
      </c>
      <c r="D30" s="83" t="s">
        <v>140</v>
      </c>
      <c r="E30" s="18" t="s">
        <v>58</v>
      </c>
      <c r="F30" s="28"/>
      <c r="G30" s="20">
        <v>20</v>
      </c>
      <c r="H30" s="23"/>
      <c r="I30" s="54"/>
      <c r="J30" s="23">
        <f t="shared" si="2"/>
        <v>0</v>
      </c>
      <c r="K30" s="23">
        <f t="shared" si="3"/>
        <v>0</v>
      </c>
      <c r="L30" s="24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</row>
    <row r="31" spans="1:255" s="4" customFormat="1" ht="102.75" customHeight="1">
      <c r="A31" s="15">
        <v>4</v>
      </c>
      <c r="B31" s="16"/>
      <c r="C31" s="56"/>
      <c r="D31" s="83"/>
      <c r="E31" s="18" t="s">
        <v>62</v>
      </c>
      <c r="F31" s="28"/>
      <c r="G31" s="20">
        <v>400</v>
      </c>
      <c r="H31" s="23"/>
      <c r="I31" s="54"/>
      <c r="J31" s="23">
        <f t="shared" si="2"/>
        <v>0</v>
      </c>
      <c r="K31" s="23">
        <f t="shared" si="3"/>
        <v>0</v>
      </c>
      <c r="L31" s="24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</row>
    <row r="32" spans="1:255" s="4" customFormat="1" ht="66.75" customHeight="1">
      <c r="A32" s="15">
        <v>5</v>
      </c>
      <c r="B32" s="26" t="s">
        <v>63</v>
      </c>
      <c r="C32" s="32"/>
      <c r="D32" s="26" t="s">
        <v>64</v>
      </c>
      <c r="E32" s="26" t="s">
        <v>65</v>
      </c>
      <c r="F32" s="57"/>
      <c r="G32" s="31">
        <v>30</v>
      </c>
      <c r="H32" s="23"/>
      <c r="I32" s="54"/>
      <c r="J32" s="23">
        <f t="shared" si="2"/>
        <v>0</v>
      </c>
      <c r="K32" s="23">
        <f t="shared" si="3"/>
        <v>0</v>
      </c>
      <c r="L32" s="24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</row>
    <row r="33" spans="1:255" s="4" customFormat="1" ht="79.5" customHeight="1" thickBot="1">
      <c r="A33" s="15">
        <v>6</v>
      </c>
      <c r="B33" s="26" t="s">
        <v>66</v>
      </c>
      <c r="C33" s="32" t="s">
        <v>67</v>
      </c>
      <c r="D33" s="26" t="s">
        <v>68</v>
      </c>
      <c r="E33" s="26" t="s">
        <v>69</v>
      </c>
      <c r="F33" s="32"/>
      <c r="G33" s="31">
        <v>20</v>
      </c>
      <c r="H33" s="23"/>
      <c r="I33" s="54"/>
      <c r="J33" s="23">
        <f t="shared" si="2"/>
        <v>0</v>
      </c>
      <c r="K33" s="23">
        <f t="shared" si="3"/>
        <v>0</v>
      </c>
      <c r="L33" s="24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</row>
    <row r="34" spans="1:12" s="4" customFormat="1" ht="27.75" customHeight="1" thickBot="1">
      <c r="A34" s="99" t="s">
        <v>121</v>
      </c>
      <c r="B34" s="99"/>
      <c r="C34" s="99"/>
      <c r="D34" s="99"/>
      <c r="E34" s="99"/>
      <c r="F34" s="99"/>
      <c r="G34" s="99"/>
      <c r="H34" s="99"/>
      <c r="I34" s="111"/>
      <c r="J34" s="109">
        <f>SUM(J28:J33)</f>
        <v>0</v>
      </c>
      <c r="K34" s="110">
        <f>SUM(K28:K33)</f>
        <v>0</v>
      </c>
      <c r="L34" s="51"/>
    </row>
    <row r="35" spans="1:12" s="4" customFormat="1" ht="48" customHeight="1">
      <c r="A35" s="85" t="s">
        <v>70</v>
      </c>
      <c r="B35" s="85"/>
      <c r="C35" s="85"/>
      <c r="D35" s="85"/>
      <c r="E35" s="85"/>
      <c r="F35" s="85"/>
      <c r="G35" s="85"/>
      <c r="H35" s="85"/>
      <c r="I35" s="85"/>
      <c r="J35" s="112"/>
      <c r="K35" s="112"/>
      <c r="L35" s="85"/>
    </row>
    <row r="36" spans="1:12" s="4" customFormat="1" ht="27.75" customHeight="1">
      <c r="A36" s="42"/>
      <c r="B36" s="42"/>
      <c r="C36" s="42"/>
      <c r="D36" s="42"/>
      <c r="E36" s="42"/>
      <c r="F36" s="42"/>
      <c r="G36" s="43"/>
      <c r="H36" s="42"/>
      <c r="I36" s="42"/>
      <c r="J36" s="44"/>
      <c r="K36" s="44"/>
      <c r="L36" s="53"/>
    </row>
    <row r="37" spans="1:255" s="7" customFormat="1" ht="27.75" customHeight="1">
      <c r="A37" s="91" t="s">
        <v>122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</row>
    <row r="38" spans="1:255" s="7" customFormat="1" ht="67.5" customHeight="1">
      <c r="A38" s="92" t="s">
        <v>0</v>
      </c>
      <c r="B38" s="92" t="s">
        <v>1</v>
      </c>
      <c r="C38" s="92" t="s">
        <v>2</v>
      </c>
      <c r="D38" s="92" t="s">
        <v>3</v>
      </c>
      <c r="E38" s="92" t="s">
        <v>4</v>
      </c>
      <c r="F38" s="97" t="s">
        <v>5</v>
      </c>
      <c r="G38" s="94" t="s">
        <v>6</v>
      </c>
      <c r="H38" s="95" t="s">
        <v>150</v>
      </c>
      <c r="I38" s="96" t="s">
        <v>7</v>
      </c>
      <c r="J38" s="95" t="s">
        <v>148</v>
      </c>
      <c r="K38" s="95" t="s">
        <v>149</v>
      </c>
      <c r="L38" s="97" t="s">
        <v>8</v>
      </c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12" s="4" customFormat="1" ht="228.75" customHeight="1">
      <c r="A39" s="58">
        <v>1</v>
      </c>
      <c r="B39" s="59" t="s">
        <v>71</v>
      </c>
      <c r="C39" s="32" t="s">
        <v>72</v>
      </c>
      <c r="D39" s="67" t="s">
        <v>73</v>
      </c>
      <c r="E39" s="32" t="s">
        <v>74</v>
      </c>
      <c r="F39" s="15"/>
      <c r="G39" s="15">
        <v>60</v>
      </c>
      <c r="H39" s="60"/>
      <c r="I39" s="58"/>
      <c r="J39" s="61">
        <f>G39*H39</f>
        <v>0</v>
      </c>
      <c r="K39" s="61">
        <f>J39+(J39*I39/100)</f>
        <v>0</v>
      </c>
      <c r="L39" s="61"/>
    </row>
    <row r="40" spans="1:12" s="9" customFormat="1" ht="211.5" customHeight="1">
      <c r="A40" s="58">
        <v>2</v>
      </c>
      <c r="B40" s="59" t="s">
        <v>71</v>
      </c>
      <c r="C40" s="32" t="s">
        <v>75</v>
      </c>
      <c r="D40" s="67" t="s">
        <v>76</v>
      </c>
      <c r="E40" s="32" t="s">
        <v>74</v>
      </c>
      <c r="F40" s="15"/>
      <c r="G40" s="15">
        <v>30</v>
      </c>
      <c r="H40" s="60"/>
      <c r="I40" s="58"/>
      <c r="J40" s="61">
        <f>G40*H40</f>
        <v>0</v>
      </c>
      <c r="K40" s="61">
        <f>J40+(J40*I40/100)</f>
        <v>0</v>
      </c>
      <c r="L40" s="61"/>
    </row>
    <row r="41" spans="1:29" s="5" customFormat="1" ht="122.25" customHeight="1">
      <c r="A41" s="58">
        <v>3</v>
      </c>
      <c r="B41" s="62"/>
      <c r="C41" s="63"/>
      <c r="D41" s="32" t="s">
        <v>77</v>
      </c>
      <c r="E41" s="32" t="s">
        <v>78</v>
      </c>
      <c r="F41" s="15"/>
      <c r="G41" s="15">
        <v>6</v>
      </c>
      <c r="H41" s="60"/>
      <c r="I41" s="58"/>
      <c r="J41" s="61">
        <f>G41*H41</f>
        <v>0</v>
      </c>
      <c r="K41" s="61">
        <f>J41+(J41*I41/100)</f>
        <v>0</v>
      </c>
      <c r="L41" s="15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</row>
    <row r="42" spans="1:12" s="4" customFormat="1" ht="27.75" customHeight="1">
      <c r="A42" s="98" t="s">
        <v>123</v>
      </c>
      <c r="B42" s="98"/>
      <c r="C42" s="98"/>
      <c r="D42" s="98"/>
      <c r="E42" s="98"/>
      <c r="F42" s="98"/>
      <c r="G42" s="98"/>
      <c r="H42" s="98"/>
      <c r="I42" s="98"/>
      <c r="J42" s="40">
        <f>SUM(J39:J41)</f>
        <v>0</v>
      </c>
      <c r="K42" s="40">
        <f>SUM(K39:K41)</f>
        <v>0</v>
      </c>
      <c r="L42" s="51"/>
    </row>
    <row r="43" spans="1:12" s="4" customFormat="1" ht="27.75" customHeight="1">
      <c r="A43" s="42"/>
      <c r="B43" s="42"/>
      <c r="C43" s="42"/>
      <c r="D43" s="42"/>
      <c r="E43" s="42"/>
      <c r="F43" s="42"/>
      <c r="G43" s="43"/>
      <c r="H43" s="42"/>
      <c r="I43" s="42"/>
      <c r="J43" s="44"/>
      <c r="K43" s="44"/>
      <c r="L43" s="53"/>
    </row>
    <row r="44" spans="1:255" s="7" customFormat="1" ht="27.75" customHeight="1">
      <c r="A44" s="91" t="s">
        <v>124</v>
      </c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s="7" customFormat="1" ht="42.75" customHeight="1">
      <c r="A45" s="92" t="s">
        <v>0</v>
      </c>
      <c r="B45" s="92" t="s">
        <v>1</v>
      </c>
      <c r="C45" s="92" t="s">
        <v>2</v>
      </c>
      <c r="D45" s="92" t="s">
        <v>3</v>
      </c>
      <c r="E45" s="92" t="s">
        <v>4</v>
      </c>
      <c r="F45" s="97" t="s">
        <v>5</v>
      </c>
      <c r="G45" s="94" t="s">
        <v>6</v>
      </c>
      <c r="H45" s="95" t="s">
        <v>150</v>
      </c>
      <c r="I45" s="96" t="s">
        <v>7</v>
      </c>
      <c r="J45" s="95" t="s">
        <v>148</v>
      </c>
      <c r="K45" s="95" t="s">
        <v>149</v>
      </c>
      <c r="L45" s="97" t="s">
        <v>8</v>
      </c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</row>
    <row r="46" spans="1:13" s="10" customFormat="1" ht="92.25" customHeight="1">
      <c r="A46" s="15">
        <v>1</v>
      </c>
      <c r="B46" s="26" t="s">
        <v>79</v>
      </c>
      <c r="C46" s="34" t="s">
        <v>80</v>
      </c>
      <c r="D46" s="26" t="s">
        <v>81</v>
      </c>
      <c r="E46" s="26" t="s">
        <v>82</v>
      </c>
      <c r="F46" s="64"/>
      <c r="G46" s="31">
        <v>4</v>
      </c>
      <c r="H46" s="21"/>
      <c r="I46" s="65"/>
      <c r="J46" s="23">
        <f aca="true" t="shared" si="4" ref="J46:J52">G46*H46</f>
        <v>0</v>
      </c>
      <c r="K46" s="23">
        <f aca="true" t="shared" si="5" ref="K46:K52">J46+(J46*I46/100)</f>
        <v>0</v>
      </c>
      <c r="L46" s="22"/>
      <c r="M46" s="11" t="s">
        <v>83</v>
      </c>
    </row>
    <row r="47" spans="1:255" s="4" customFormat="1" ht="128.25" customHeight="1">
      <c r="A47" s="15">
        <v>2</v>
      </c>
      <c r="B47" s="26" t="s">
        <v>84</v>
      </c>
      <c r="C47" s="32" t="s">
        <v>85</v>
      </c>
      <c r="D47" s="26" t="s">
        <v>86</v>
      </c>
      <c r="E47" s="26" t="s">
        <v>87</v>
      </c>
      <c r="F47" s="32"/>
      <c r="G47" s="31">
        <v>15</v>
      </c>
      <c r="H47" s="23"/>
      <c r="I47" s="54"/>
      <c r="J47" s="23">
        <f t="shared" si="4"/>
        <v>0</v>
      </c>
      <c r="K47" s="23">
        <f t="shared" si="5"/>
        <v>0</v>
      </c>
      <c r="L47" s="24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</row>
    <row r="48" spans="1:12" s="8" customFormat="1" ht="117" customHeight="1">
      <c r="A48" s="15">
        <v>3</v>
      </c>
      <c r="B48" s="26" t="s">
        <v>88</v>
      </c>
      <c r="C48" s="26" t="s">
        <v>89</v>
      </c>
      <c r="D48" s="26" t="s">
        <v>90</v>
      </c>
      <c r="E48" s="26" t="s">
        <v>91</v>
      </c>
      <c r="F48" s="64"/>
      <c r="G48" s="15">
        <v>15</v>
      </c>
      <c r="H48" s="21"/>
      <c r="I48" s="22"/>
      <c r="J48" s="23">
        <f t="shared" si="4"/>
        <v>0</v>
      </c>
      <c r="K48" s="23">
        <f t="shared" si="5"/>
        <v>0</v>
      </c>
      <c r="L48" s="24"/>
    </row>
    <row r="49" spans="1:255" s="4" customFormat="1" ht="91.5" customHeight="1">
      <c r="A49" s="15">
        <v>4</v>
      </c>
      <c r="B49" s="26" t="s">
        <v>92</v>
      </c>
      <c r="C49" s="26" t="s">
        <v>93</v>
      </c>
      <c r="D49" s="26" t="s">
        <v>94</v>
      </c>
      <c r="E49" s="26" t="s">
        <v>95</v>
      </c>
      <c r="F49" s="64"/>
      <c r="G49" s="15">
        <v>12</v>
      </c>
      <c r="H49" s="21"/>
      <c r="I49" s="22"/>
      <c r="J49" s="23">
        <f t="shared" si="4"/>
        <v>0</v>
      </c>
      <c r="K49" s="23">
        <f t="shared" si="5"/>
        <v>0</v>
      </c>
      <c r="L49" s="24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</row>
    <row r="50" spans="1:255" s="4" customFormat="1" ht="88.5" customHeight="1">
      <c r="A50" s="15">
        <v>5</v>
      </c>
      <c r="B50" s="25" t="s">
        <v>136</v>
      </c>
      <c r="C50" s="16" t="s">
        <v>96</v>
      </c>
      <c r="D50" s="16" t="s">
        <v>97</v>
      </c>
      <c r="E50" s="26" t="s">
        <v>98</v>
      </c>
      <c r="F50" s="47"/>
      <c r="G50" s="31">
        <v>35</v>
      </c>
      <c r="H50" s="21"/>
      <c r="I50" s="22"/>
      <c r="J50" s="23">
        <f t="shared" si="4"/>
        <v>0</v>
      </c>
      <c r="K50" s="23">
        <f t="shared" si="5"/>
        <v>0</v>
      </c>
      <c r="L50" s="24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</row>
    <row r="51" spans="1:255" s="4" customFormat="1" ht="146.25" customHeight="1">
      <c r="A51" s="15">
        <v>6</v>
      </c>
      <c r="B51" s="25"/>
      <c r="C51" s="16"/>
      <c r="D51" s="16" t="s">
        <v>99</v>
      </c>
      <c r="E51" s="26" t="s">
        <v>100</v>
      </c>
      <c r="F51" s="47"/>
      <c r="G51" s="31">
        <v>5</v>
      </c>
      <c r="H51" s="21"/>
      <c r="I51" s="22"/>
      <c r="J51" s="23">
        <f t="shared" si="4"/>
        <v>0</v>
      </c>
      <c r="K51" s="23">
        <f t="shared" si="5"/>
        <v>0</v>
      </c>
      <c r="L51" s="24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</row>
    <row r="52" spans="1:255" s="4" customFormat="1" ht="88.5" customHeight="1">
      <c r="A52" s="15">
        <v>7</v>
      </c>
      <c r="B52" s="26" t="s">
        <v>101</v>
      </c>
      <c r="C52" s="26" t="s">
        <v>102</v>
      </c>
      <c r="D52" s="26" t="s">
        <v>103</v>
      </c>
      <c r="E52" s="26" t="s">
        <v>49</v>
      </c>
      <c r="F52" s="47"/>
      <c r="G52" s="22">
        <v>3</v>
      </c>
      <c r="H52" s="66"/>
      <c r="I52" s="22"/>
      <c r="J52" s="23">
        <f t="shared" si="4"/>
        <v>0</v>
      </c>
      <c r="K52" s="23">
        <f t="shared" si="5"/>
        <v>0</v>
      </c>
      <c r="L52" s="24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</row>
    <row r="53" spans="1:255" s="7" customFormat="1" ht="57.75" customHeight="1">
      <c r="A53" s="117" t="s">
        <v>137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9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</row>
    <row r="54" spans="1:255" s="7" customFormat="1" ht="60.75" customHeight="1" thickBot="1">
      <c r="A54" s="120" t="s">
        <v>144</v>
      </c>
      <c r="B54" s="121"/>
      <c r="C54" s="121"/>
      <c r="D54" s="121"/>
      <c r="E54" s="121"/>
      <c r="F54" s="121"/>
      <c r="G54" s="121"/>
      <c r="H54" s="121"/>
      <c r="I54" s="121"/>
      <c r="J54" s="125"/>
      <c r="K54" s="125"/>
      <c r="L54" s="12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:12" s="4" customFormat="1" ht="27.75" customHeight="1" thickBot="1">
      <c r="A55" s="116" t="s">
        <v>125</v>
      </c>
      <c r="B55" s="116"/>
      <c r="C55" s="116"/>
      <c r="D55" s="116"/>
      <c r="E55" s="116"/>
      <c r="F55" s="116"/>
      <c r="G55" s="116"/>
      <c r="H55" s="116"/>
      <c r="I55" s="124"/>
      <c r="J55" s="109">
        <f>SUM(J46:J52)</f>
        <v>0</v>
      </c>
      <c r="K55" s="110">
        <f>SUM(K46:K52)</f>
        <v>0</v>
      </c>
      <c r="L55" s="51"/>
    </row>
    <row r="56" spans="1:12" s="4" customFormat="1" ht="27.75" customHeight="1">
      <c r="A56" s="42"/>
      <c r="B56" s="42"/>
      <c r="C56" s="42"/>
      <c r="D56" s="42"/>
      <c r="E56" s="42"/>
      <c r="F56" s="42"/>
      <c r="G56" s="43"/>
      <c r="H56" s="42"/>
      <c r="I56" s="42"/>
      <c r="J56" s="44"/>
      <c r="K56" s="44"/>
      <c r="L56" s="53"/>
    </row>
    <row r="57" spans="1:255" s="7" customFormat="1" ht="27.75" customHeight="1">
      <c r="A57" s="91" t="s">
        <v>126</v>
      </c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</row>
    <row r="58" spans="1:255" s="7" customFormat="1" ht="58.5" customHeight="1">
      <c r="A58" s="92" t="s">
        <v>0</v>
      </c>
      <c r="B58" s="92" t="s">
        <v>1</v>
      </c>
      <c r="C58" s="92" t="s">
        <v>2</v>
      </c>
      <c r="D58" s="92" t="s">
        <v>3</v>
      </c>
      <c r="E58" s="92" t="s">
        <v>4</v>
      </c>
      <c r="F58" s="97" t="s">
        <v>5</v>
      </c>
      <c r="G58" s="94" t="s">
        <v>6</v>
      </c>
      <c r="H58" s="95" t="s">
        <v>150</v>
      </c>
      <c r="I58" s="96" t="s">
        <v>7</v>
      </c>
      <c r="J58" s="95" t="s">
        <v>148</v>
      </c>
      <c r="K58" s="95" t="s">
        <v>149</v>
      </c>
      <c r="L58" s="97" t="s">
        <v>8</v>
      </c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</row>
    <row r="59" spans="1:12" s="4" customFormat="1" ht="279" customHeight="1">
      <c r="A59" s="15">
        <v>1</v>
      </c>
      <c r="B59" s="32"/>
      <c r="C59" s="34" t="s">
        <v>104</v>
      </c>
      <c r="D59" s="67" t="s">
        <v>105</v>
      </c>
      <c r="E59" s="26" t="s">
        <v>106</v>
      </c>
      <c r="F59" s="24"/>
      <c r="G59" s="31">
        <v>20</v>
      </c>
      <c r="H59" s="21"/>
      <c r="I59" s="22"/>
      <c r="J59" s="23">
        <f>G59*H59</f>
        <v>0</v>
      </c>
      <c r="K59" s="23">
        <f>J59+(J59*I59/100)</f>
        <v>0</v>
      </c>
      <c r="L59" s="24"/>
    </row>
    <row r="60" spans="1:12" s="4" customFormat="1" ht="194.25" customHeight="1" thickBot="1">
      <c r="A60" s="68">
        <v>2</v>
      </c>
      <c r="B60" s="69"/>
      <c r="C60" s="70" t="s">
        <v>107</v>
      </c>
      <c r="D60" s="71" t="s">
        <v>133</v>
      </c>
      <c r="E60" s="71" t="s">
        <v>106</v>
      </c>
      <c r="F60" s="72"/>
      <c r="G60" s="73">
        <v>6</v>
      </c>
      <c r="H60" s="74"/>
      <c r="I60" s="75"/>
      <c r="J60" s="23">
        <f>G60*H60</f>
        <v>0</v>
      </c>
      <c r="K60" s="23">
        <f>J60+(J60*I60/100)</f>
        <v>0</v>
      </c>
      <c r="L60" s="24"/>
    </row>
    <row r="61" spans="1:12" s="4" customFormat="1" ht="27.75" customHeight="1" thickBot="1">
      <c r="A61" s="100" t="s">
        <v>127</v>
      </c>
      <c r="B61" s="100"/>
      <c r="C61" s="100"/>
      <c r="D61" s="100"/>
      <c r="E61" s="100"/>
      <c r="F61" s="100"/>
      <c r="G61" s="100"/>
      <c r="H61" s="100"/>
      <c r="I61" s="113"/>
      <c r="J61" s="114">
        <f>SUM(J59:J60)</f>
        <v>0</v>
      </c>
      <c r="K61" s="115">
        <f>SUM(K59:K60)</f>
        <v>0</v>
      </c>
      <c r="L61" s="51"/>
    </row>
    <row r="62" spans="1:12" s="13" customFormat="1" ht="27.75" customHeight="1">
      <c r="A62" s="76"/>
      <c r="B62" s="76"/>
      <c r="C62" s="76"/>
      <c r="D62" s="76"/>
      <c r="E62" s="76"/>
      <c r="F62" s="76"/>
      <c r="G62" s="76"/>
      <c r="H62" s="76"/>
      <c r="I62" s="76"/>
      <c r="J62" s="77"/>
      <c r="K62" s="77"/>
      <c r="L62" s="53"/>
    </row>
    <row r="63" spans="1:255" s="7" customFormat="1" ht="33" customHeight="1">
      <c r="A63" s="101" t="s">
        <v>138</v>
      </c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</row>
    <row r="64" spans="1:255" s="7" customFormat="1" ht="43.5" customHeight="1">
      <c r="A64" s="102" t="s">
        <v>0</v>
      </c>
      <c r="B64" s="103" t="s">
        <v>1</v>
      </c>
      <c r="C64" s="102" t="s">
        <v>2</v>
      </c>
      <c r="D64" s="102" t="s">
        <v>3</v>
      </c>
      <c r="E64" s="102" t="s">
        <v>4</v>
      </c>
      <c r="F64" s="104" t="s">
        <v>5</v>
      </c>
      <c r="G64" s="105" t="s">
        <v>6</v>
      </c>
      <c r="H64" s="95" t="s">
        <v>150</v>
      </c>
      <c r="I64" s="106" t="s">
        <v>7</v>
      </c>
      <c r="J64" s="95" t="s">
        <v>148</v>
      </c>
      <c r="K64" s="95" t="s">
        <v>149</v>
      </c>
      <c r="L64" s="104" t="s">
        <v>8</v>
      </c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</row>
    <row r="65" spans="1:12" s="8" customFormat="1" ht="258.75" customHeight="1">
      <c r="A65" s="78"/>
      <c r="B65" s="79" t="s">
        <v>108</v>
      </c>
      <c r="C65" s="29" t="s">
        <v>109</v>
      </c>
      <c r="D65" s="67" t="s">
        <v>110</v>
      </c>
      <c r="E65" s="26" t="s">
        <v>111</v>
      </c>
      <c r="F65" s="64"/>
      <c r="G65" s="15">
        <v>48</v>
      </c>
      <c r="H65" s="21"/>
      <c r="I65" s="22"/>
      <c r="J65" s="23">
        <f>G65*H65</f>
        <v>0</v>
      </c>
      <c r="K65" s="23">
        <f>J65+(J65*I65/100)</f>
        <v>0</v>
      </c>
      <c r="L65" s="24"/>
    </row>
    <row r="66" spans="1:12" s="8" customFormat="1" ht="139.5" customHeight="1" thickBot="1">
      <c r="A66" s="15"/>
      <c r="B66" s="80" t="s">
        <v>112</v>
      </c>
      <c r="C66" s="26" t="s">
        <v>113</v>
      </c>
      <c r="D66" s="67" t="s">
        <v>129</v>
      </c>
      <c r="E66" s="26" t="s">
        <v>111</v>
      </c>
      <c r="F66" s="64"/>
      <c r="G66" s="15">
        <v>300</v>
      </c>
      <c r="H66" s="21"/>
      <c r="I66" s="22"/>
      <c r="J66" s="23">
        <f>G66*H66</f>
        <v>0</v>
      </c>
      <c r="K66" s="23">
        <f>J66+(J66*I66/100)</f>
        <v>0</v>
      </c>
      <c r="L66" s="24"/>
    </row>
    <row r="67" spans="1:12" s="4" customFormat="1" ht="27.75" customHeight="1" thickBot="1">
      <c r="A67" s="107" t="s">
        <v>128</v>
      </c>
      <c r="B67" s="107"/>
      <c r="C67" s="107"/>
      <c r="D67" s="107"/>
      <c r="E67" s="107"/>
      <c r="F67" s="107"/>
      <c r="G67" s="107"/>
      <c r="H67" s="107"/>
      <c r="I67" s="107"/>
      <c r="J67" s="40">
        <f>SUM(J65:J66)</f>
        <v>0</v>
      </c>
      <c r="K67" s="40">
        <f>SUM(K65:K66)</f>
        <v>0</v>
      </c>
      <c r="L67" s="51"/>
    </row>
    <row r="68" spans="1:12" s="4" customFormat="1" ht="27.75" customHeight="1">
      <c r="A68" s="87"/>
      <c r="B68" s="87"/>
      <c r="C68" s="87"/>
      <c r="D68" s="87"/>
      <c r="E68" s="87"/>
      <c r="F68" s="87"/>
      <c r="G68" s="87"/>
      <c r="H68" s="87"/>
      <c r="I68" s="87"/>
      <c r="J68" s="44"/>
      <c r="K68" s="44"/>
      <c r="L68" s="51"/>
    </row>
    <row r="69" spans="1:12" ht="42.75" customHeight="1">
      <c r="A69" s="81"/>
      <c r="B69" s="89" t="s">
        <v>143</v>
      </c>
      <c r="C69" s="89"/>
      <c r="D69" s="89"/>
      <c r="E69" s="89"/>
      <c r="F69" s="89"/>
      <c r="G69" s="89"/>
      <c r="H69" s="89"/>
      <c r="I69" s="89"/>
      <c r="J69" s="89"/>
      <c r="K69" s="89"/>
      <c r="L69" s="89"/>
    </row>
    <row r="70" spans="1:12" ht="52.5" customHeight="1">
      <c r="A70" s="81"/>
      <c r="B70" s="88" t="s">
        <v>146</v>
      </c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1:12" ht="14.25">
      <c r="A71" s="81"/>
      <c r="B71" s="81" t="s">
        <v>147</v>
      </c>
      <c r="C71" s="81"/>
      <c r="D71" s="81"/>
      <c r="E71" s="81"/>
      <c r="F71" s="81"/>
      <c r="G71" s="82"/>
      <c r="H71" s="81"/>
      <c r="I71" s="81"/>
      <c r="J71" s="81"/>
      <c r="K71" s="81"/>
      <c r="L71" s="81"/>
    </row>
    <row r="72" spans="1:12" ht="14.25">
      <c r="A72" s="81"/>
      <c r="B72" s="81"/>
      <c r="C72" s="81"/>
      <c r="D72" s="81"/>
      <c r="E72" s="81"/>
      <c r="F72" s="81"/>
      <c r="G72" s="82"/>
      <c r="H72" s="81"/>
      <c r="I72" s="81"/>
      <c r="J72" s="81"/>
      <c r="K72" s="81"/>
      <c r="L72" s="81"/>
    </row>
    <row r="73" spans="1:12" ht="14.25">
      <c r="A73" s="81"/>
      <c r="B73" s="81"/>
      <c r="C73" s="81"/>
      <c r="D73" s="81"/>
      <c r="E73" s="81"/>
      <c r="F73" s="81"/>
      <c r="G73" s="82"/>
      <c r="H73" s="81"/>
      <c r="I73" s="81"/>
      <c r="J73" s="81"/>
      <c r="K73" s="81"/>
      <c r="L73" s="81"/>
    </row>
    <row r="74" spans="1:12" ht="14.25">
      <c r="A74" s="81"/>
      <c r="B74" s="81"/>
      <c r="C74" s="81"/>
      <c r="D74" s="81"/>
      <c r="E74" s="81"/>
      <c r="F74" s="81"/>
      <c r="G74" s="82"/>
      <c r="H74" s="81"/>
      <c r="I74" s="81"/>
      <c r="J74" s="81"/>
      <c r="K74" s="81"/>
      <c r="L74" s="81"/>
    </row>
    <row r="75" spans="1:12" ht="14.25">
      <c r="A75" s="81"/>
      <c r="B75" s="81"/>
      <c r="C75" s="81"/>
      <c r="D75" s="81"/>
      <c r="E75" s="81"/>
      <c r="F75" s="81"/>
      <c r="G75" s="82"/>
      <c r="H75" s="81"/>
      <c r="I75" s="81"/>
      <c r="J75" s="81"/>
      <c r="K75" s="81"/>
      <c r="L75" s="81"/>
    </row>
    <row r="76" spans="1:12" ht="14.25">
      <c r="A76" s="81"/>
      <c r="B76" s="81"/>
      <c r="C76" s="81"/>
      <c r="D76" s="81"/>
      <c r="E76" s="81"/>
      <c r="F76" s="81"/>
      <c r="G76" s="82"/>
      <c r="H76" s="81"/>
      <c r="I76" s="81"/>
      <c r="J76" s="81"/>
      <c r="K76" s="81"/>
      <c r="L76" s="81"/>
    </row>
    <row r="77" spans="1:12" ht="14.25">
      <c r="A77" s="81"/>
      <c r="B77" s="81"/>
      <c r="C77" s="81"/>
      <c r="D77" s="81"/>
      <c r="E77" s="81"/>
      <c r="F77" s="81"/>
      <c r="G77" s="82"/>
      <c r="H77" s="81"/>
      <c r="I77" s="81"/>
      <c r="J77" s="81"/>
      <c r="K77" s="81"/>
      <c r="L77" s="81"/>
    </row>
    <row r="78" spans="1:12" ht="14.25">
      <c r="A78" s="81"/>
      <c r="B78" s="81"/>
      <c r="C78" s="81"/>
      <c r="D78" s="81"/>
      <c r="E78" s="81"/>
      <c r="F78" s="81"/>
      <c r="G78" s="82"/>
      <c r="H78" s="81"/>
      <c r="I78" s="81"/>
      <c r="J78" s="81"/>
      <c r="K78" s="81"/>
      <c r="L78" s="81"/>
    </row>
    <row r="79" spans="1:12" ht="14.25">
      <c r="A79" s="81"/>
      <c r="B79" s="81"/>
      <c r="C79" s="81"/>
      <c r="D79" s="81"/>
      <c r="E79" s="81"/>
      <c r="F79" s="81"/>
      <c r="G79" s="82"/>
      <c r="H79" s="81"/>
      <c r="I79" s="81"/>
      <c r="J79" s="81"/>
      <c r="K79" s="81"/>
      <c r="L79" s="81"/>
    </row>
    <row r="80" spans="1:12" ht="14.25">
      <c r="A80" s="81"/>
      <c r="B80" s="81"/>
      <c r="C80" s="81"/>
      <c r="D80" s="81"/>
      <c r="E80" s="81"/>
      <c r="F80" s="81"/>
      <c r="G80" s="82"/>
      <c r="H80" s="81"/>
      <c r="I80" s="81"/>
      <c r="J80" s="81"/>
      <c r="K80" s="81"/>
      <c r="L80" s="81"/>
    </row>
    <row r="81" spans="1:12" ht="14.25">
      <c r="A81" s="81"/>
      <c r="B81" s="81"/>
      <c r="C81" s="81"/>
      <c r="D81" s="81"/>
      <c r="E81" s="81"/>
      <c r="F81" s="81"/>
      <c r="G81" s="82"/>
      <c r="H81" s="81"/>
      <c r="I81" s="81"/>
      <c r="J81" s="81"/>
      <c r="K81" s="81"/>
      <c r="L81" s="81"/>
    </row>
    <row r="82" spans="1:12" ht="14.25">
      <c r="A82" s="81"/>
      <c r="B82" s="81"/>
      <c r="C82" s="81"/>
      <c r="D82" s="81"/>
      <c r="E82" s="81"/>
      <c r="F82" s="81"/>
      <c r="G82" s="82"/>
      <c r="H82" s="81"/>
      <c r="I82" s="81"/>
      <c r="J82" s="81"/>
      <c r="K82" s="81"/>
      <c r="L82" s="81"/>
    </row>
    <row r="83" spans="1:12" ht="14.25">
      <c r="A83" s="81"/>
      <c r="B83" s="81"/>
      <c r="C83" s="81"/>
      <c r="D83" s="81"/>
      <c r="E83" s="81"/>
      <c r="F83" s="81"/>
      <c r="G83" s="82"/>
      <c r="H83" s="81"/>
      <c r="I83" s="81"/>
      <c r="J83" s="81"/>
      <c r="K83" s="81"/>
      <c r="L83" s="81"/>
    </row>
    <row r="84" spans="1:12" ht="14.25">
      <c r="A84" s="81"/>
      <c r="B84" s="81"/>
      <c r="C84" s="81"/>
      <c r="D84" s="81"/>
      <c r="E84" s="81"/>
      <c r="F84" s="81"/>
      <c r="G84" s="82"/>
      <c r="H84" s="81"/>
      <c r="I84" s="81"/>
      <c r="J84" s="81"/>
      <c r="K84" s="81"/>
      <c r="L84" s="81"/>
    </row>
    <row r="85" spans="1:12" ht="14.25">
      <c r="A85" s="81"/>
      <c r="B85" s="81"/>
      <c r="C85" s="81"/>
      <c r="D85" s="81"/>
      <c r="E85" s="81"/>
      <c r="F85" s="81"/>
      <c r="G85" s="82"/>
      <c r="H85" s="81"/>
      <c r="I85" s="81"/>
      <c r="J85" s="81"/>
      <c r="K85" s="81"/>
      <c r="L85" s="81"/>
    </row>
    <row r="86" spans="1:12" ht="14.25">
      <c r="A86" s="81"/>
      <c r="B86" s="81"/>
      <c r="C86" s="81"/>
      <c r="D86" s="81"/>
      <c r="E86" s="81"/>
      <c r="F86" s="81"/>
      <c r="G86" s="82"/>
      <c r="H86" s="81"/>
      <c r="I86" s="81"/>
      <c r="J86" s="81"/>
      <c r="K86" s="81"/>
      <c r="L86" s="81"/>
    </row>
    <row r="87" spans="1:12" ht="14.25">
      <c r="A87" s="81"/>
      <c r="B87" s="81"/>
      <c r="C87" s="81"/>
      <c r="D87" s="81"/>
      <c r="E87" s="81"/>
      <c r="F87" s="81"/>
      <c r="G87" s="82"/>
      <c r="H87" s="81"/>
      <c r="I87" s="81"/>
      <c r="J87" s="81"/>
      <c r="K87" s="81"/>
      <c r="L87" s="81"/>
    </row>
    <row r="88" spans="1:12" ht="14.25">
      <c r="A88" s="81"/>
      <c r="B88" s="81"/>
      <c r="C88" s="81"/>
      <c r="D88" s="81"/>
      <c r="E88" s="81"/>
      <c r="F88" s="81"/>
      <c r="G88" s="82"/>
      <c r="H88" s="81"/>
      <c r="I88" s="81"/>
      <c r="J88" s="81"/>
      <c r="K88" s="81"/>
      <c r="L88" s="81"/>
    </row>
    <row r="89" spans="1:12" ht="14.25">
      <c r="A89" s="81"/>
      <c r="B89" s="81"/>
      <c r="C89" s="81"/>
      <c r="D89" s="81"/>
      <c r="E89" s="81"/>
      <c r="F89" s="81"/>
      <c r="G89" s="82"/>
      <c r="H89" s="81"/>
      <c r="I89" s="81"/>
      <c r="J89" s="81"/>
      <c r="K89" s="81"/>
      <c r="L89" s="81"/>
    </row>
    <row r="90" spans="1:12" ht="14.25">
      <c r="A90" s="81"/>
      <c r="B90" s="81"/>
      <c r="C90" s="81"/>
      <c r="D90" s="81"/>
      <c r="E90" s="81"/>
      <c r="F90" s="81"/>
      <c r="G90" s="82"/>
      <c r="H90" s="81"/>
      <c r="I90" s="81"/>
      <c r="J90" s="81"/>
      <c r="K90" s="81"/>
      <c r="L90" s="81"/>
    </row>
    <row r="91" spans="1:12" ht="14.25">
      <c r="A91" s="81"/>
      <c r="B91" s="81"/>
      <c r="C91" s="81"/>
      <c r="D91" s="81"/>
      <c r="E91" s="81"/>
      <c r="F91" s="81"/>
      <c r="G91" s="82"/>
      <c r="H91" s="81"/>
      <c r="I91" s="81"/>
      <c r="J91" s="81"/>
      <c r="K91" s="81"/>
      <c r="L91" s="81"/>
    </row>
    <row r="92" spans="1:12" ht="14.25">
      <c r="A92" s="81"/>
      <c r="B92" s="81"/>
      <c r="C92" s="81"/>
      <c r="D92" s="81"/>
      <c r="E92" s="81"/>
      <c r="F92" s="81"/>
      <c r="G92" s="82"/>
      <c r="H92" s="81"/>
      <c r="I92" s="81"/>
      <c r="J92" s="81"/>
      <c r="K92" s="81"/>
      <c r="L92" s="81"/>
    </row>
    <row r="93" spans="1:12" ht="14.25">
      <c r="A93" s="81"/>
      <c r="B93" s="81"/>
      <c r="C93" s="81"/>
      <c r="D93" s="81"/>
      <c r="E93" s="81"/>
      <c r="F93" s="81"/>
      <c r="G93" s="82"/>
      <c r="H93" s="81"/>
      <c r="I93" s="81"/>
      <c r="J93" s="81"/>
      <c r="K93" s="81"/>
      <c r="L93" s="81"/>
    </row>
    <row r="94" spans="1:12" ht="14.25">
      <c r="A94" s="81"/>
      <c r="B94" s="81"/>
      <c r="C94" s="81"/>
      <c r="D94" s="81"/>
      <c r="E94" s="81"/>
      <c r="F94" s="81"/>
      <c r="G94" s="82"/>
      <c r="H94" s="81"/>
      <c r="I94" s="81"/>
      <c r="J94" s="81"/>
      <c r="K94" s="81"/>
      <c r="L94" s="81"/>
    </row>
    <row r="95" spans="1:12" ht="14.25">
      <c r="A95" s="81"/>
      <c r="B95" s="81"/>
      <c r="C95" s="81"/>
      <c r="D95" s="81"/>
      <c r="E95" s="81"/>
      <c r="F95" s="81"/>
      <c r="G95" s="82"/>
      <c r="H95" s="81"/>
      <c r="I95" s="81"/>
      <c r="J95" s="81"/>
      <c r="K95" s="81"/>
      <c r="L95" s="81"/>
    </row>
    <row r="96" spans="1:12" ht="14.25">
      <c r="A96" s="81"/>
      <c r="B96" s="81"/>
      <c r="C96" s="81"/>
      <c r="D96" s="81"/>
      <c r="E96" s="81"/>
      <c r="F96" s="81"/>
      <c r="G96" s="82"/>
      <c r="H96" s="81"/>
      <c r="I96" s="81"/>
      <c r="J96" s="81"/>
      <c r="K96" s="81"/>
      <c r="L96" s="81"/>
    </row>
    <row r="97" spans="1:12" ht="14.25">
      <c r="A97" s="81"/>
      <c r="B97" s="81"/>
      <c r="C97" s="81"/>
      <c r="D97" s="81"/>
      <c r="E97" s="81"/>
      <c r="F97" s="81"/>
      <c r="G97" s="82"/>
      <c r="H97" s="81"/>
      <c r="I97" s="81"/>
      <c r="J97" s="81"/>
      <c r="K97" s="81"/>
      <c r="L97" s="81"/>
    </row>
    <row r="98" spans="1:12" ht="14.25">
      <c r="A98" s="81"/>
      <c r="B98" s="81"/>
      <c r="C98" s="81"/>
      <c r="D98" s="81"/>
      <c r="E98" s="81"/>
      <c r="F98" s="81"/>
      <c r="G98" s="82"/>
      <c r="H98" s="81"/>
      <c r="I98" s="81"/>
      <c r="J98" s="81"/>
      <c r="K98" s="81"/>
      <c r="L98" s="81"/>
    </row>
    <row r="99" spans="1:12" ht="14.25">
      <c r="A99" s="81"/>
      <c r="B99" s="81"/>
      <c r="C99" s="81"/>
      <c r="D99" s="81"/>
      <c r="E99" s="81"/>
      <c r="F99" s="81"/>
      <c r="G99" s="82"/>
      <c r="H99" s="81"/>
      <c r="I99" s="81"/>
      <c r="J99" s="81"/>
      <c r="K99" s="81"/>
      <c r="L99" s="81"/>
    </row>
    <row r="100" spans="1:12" ht="14.25">
      <c r="A100" s="81"/>
      <c r="B100" s="81"/>
      <c r="C100" s="81"/>
      <c r="D100" s="81"/>
      <c r="E100" s="81"/>
      <c r="F100" s="81"/>
      <c r="G100" s="82"/>
      <c r="H100" s="81"/>
      <c r="I100" s="81"/>
      <c r="J100" s="81"/>
      <c r="K100" s="81"/>
      <c r="L100" s="81"/>
    </row>
    <row r="101" spans="1:12" ht="14.25">
      <c r="A101" s="81"/>
      <c r="B101" s="81"/>
      <c r="C101" s="81"/>
      <c r="D101" s="81"/>
      <c r="E101" s="81"/>
      <c r="F101" s="81"/>
      <c r="G101" s="82"/>
      <c r="H101" s="81"/>
      <c r="I101" s="81"/>
      <c r="J101" s="81"/>
      <c r="K101" s="81"/>
      <c r="L101" s="81"/>
    </row>
    <row r="102" spans="1:12" ht="14.25">
      <c r="A102" s="81"/>
      <c r="B102" s="81"/>
      <c r="C102" s="81"/>
      <c r="D102" s="81"/>
      <c r="E102" s="81"/>
      <c r="F102" s="81"/>
      <c r="G102" s="82"/>
      <c r="H102" s="81"/>
      <c r="I102" s="81"/>
      <c r="J102" s="81"/>
      <c r="K102" s="81"/>
      <c r="L102" s="81"/>
    </row>
    <row r="103" spans="1:12" ht="14.25">
      <c r="A103" s="81"/>
      <c r="B103" s="81"/>
      <c r="C103" s="81"/>
      <c r="D103" s="81"/>
      <c r="E103" s="81"/>
      <c r="F103" s="81"/>
      <c r="G103" s="82"/>
      <c r="H103" s="81"/>
      <c r="I103" s="81"/>
      <c r="J103" s="81"/>
      <c r="K103" s="81"/>
      <c r="L103" s="81"/>
    </row>
    <row r="104" spans="1:12" ht="14.25">
      <c r="A104" s="81"/>
      <c r="B104" s="81"/>
      <c r="C104" s="81"/>
      <c r="D104" s="81"/>
      <c r="E104" s="81"/>
      <c r="F104" s="81"/>
      <c r="G104" s="82"/>
      <c r="H104" s="81"/>
      <c r="I104" s="81"/>
      <c r="J104" s="81"/>
      <c r="K104" s="81"/>
      <c r="L104" s="81"/>
    </row>
    <row r="105" spans="1:12" ht="14.25">
      <c r="A105" s="81"/>
      <c r="B105" s="81"/>
      <c r="C105" s="81"/>
      <c r="D105" s="81"/>
      <c r="E105" s="81"/>
      <c r="F105" s="81"/>
      <c r="G105" s="82"/>
      <c r="H105" s="81"/>
      <c r="I105" s="81"/>
      <c r="J105" s="81"/>
      <c r="K105" s="81"/>
      <c r="L105" s="81"/>
    </row>
    <row r="106" spans="1:12" ht="14.25">
      <c r="A106" s="81"/>
      <c r="B106" s="81"/>
      <c r="C106" s="81"/>
      <c r="D106" s="81"/>
      <c r="E106" s="81"/>
      <c r="F106" s="81"/>
      <c r="G106" s="82"/>
      <c r="H106" s="81"/>
      <c r="I106" s="81"/>
      <c r="J106" s="81"/>
      <c r="K106" s="81"/>
      <c r="L106" s="81"/>
    </row>
    <row r="107" spans="1:12" ht="14.25">
      <c r="A107" s="81"/>
      <c r="B107" s="81"/>
      <c r="C107" s="81"/>
      <c r="D107" s="81"/>
      <c r="E107" s="81"/>
      <c r="F107" s="81"/>
      <c r="G107" s="82"/>
      <c r="H107" s="81"/>
      <c r="I107" s="81"/>
      <c r="J107" s="81"/>
      <c r="K107" s="81"/>
      <c r="L107" s="81"/>
    </row>
    <row r="108" spans="1:12" ht="14.25">
      <c r="A108" s="81"/>
      <c r="B108" s="81"/>
      <c r="C108" s="81"/>
      <c r="D108" s="81"/>
      <c r="E108" s="81"/>
      <c r="F108" s="81"/>
      <c r="G108" s="82"/>
      <c r="H108" s="81"/>
      <c r="I108" s="81"/>
      <c r="J108" s="81"/>
      <c r="K108" s="81"/>
      <c r="L108" s="81"/>
    </row>
    <row r="109" spans="1:12" ht="14.25">
      <c r="A109" s="81"/>
      <c r="B109" s="81"/>
      <c r="C109" s="81"/>
      <c r="D109" s="81"/>
      <c r="E109" s="81"/>
      <c r="F109" s="81"/>
      <c r="G109" s="82"/>
      <c r="H109" s="81"/>
      <c r="I109" s="81"/>
      <c r="J109" s="81"/>
      <c r="K109" s="81"/>
      <c r="L109" s="81"/>
    </row>
    <row r="110" spans="1:12" ht="14.25">
      <c r="A110" s="81"/>
      <c r="B110" s="81"/>
      <c r="C110" s="81"/>
      <c r="D110" s="81"/>
      <c r="E110" s="81"/>
      <c r="F110" s="81"/>
      <c r="G110" s="82"/>
      <c r="H110" s="81"/>
      <c r="I110" s="81"/>
      <c r="J110" s="81"/>
      <c r="K110" s="81"/>
      <c r="L110" s="81"/>
    </row>
    <row r="111" spans="1:12" ht="14.25">
      <c r="A111" s="81"/>
      <c r="B111" s="81"/>
      <c r="C111" s="81"/>
      <c r="D111" s="81"/>
      <c r="E111" s="81"/>
      <c r="F111" s="81"/>
      <c r="G111" s="82"/>
      <c r="H111" s="81"/>
      <c r="I111" s="81"/>
      <c r="J111" s="81"/>
      <c r="K111" s="81"/>
      <c r="L111" s="81"/>
    </row>
    <row r="112" spans="1:12" ht="14.25">
      <c r="A112" s="81"/>
      <c r="B112" s="81"/>
      <c r="C112" s="81"/>
      <c r="D112" s="81"/>
      <c r="E112" s="81"/>
      <c r="F112" s="81"/>
      <c r="G112" s="82"/>
      <c r="H112" s="81"/>
      <c r="I112" s="81"/>
      <c r="J112" s="81"/>
      <c r="K112" s="81"/>
      <c r="L112" s="81"/>
    </row>
    <row r="113" spans="1:12" ht="14.25">
      <c r="A113" s="81"/>
      <c r="B113" s="81"/>
      <c r="C113" s="81"/>
      <c r="D113" s="81"/>
      <c r="E113" s="81"/>
      <c r="F113" s="81"/>
      <c r="G113" s="82"/>
      <c r="H113" s="81"/>
      <c r="I113" s="81"/>
      <c r="J113" s="81"/>
      <c r="K113" s="81"/>
      <c r="L113" s="81"/>
    </row>
    <row r="114" spans="1:12" ht="14.25">
      <c r="A114" s="81"/>
      <c r="B114" s="81"/>
      <c r="C114" s="81"/>
      <c r="D114" s="81"/>
      <c r="E114" s="81"/>
      <c r="F114" s="81"/>
      <c r="G114" s="82"/>
      <c r="H114" s="81"/>
      <c r="I114" s="81"/>
      <c r="J114" s="81"/>
      <c r="K114" s="81"/>
      <c r="L114" s="81"/>
    </row>
    <row r="115" spans="1:12" ht="14.25">
      <c r="A115" s="81"/>
      <c r="B115" s="81"/>
      <c r="C115" s="81"/>
      <c r="D115" s="81"/>
      <c r="E115" s="81"/>
      <c r="F115" s="81"/>
      <c r="G115" s="82"/>
      <c r="H115" s="81"/>
      <c r="I115" s="81"/>
      <c r="J115" s="81"/>
      <c r="K115" s="81"/>
      <c r="L115" s="81"/>
    </row>
    <row r="116" spans="1:12" ht="14.25">
      <c r="A116" s="81"/>
      <c r="B116" s="81"/>
      <c r="C116" s="81"/>
      <c r="D116" s="81"/>
      <c r="E116" s="81"/>
      <c r="F116" s="81"/>
      <c r="G116" s="82"/>
      <c r="H116" s="81"/>
      <c r="I116" s="81"/>
      <c r="J116" s="81"/>
      <c r="K116" s="81"/>
      <c r="L116" s="81"/>
    </row>
    <row r="117" spans="1:12" ht="14.25">
      <c r="A117" s="81"/>
      <c r="B117" s="81"/>
      <c r="C117" s="81"/>
      <c r="D117" s="81"/>
      <c r="E117" s="81"/>
      <c r="F117" s="81"/>
      <c r="G117" s="82"/>
      <c r="H117" s="81"/>
      <c r="I117" s="81"/>
      <c r="J117" s="81"/>
      <c r="K117" s="81"/>
      <c r="L117" s="81"/>
    </row>
    <row r="118" spans="1:12" ht="14.25">
      <c r="A118" s="81"/>
      <c r="B118" s="81"/>
      <c r="C118" s="81"/>
      <c r="D118" s="81"/>
      <c r="E118" s="81"/>
      <c r="F118" s="81"/>
      <c r="G118" s="82"/>
      <c r="H118" s="81"/>
      <c r="I118" s="81"/>
      <c r="J118" s="81"/>
      <c r="K118" s="81"/>
      <c r="L118" s="81"/>
    </row>
    <row r="119" spans="1:12" ht="14.25">
      <c r="A119" s="81"/>
      <c r="B119" s="81"/>
      <c r="C119" s="81"/>
      <c r="D119" s="81"/>
      <c r="E119" s="81"/>
      <c r="F119" s="81"/>
      <c r="G119" s="82"/>
      <c r="H119" s="81"/>
      <c r="I119" s="81"/>
      <c r="J119" s="81"/>
      <c r="K119" s="81"/>
      <c r="L119" s="81"/>
    </row>
    <row r="120" spans="1:12" ht="14.25">
      <c r="A120" s="81"/>
      <c r="B120" s="81"/>
      <c r="C120" s="81"/>
      <c r="D120" s="81"/>
      <c r="E120" s="81"/>
      <c r="F120" s="81"/>
      <c r="G120" s="82"/>
      <c r="H120" s="81"/>
      <c r="I120" s="81"/>
      <c r="J120" s="81"/>
      <c r="K120" s="81"/>
      <c r="L120" s="81"/>
    </row>
    <row r="121" spans="1:12" ht="14.25">
      <c r="A121" s="81"/>
      <c r="B121" s="81"/>
      <c r="C121" s="81"/>
      <c r="D121" s="81"/>
      <c r="E121" s="81"/>
      <c r="F121" s="81"/>
      <c r="G121" s="82"/>
      <c r="H121" s="81"/>
      <c r="I121" s="81"/>
      <c r="J121" s="81"/>
      <c r="K121" s="81"/>
      <c r="L121" s="81"/>
    </row>
    <row r="122" spans="1:12" ht="14.25">
      <c r="A122" s="81"/>
      <c r="B122" s="81"/>
      <c r="C122" s="81"/>
      <c r="D122" s="81"/>
      <c r="E122" s="81"/>
      <c r="F122" s="81"/>
      <c r="G122" s="82"/>
      <c r="H122" s="81"/>
      <c r="I122" s="81"/>
      <c r="J122" s="81"/>
      <c r="K122" s="81"/>
      <c r="L122" s="81"/>
    </row>
    <row r="123" spans="1:12" ht="14.25">
      <c r="A123" s="81"/>
      <c r="B123" s="81"/>
      <c r="C123" s="81"/>
      <c r="D123" s="81"/>
      <c r="E123" s="81"/>
      <c r="F123" s="81"/>
      <c r="G123" s="82"/>
      <c r="H123" s="81"/>
      <c r="I123" s="81"/>
      <c r="J123" s="81"/>
      <c r="K123" s="81"/>
      <c r="L123" s="81"/>
    </row>
    <row r="124" spans="1:12" ht="14.25">
      <c r="A124" s="81"/>
      <c r="B124" s="81"/>
      <c r="C124" s="81"/>
      <c r="D124" s="81"/>
      <c r="E124" s="81"/>
      <c r="F124" s="81"/>
      <c r="G124" s="82"/>
      <c r="H124" s="81"/>
      <c r="I124" s="81"/>
      <c r="J124" s="81"/>
      <c r="K124" s="81"/>
      <c r="L124" s="81"/>
    </row>
    <row r="125" spans="1:12" ht="14.25">
      <c r="A125" s="81"/>
      <c r="B125" s="81"/>
      <c r="C125" s="81"/>
      <c r="D125" s="81"/>
      <c r="E125" s="81"/>
      <c r="F125" s="81"/>
      <c r="G125" s="82"/>
      <c r="H125" s="81"/>
      <c r="I125" s="81"/>
      <c r="J125" s="81"/>
      <c r="K125" s="81"/>
      <c r="L125" s="81"/>
    </row>
    <row r="126" spans="1:12" ht="14.25">
      <c r="A126" s="81"/>
      <c r="B126" s="81"/>
      <c r="C126" s="81"/>
      <c r="D126" s="81"/>
      <c r="E126" s="81"/>
      <c r="F126" s="81"/>
      <c r="G126" s="82"/>
      <c r="H126" s="81"/>
      <c r="I126" s="81"/>
      <c r="J126" s="81"/>
      <c r="K126" s="81"/>
      <c r="L126" s="81"/>
    </row>
    <row r="127" spans="1:12" ht="14.25">
      <c r="A127" s="81"/>
      <c r="B127" s="81"/>
      <c r="C127" s="81"/>
      <c r="D127" s="81"/>
      <c r="E127" s="81"/>
      <c r="F127" s="81"/>
      <c r="G127" s="82"/>
      <c r="H127" s="81"/>
      <c r="I127" s="81"/>
      <c r="J127" s="81"/>
      <c r="K127" s="81"/>
      <c r="L127" s="81"/>
    </row>
    <row r="128" spans="1:12" ht="14.25">
      <c r="A128" s="81"/>
      <c r="B128" s="81"/>
      <c r="C128" s="81"/>
      <c r="D128" s="81"/>
      <c r="E128" s="81"/>
      <c r="F128" s="81"/>
      <c r="G128" s="82"/>
      <c r="H128" s="81"/>
      <c r="I128" s="81"/>
      <c r="J128" s="81"/>
      <c r="K128" s="81"/>
      <c r="L128" s="81"/>
    </row>
    <row r="129" spans="1:12" ht="14.25">
      <c r="A129" s="81"/>
      <c r="B129" s="81"/>
      <c r="C129" s="81"/>
      <c r="D129" s="81"/>
      <c r="E129" s="81"/>
      <c r="F129" s="81"/>
      <c r="G129" s="82"/>
      <c r="H129" s="81"/>
      <c r="I129" s="81"/>
      <c r="J129" s="81"/>
      <c r="K129" s="81"/>
      <c r="L129" s="81"/>
    </row>
    <row r="130" spans="1:12" ht="14.25">
      <c r="A130" s="81"/>
      <c r="B130" s="81"/>
      <c r="C130" s="81"/>
      <c r="D130" s="81"/>
      <c r="E130" s="81"/>
      <c r="F130" s="81"/>
      <c r="G130" s="82"/>
      <c r="H130" s="81"/>
      <c r="I130" s="81"/>
      <c r="J130" s="81"/>
      <c r="K130" s="81"/>
      <c r="L130" s="81"/>
    </row>
    <row r="131" spans="1:12" ht="14.25">
      <c r="A131" s="81"/>
      <c r="B131" s="81"/>
      <c r="C131" s="81"/>
      <c r="D131" s="81"/>
      <c r="E131" s="81"/>
      <c r="F131" s="81"/>
      <c r="G131" s="82"/>
      <c r="H131" s="81"/>
      <c r="I131" s="81"/>
      <c r="J131" s="81"/>
      <c r="K131" s="81"/>
      <c r="L131" s="81"/>
    </row>
    <row r="132" spans="1:12" ht="14.25">
      <c r="A132" s="81"/>
      <c r="B132" s="81"/>
      <c r="C132" s="81"/>
      <c r="D132" s="81"/>
      <c r="E132" s="81"/>
      <c r="F132" s="81"/>
      <c r="G132" s="82"/>
      <c r="H132" s="81"/>
      <c r="I132" s="81"/>
      <c r="J132" s="81"/>
      <c r="K132" s="81"/>
      <c r="L132" s="81"/>
    </row>
    <row r="133" spans="1:12" ht="14.25">
      <c r="A133" s="81"/>
      <c r="B133" s="81"/>
      <c r="C133" s="81"/>
      <c r="D133" s="81"/>
      <c r="E133" s="81"/>
      <c r="F133" s="81"/>
      <c r="G133" s="82"/>
      <c r="H133" s="81"/>
      <c r="I133" s="81"/>
      <c r="J133" s="81"/>
      <c r="K133" s="81"/>
      <c r="L133" s="81"/>
    </row>
    <row r="134" spans="1:12" ht="14.25">
      <c r="A134" s="81"/>
      <c r="B134" s="81"/>
      <c r="C134" s="81"/>
      <c r="D134" s="81"/>
      <c r="E134" s="81"/>
      <c r="F134" s="81"/>
      <c r="G134" s="82"/>
      <c r="H134" s="81"/>
      <c r="I134" s="81"/>
      <c r="J134" s="81"/>
      <c r="K134" s="81"/>
      <c r="L134" s="81"/>
    </row>
    <row r="135" spans="1:12" ht="14.25">
      <c r="A135" s="81"/>
      <c r="B135" s="81"/>
      <c r="C135" s="81"/>
      <c r="D135" s="81"/>
      <c r="E135" s="81"/>
      <c r="F135" s="81"/>
      <c r="G135" s="82"/>
      <c r="H135" s="81"/>
      <c r="I135" s="81"/>
      <c r="J135" s="81"/>
      <c r="K135" s="81"/>
      <c r="L135" s="81"/>
    </row>
    <row r="136" spans="1:12" ht="14.25">
      <c r="A136" s="81"/>
      <c r="B136" s="81"/>
      <c r="C136" s="81"/>
      <c r="D136" s="81"/>
      <c r="E136" s="81"/>
      <c r="F136" s="81"/>
      <c r="G136" s="82"/>
      <c r="H136" s="81"/>
      <c r="I136" s="81"/>
      <c r="J136" s="81"/>
      <c r="K136" s="81"/>
      <c r="L136" s="81"/>
    </row>
    <row r="137" spans="1:12" ht="14.25">
      <c r="A137" s="81"/>
      <c r="B137" s="81"/>
      <c r="C137" s="81"/>
      <c r="D137" s="81"/>
      <c r="E137" s="81"/>
      <c r="F137" s="81"/>
      <c r="G137" s="82"/>
      <c r="H137" s="81"/>
      <c r="I137" s="81"/>
      <c r="J137" s="81"/>
      <c r="K137" s="81"/>
      <c r="L137" s="81"/>
    </row>
    <row r="138" spans="1:12" ht="14.25">
      <c r="A138" s="81"/>
      <c r="B138" s="81"/>
      <c r="C138" s="81"/>
      <c r="D138" s="81"/>
      <c r="E138" s="81"/>
      <c r="F138" s="81"/>
      <c r="G138" s="82"/>
      <c r="H138" s="81"/>
      <c r="I138" s="81"/>
      <c r="J138" s="81"/>
      <c r="K138" s="81"/>
      <c r="L138" s="81"/>
    </row>
    <row r="139" spans="1:12" ht="14.25">
      <c r="A139" s="81"/>
      <c r="B139" s="81"/>
      <c r="C139" s="81"/>
      <c r="D139" s="81"/>
      <c r="E139" s="81"/>
      <c r="F139" s="81"/>
      <c r="G139" s="82"/>
      <c r="H139" s="81"/>
      <c r="I139" s="81"/>
      <c r="J139" s="81"/>
      <c r="K139" s="81"/>
      <c r="L139" s="81"/>
    </row>
    <row r="140" ht="14.25">
      <c r="G140" s="12"/>
    </row>
    <row r="141" ht="14.25">
      <c r="G141" s="12"/>
    </row>
    <row r="142" ht="14.25">
      <c r="G142" s="12"/>
    </row>
    <row r="143" ht="14.25">
      <c r="G143" s="12"/>
    </row>
    <row r="144" ht="14.25">
      <c r="G144" s="12"/>
    </row>
    <row r="145" ht="14.25">
      <c r="G145" s="12"/>
    </row>
    <row r="146" ht="14.25">
      <c r="G146" s="12"/>
    </row>
    <row r="147" ht="14.25">
      <c r="G147" s="12"/>
    </row>
    <row r="148" ht="14.25">
      <c r="G148" s="12"/>
    </row>
    <row r="149" ht="14.25">
      <c r="G149" s="12"/>
    </row>
    <row r="150" ht="14.25">
      <c r="G150" s="12"/>
    </row>
    <row r="151" ht="14.25">
      <c r="G151" s="12"/>
    </row>
    <row r="152" ht="14.25">
      <c r="G152" s="12"/>
    </row>
    <row r="153" ht="14.25">
      <c r="G153" s="12"/>
    </row>
    <row r="154" ht="14.25">
      <c r="G154" s="12"/>
    </row>
    <row r="155" ht="14.25">
      <c r="G155" s="12"/>
    </row>
    <row r="156" ht="14.25">
      <c r="G156" s="12"/>
    </row>
    <row r="157" ht="14.25">
      <c r="G157" s="12"/>
    </row>
    <row r="158" ht="14.25">
      <c r="G158" s="12"/>
    </row>
    <row r="159" ht="14.25">
      <c r="G159" s="12"/>
    </row>
    <row r="160" ht="14.25">
      <c r="G160" s="12"/>
    </row>
    <row r="161" ht="14.25">
      <c r="G161" s="12"/>
    </row>
    <row r="162" ht="14.25">
      <c r="G162" s="12"/>
    </row>
    <row r="163" ht="14.25">
      <c r="G163" s="12"/>
    </row>
    <row r="164" ht="14.25">
      <c r="G164" s="12"/>
    </row>
    <row r="165" ht="14.25">
      <c r="G165" s="12"/>
    </row>
    <row r="166" ht="14.25">
      <c r="G166" s="12"/>
    </row>
    <row r="167" ht="14.25">
      <c r="G167" s="12"/>
    </row>
    <row r="168" ht="14.25">
      <c r="G168" s="12"/>
    </row>
    <row r="169" ht="14.25">
      <c r="G169" s="12"/>
    </row>
    <row r="170" ht="14.25">
      <c r="G170" s="12"/>
    </row>
    <row r="171" ht="14.25">
      <c r="G171" s="12"/>
    </row>
    <row r="172" ht="14.25">
      <c r="G172" s="12"/>
    </row>
    <row r="173" ht="14.25">
      <c r="G173" s="12"/>
    </row>
    <row r="174" ht="14.25">
      <c r="G174" s="12"/>
    </row>
    <row r="175" ht="14.25">
      <c r="G175" s="12"/>
    </row>
    <row r="176" ht="14.25">
      <c r="G176" s="12"/>
    </row>
    <row r="177" ht="14.25">
      <c r="G177" s="12"/>
    </row>
    <row r="178" ht="14.25">
      <c r="G178" s="12"/>
    </row>
    <row r="179" ht="14.25">
      <c r="G179" s="12"/>
    </row>
    <row r="180" ht="14.25">
      <c r="G180" s="12"/>
    </row>
    <row r="181" ht="14.25">
      <c r="G181" s="12"/>
    </row>
    <row r="182" ht="14.25">
      <c r="G182" s="12"/>
    </row>
    <row r="183" ht="14.25">
      <c r="G183" s="12"/>
    </row>
  </sheetData>
  <sheetProtection selectLockedCells="1" selectUnlockedCells="1"/>
  <mergeCells count="40">
    <mergeCell ref="A67:I67"/>
    <mergeCell ref="B69:L69"/>
    <mergeCell ref="A54:L54"/>
    <mergeCell ref="A53:L53"/>
    <mergeCell ref="A63:L63"/>
    <mergeCell ref="A55:I55"/>
    <mergeCell ref="A57:L57"/>
    <mergeCell ref="A61:I61"/>
    <mergeCell ref="A37:L37"/>
    <mergeCell ref="A42:I42"/>
    <mergeCell ref="A44:L44"/>
    <mergeCell ref="B50:B51"/>
    <mergeCell ref="C50:C51"/>
    <mergeCell ref="D50:D51"/>
    <mergeCell ref="B30:B31"/>
    <mergeCell ref="C30:C31"/>
    <mergeCell ref="D30:D31"/>
    <mergeCell ref="A34:I34"/>
    <mergeCell ref="A35:L35"/>
    <mergeCell ref="A16:I16"/>
    <mergeCell ref="A18:L18"/>
    <mergeCell ref="A23:I23"/>
    <mergeCell ref="A24:L24"/>
    <mergeCell ref="A26:L26"/>
    <mergeCell ref="B28:B29"/>
    <mergeCell ref="C28:C29"/>
    <mergeCell ref="D28:D29"/>
    <mergeCell ref="B10:B11"/>
    <mergeCell ref="C10:C11"/>
    <mergeCell ref="D10:D11"/>
    <mergeCell ref="F10:F11"/>
    <mergeCell ref="B12:B13"/>
    <mergeCell ref="C12:C13"/>
    <mergeCell ref="D12:D13"/>
    <mergeCell ref="F12:F13"/>
    <mergeCell ref="A1:L1"/>
    <mergeCell ref="A2:L2"/>
    <mergeCell ref="B4:B5"/>
    <mergeCell ref="C4:C5"/>
    <mergeCell ref="D4:D5"/>
  </mergeCells>
  <printOptions/>
  <pageMargins left="0" right="0" top="0.39305555555555555" bottom="0.5111111111111111" header="0" footer="0"/>
  <pageSetup horizontalDpi="300" verticalDpi="300" orientation="landscape" paperSize="9" r:id="rId1"/>
  <headerFooter alignWithMargins="0">
    <oddHeader>&amp;Czałącznik nr 1 do wniosku komisji przetargowej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</dc:creator>
  <cp:keywords/>
  <dc:description/>
  <cp:lastModifiedBy>iwona</cp:lastModifiedBy>
  <dcterms:created xsi:type="dcterms:W3CDTF">2023-06-28T05:45:09Z</dcterms:created>
  <dcterms:modified xsi:type="dcterms:W3CDTF">2023-06-28T11:54:57Z</dcterms:modified>
  <cp:category/>
  <cp:version/>
  <cp:contentType/>
  <cp:contentStatus/>
</cp:coreProperties>
</file>