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3" activeTab="1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Arkusz16" sheetId="36" state="hidden" r:id="rId36"/>
    <sheet name="35" sheetId="37" r:id="rId37"/>
    <sheet name="36" sheetId="38" r:id="rId38"/>
    <sheet name="Arkusz26" sheetId="39" state="hidden" r:id="rId39"/>
    <sheet name="Arkusz27" sheetId="40" state="hidden" r:id="rId40"/>
    <sheet name="37" sheetId="41" r:id="rId41"/>
    <sheet name="38" sheetId="42" r:id="rId42"/>
    <sheet name="39" sheetId="43" r:id="rId43"/>
    <sheet name="40" sheetId="44" r:id="rId44"/>
    <sheet name="41" sheetId="45" r:id="rId45"/>
    <sheet name="42" sheetId="46" r:id="rId46"/>
    <sheet name="43" sheetId="47" r:id="rId47"/>
    <sheet name="44" sheetId="48" r:id="rId48"/>
    <sheet name="45" sheetId="49" r:id="rId49"/>
    <sheet name="46" sheetId="50" r:id="rId50"/>
    <sheet name="47" sheetId="51" r:id="rId51"/>
    <sheet name="48" sheetId="52" r:id="rId52"/>
    <sheet name="49" sheetId="53" r:id="rId53"/>
    <sheet name="50" sheetId="54" r:id="rId54"/>
    <sheet name="51" sheetId="55" r:id="rId55"/>
    <sheet name="52" sheetId="56" r:id="rId56"/>
    <sheet name="53" sheetId="57" r:id="rId57"/>
    <sheet name="Arkusz36" sheetId="58" state="hidden" r:id="rId58"/>
    <sheet name="Arkusz37" sheetId="59" state="hidden" r:id="rId59"/>
    <sheet name="Arkusz38" sheetId="60" state="hidden" r:id="rId60"/>
    <sheet name="Arkusz56" sheetId="61" state="hidden" r:id="rId61"/>
    <sheet name="Arkusz66" sheetId="62" state="hidden" r:id="rId62"/>
    <sheet name="Arkusz79" sheetId="63" state="hidden" r:id="rId63"/>
    <sheet name="54" sheetId="64" r:id="rId64"/>
    <sheet name="55" sheetId="65" r:id="rId65"/>
    <sheet name="56" sheetId="66" r:id="rId66"/>
    <sheet name="57" sheetId="67" r:id="rId67"/>
    <sheet name="58" sheetId="68" r:id="rId68"/>
    <sheet name="59" sheetId="69" r:id="rId69"/>
    <sheet name="60" sheetId="70" r:id="rId70"/>
    <sheet name="61" sheetId="71" r:id="rId71"/>
    <sheet name="62" sheetId="72" r:id="rId72"/>
    <sheet name="63" sheetId="73" r:id="rId73"/>
    <sheet name="64" sheetId="74" r:id="rId74"/>
  </sheets>
  <definedNames/>
  <calcPr fullCalcOnLoad="1"/>
</workbook>
</file>

<file path=xl/sharedStrings.xml><?xml version="1.0" encoding="utf-8"?>
<sst xmlns="http://schemas.openxmlformats.org/spreadsheetml/2006/main" count="2002" uniqueCount="1251">
  <si>
    <t>UWAGA: Zamawiający nie dopuszcza suplementów diety</t>
  </si>
  <si>
    <t>Nr</t>
  </si>
  <si>
    <t>Nazwa pakietu</t>
  </si>
  <si>
    <t>ANTYBIOTYKI  I</t>
  </si>
  <si>
    <t>ANTYBIOTYKI  II</t>
  </si>
  <si>
    <t>ANTYBIOTYKI  III</t>
  </si>
  <si>
    <t>ANTYBIOTYKI  IV</t>
  </si>
  <si>
    <t>ANTYBIOTYKI  V</t>
  </si>
  <si>
    <t>ANTYBIOTYKI  VI</t>
  </si>
  <si>
    <t>ANTYBIOTYKI VIII</t>
  </si>
  <si>
    <t>ANTYBIOTYKI  XI</t>
  </si>
  <si>
    <t>ANTYBIOTYKI  XII</t>
  </si>
  <si>
    <t>LEKI I</t>
  </si>
  <si>
    <t>LEKI II</t>
  </si>
  <si>
    <t>LEKI III</t>
  </si>
  <si>
    <t>LEKI IV</t>
  </si>
  <si>
    <t>LEKI V- TABLETKI</t>
  </si>
  <si>
    <t>LEKI VI – INJ</t>
  </si>
  <si>
    <t>LEKI VII</t>
  </si>
  <si>
    <t>LEKI VIII</t>
  </si>
  <si>
    <t>LEKI IX</t>
  </si>
  <si>
    <t>LEKI X</t>
  </si>
  <si>
    <t>LEKI OCZNE</t>
  </si>
  <si>
    <t>PSYCHOTROPY</t>
  </si>
  <si>
    <t>LEKI PRZECIWBÓLOWE</t>
  </si>
  <si>
    <t>PARACETAMOL</t>
  </si>
  <si>
    <t>METAMIZOL</t>
  </si>
  <si>
    <t>KETOPROFEN</t>
  </si>
  <si>
    <t>MIDAZOLAM</t>
  </si>
  <si>
    <t>NARKOTYKI I</t>
  </si>
  <si>
    <t>NARKOTYKI II</t>
  </si>
  <si>
    <t>ANALGEZJA</t>
  </si>
  <si>
    <t>SEVOFLURAN</t>
  </si>
  <si>
    <t>DESFURANE</t>
  </si>
  <si>
    <t>ROCURONIUM</t>
  </si>
  <si>
    <t>PROPOFOL</t>
  </si>
  <si>
    <t>NOREPINEFRYNA</t>
  </si>
  <si>
    <t>CEREBROLIZYNA</t>
  </si>
  <si>
    <t>ALTEPLASUM</t>
  </si>
  <si>
    <t>TERLIPRESSIN</t>
  </si>
  <si>
    <t>FUROSEMID</t>
  </si>
  <si>
    <t>LIDOCAINA ŻEL</t>
  </si>
  <si>
    <t>KWAS WALPROINOWY</t>
  </si>
  <si>
    <t>NADROPARIN</t>
  </si>
  <si>
    <t xml:space="preserve">ENOXAPARIN   </t>
  </si>
  <si>
    <t>FACTOR VII</t>
  </si>
  <si>
    <t>ORNITHINUM</t>
  </si>
  <si>
    <t>TIOCTIC ACID</t>
  </si>
  <si>
    <t>DEXMEDETOMIDYNA</t>
  </si>
  <si>
    <t>TOKSYNA BOTULINOWA TYPU A</t>
  </si>
  <si>
    <t>IMPORT DOCELOWY</t>
  </si>
  <si>
    <t>KONTRAST</t>
  </si>
  <si>
    <t>SZCZEPIONKI I</t>
  </si>
  <si>
    <t>SZCZEPIONKI II</t>
  </si>
  <si>
    <t>SZCZEPIONKI III</t>
  </si>
  <si>
    <t>INSULINY</t>
  </si>
  <si>
    <t>ALBUMINY</t>
  </si>
  <si>
    <t>IMMUNOGLOBULINA</t>
  </si>
  <si>
    <t xml:space="preserve">Immunoglobulina ludzka anty D </t>
  </si>
  <si>
    <t>Immunoglobulina ludzka anty D 300</t>
  </si>
  <si>
    <t>ŻYWIENIE I</t>
  </si>
  <si>
    <t>ŻYWIENIE II</t>
  </si>
  <si>
    <t>ŻYWIENIE III</t>
  </si>
  <si>
    <t>MLEKO</t>
  </si>
  <si>
    <t>SPIRYTUSY</t>
  </si>
  <si>
    <t>AKCESORIA RECEPTUROWE</t>
  </si>
  <si>
    <t>MEDYKAMENTY</t>
  </si>
  <si>
    <t xml:space="preserve">PAKIET </t>
  </si>
  <si>
    <t>ANTYBIOTYKI I</t>
  </si>
  <si>
    <t>Lp.</t>
  </si>
  <si>
    <t>Nazwa międzynarodowa</t>
  </si>
  <si>
    <t>Postać, dawka</t>
  </si>
  <si>
    <t>Ilość</t>
  </si>
  <si>
    <t>Amoxicillin</t>
  </si>
  <si>
    <t>1 g x 20 tabl.</t>
  </si>
  <si>
    <t>Amoxicillin/clavulanic acid</t>
  </si>
  <si>
    <t>457 mg x 70 ml</t>
  </si>
  <si>
    <t>625 mg  x 14 tabl.</t>
  </si>
  <si>
    <t xml:space="preserve"> 1000 mg x 14 tabl.</t>
  </si>
  <si>
    <t>Azithromycinum</t>
  </si>
  <si>
    <t>500 mg  x 3 tabl.</t>
  </si>
  <si>
    <t>Cefamandolum</t>
  </si>
  <si>
    <t xml:space="preserve"> 1 g x 1 fiol. i.v.</t>
  </si>
  <si>
    <t>Ceftriaxon</t>
  </si>
  <si>
    <t>1 g x 1 fiol i.v.</t>
  </si>
  <si>
    <t>2 g x 1 fiol i.v.</t>
  </si>
  <si>
    <t>Cefuroxime</t>
  </si>
  <si>
    <t xml:space="preserve"> 500 mg  x 10 tabl.</t>
  </si>
  <si>
    <t xml:space="preserve"> 250 mg  x 10 tabl.</t>
  </si>
  <si>
    <t xml:space="preserve"> 250 mg/5 ml   50 ml  p.o.</t>
  </si>
  <si>
    <t xml:space="preserve"> 125 mg/5ml    50 ml  p.o.</t>
  </si>
  <si>
    <t>Ciprofloxacin</t>
  </si>
  <si>
    <t>500 mg x 10 tabl.</t>
  </si>
  <si>
    <t>Clarithromycin</t>
  </si>
  <si>
    <t xml:space="preserve"> 250 mg/5ml   60 ml p.o.</t>
  </si>
  <si>
    <t xml:space="preserve"> 125 mg/ 5 ml   60 ml p.o.</t>
  </si>
  <si>
    <t>500 mg x 1 fiol.</t>
  </si>
  <si>
    <t>500 mg x 14 tabl.</t>
  </si>
  <si>
    <t>Clindamycinum</t>
  </si>
  <si>
    <t>300 mg  x 16 kaps.</t>
  </si>
  <si>
    <t>Cloxacillin</t>
  </si>
  <si>
    <t>Colistin</t>
  </si>
  <si>
    <t xml:space="preserve"> 1 mln j.m.  x 20 fiol. i.v.</t>
  </si>
  <si>
    <t>Co-trimoxazole (sulfamethoxazolum + Trimethoprimum)</t>
  </si>
  <si>
    <t xml:space="preserve"> 480 mg  x 20 tabl.</t>
  </si>
  <si>
    <t>inj.iv 480 mg / 5ml  x 10 amp.</t>
  </si>
  <si>
    <t>Doxycyclinum</t>
  </si>
  <si>
    <t xml:space="preserve"> 20 mg /ml   a  5 ml  x 10 fiol. i.v.</t>
  </si>
  <si>
    <t xml:space="preserve"> 100 mg x 10 kaps.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</si>
  <si>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</si>
  <si>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</si>
  <si>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</si>
  <si>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</si>
  <si>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</si>
  <si>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</si>
  <si>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</si>
  <si>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 xml:space="preserve"> 0,5 g/100 ml x 5 fiol.</t>
  </si>
  <si>
    <t>Linezolid</t>
  </si>
  <si>
    <t>600mg x 10 tabl.</t>
  </si>
  <si>
    <t>0,6 g/300 ml x 1 worków inj.</t>
  </si>
  <si>
    <t>Mupirocinum</t>
  </si>
  <si>
    <t xml:space="preserve"> 20 mg/g maść DO NOSA</t>
  </si>
  <si>
    <t>Neomycinum</t>
  </si>
  <si>
    <t xml:space="preserve"> Aerozol  16 g / 30ml</t>
  </si>
  <si>
    <t xml:space="preserve"> Aerozol 32 g / 55ml</t>
  </si>
  <si>
    <t>250 mg x 16 tabl.</t>
  </si>
  <si>
    <t>0,5% maść do oczu 3 g</t>
  </si>
  <si>
    <t>Norfloxacinum</t>
  </si>
  <si>
    <t>400 mg  x 20 tabl.</t>
  </si>
  <si>
    <t>Nystatinum</t>
  </si>
  <si>
    <t>2,4 mln. j.m./ml zaw. 24 ml</t>
  </si>
  <si>
    <t>Oxytetracyclinum + Hydrocortisonum</t>
  </si>
  <si>
    <t xml:space="preserve"> ung. 10 g</t>
  </si>
  <si>
    <t>Pefloxacin</t>
  </si>
  <si>
    <t xml:space="preserve"> 80 mg/ml a 5 ml  x 10 amp.</t>
  </si>
  <si>
    <t>Penicillinum procainicum</t>
  </si>
  <si>
    <t>1,2 mln j.m. X 1 fiol.</t>
  </si>
  <si>
    <t>Piperacillin + Tazobactam</t>
  </si>
  <si>
    <t xml:space="preserve"> 4,5 g x 10 fiol. i.v.</t>
  </si>
  <si>
    <t>Rifampicyna</t>
  </si>
  <si>
    <t>300 mg x 100 kaps</t>
  </si>
  <si>
    <t>Rifaximin</t>
  </si>
  <si>
    <t>0,2 g x 28 tabl.</t>
  </si>
  <si>
    <t>Roxithromycin</t>
  </si>
  <si>
    <t>50 mg x 10 tabl. rozpuszcz.</t>
  </si>
  <si>
    <t>Spiramycin</t>
  </si>
  <si>
    <t xml:space="preserve"> 3 mln.j.m.  X 10 tabl. </t>
  </si>
  <si>
    <t>Teicoplanin</t>
  </si>
  <si>
    <t>200 mg x 1 fiol.</t>
  </si>
  <si>
    <t>Vancomycin</t>
  </si>
  <si>
    <t xml:space="preserve">  1 g  x 1 fiol. i.v.</t>
  </si>
  <si>
    <t xml:space="preserve">  0,5 g  x 1 fiol. i.v.</t>
  </si>
  <si>
    <t>Imipenem + Cilastatinum</t>
  </si>
  <si>
    <t>500 mg + 500 mg i.v. X 1 fiol.</t>
  </si>
  <si>
    <t>Zamawiający wymaga, aby zaoferowany produkt posiadał stabilność gotowego roztworu do infuzji rozpuszczonego w 0,9% NaCl lub 5% Glukozie min.1 godz.w temp.25 stopni Celcjusza</t>
  </si>
  <si>
    <t>Meropenem</t>
  </si>
  <si>
    <t xml:space="preserve"> 1g x 10 fiol. i.v.</t>
  </si>
  <si>
    <t xml:space="preserve"> 0,5g x 10 fiol. i.v.</t>
  </si>
  <si>
    <t xml:space="preserve"> 1,2 g x 1 fiol. inj.i.v.</t>
  </si>
  <si>
    <t>600 mg x 1 fiol. inj.iv</t>
  </si>
  <si>
    <t>ANTYBIOTYKI   V</t>
  </si>
  <si>
    <t>Ampicillin</t>
  </si>
  <si>
    <t>Cefazolinum</t>
  </si>
  <si>
    <t>1 g  x 1 fiol. i.v.</t>
  </si>
  <si>
    <t>0,002 g/ml  a 200 ml</t>
  </si>
  <si>
    <t>0,002 g/ml  a 100 ml</t>
  </si>
  <si>
    <t xml:space="preserve"> 150 mg/ml a 4 ml  x 5 amp. i.v.</t>
  </si>
  <si>
    <t xml:space="preserve"> 150 mg/ml a 2 ml  x 5 amp. i.v.</t>
  </si>
  <si>
    <t xml:space="preserve">Cefuroxime </t>
  </si>
  <si>
    <t xml:space="preserve"> 1,5 g x 1 fiol. i.v. </t>
  </si>
  <si>
    <t>750 mg x 1 fiol. i.v.Od 1 dnia życia</t>
  </si>
  <si>
    <t>ANTYBIOTYKI VII</t>
  </si>
  <si>
    <t>Amikacinum</t>
  </si>
  <si>
    <t>0,25 g/ml  a 2 ml  x 1 fiol. i.v.</t>
  </si>
  <si>
    <t>0,125 g/ml  a 2 ml  x 1 fiol. i.v.</t>
  </si>
  <si>
    <t>Cefotaximum</t>
  </si>
  <si>
    <t xml:space="preserve"> 1 g inj.x 1 fiol. i.v.</t>
  </si>
  <si>
    <t>Ceftazidimum</t>
  </si>
  <si>
    <t>1g x 1 fiol. i.v.</t>
  </si>
  <si>
    <t>2g x 1 fiol. i.v.</t>
  </si>
  <si>
    <t>Fluconazole</t>
  </si>
  <si>
    <t xml:space="preserve">inj.iv 0,002 g/ml a 100 ml </t>
  </si>
  <si>
    <t>0,003 g/ml  (240 mg)  a 80 ml  x 1 flac. i.v.</t>
  </si>
  <si>
    <t>0,003 g/ml  (360 mg)  a 120 ml  x 1 flac. i.v.</t>
  </si>
  <si>
    <t>Tobramycin</t>
  </si>
  <si>
    <t>ANTYBIOTYKI IX</t>
  </si>
  <si>
    <t>Dalbavacina</t>
  </si>
  <si>
    <t>1000 mg</t>
  </si>
  <si>
    <t>500 mg</t>
  </si>
  <si>
    <t>LEKI   I</t>
  </si>
  <si>
    <t>Acetylsalicylic acid</t>
  </si>
  <si>
    <t xml:space="preserve"> 75 mg  x 60 tabl.dojelit.</t>
  </si>
  <si>
    <t>Antazolinum</t>
  </si>
  <si>
    <t xml:space="preserve"> Inj. 50 mg/ml a 2 ml  x 10 amp.</t>
  </si>
  <si>
    <t>Aqua pro injectione</t>
  </si>
  <si>
    <t>amp. A 10 ml x 100 szt.</t>
  </si>
  <si>
    <t>Baclofenum</t>
  </si>
  <si>
    <t>10 mg x 50 tabl.</t>
  </si>
  <si>
    <t>25 mg  x  50 tabl.</t>
  </si>
  <si>
    <t>Calcii chloridum</t>
  </si>
  <si>
    <t xml:space="preserve">inj.iv 670 mg/ml a 10 ml   x10 amp.  </t>
  </si>
  <si>
    <t xml:space="preserve">Clemastin </t>
  </si>
  <si>
    <t>1 mg/ml a 2 ml  x 5 amp.</t>
  </si>
  <si>
    <t>Dabigatran etexilate</t>
  </si>
  <si>
    <t>110 mg x 30 kaps</t>
  </si>
  <si>
    <t>150 mg x 30 kaps</t>
  </si>
  <si>
    <t>Digoxinum</t>
  </si>
  <si>
    <t>0,5 mg / 2 ml  x 5 amp.</t>
  </si>
  <si>
    <t>Dopaminum</t>
  </si>
  <si>
    <t>40 mg/ml a 5 ml  x 10 amp.</t>
  </si>
  <si>
    <t>Ephedrinum</t>
  </si>
  <si>
    <t xml:space="preserve"> 25 mg/ml  x 10 amp.</t>
  </si>
  <si>
    <t>Etamsylatum</t>
  </si>
  <si>
    <t>Inj. 125 mg/ml a 2 ml  x 5 amp.</t>
  </si>
  <si>
    <t>Heparinum</t>
  </si>
  <si>
    <t>inj.iv 25000 j.m./5 ml  x 10 amp.</t>
  </si>
  <si>
    <t>500 u.i./ml a 5 ml x 10 amp.</t>
  </si>
  <si>
    <t>Kalii chloridum</t>
  </si>
  <si>
    <t>Inj. 2 mEq K+ / ml a  20 ml  x 20 fiol.lub amp.</t>
  </si>
  <si>
    <t>Magnesii sulfas</t>
  </si>
  <si>
    <t>inj. 2G / 10 ml  x 10 amp.</t>
  </si>
  <si>
    <t>Metamizolum</t>
  </si>
  <si>
    <t>500 mg x 6 tabl.</t>
  </si>
  <si>
    <t>Metoclopramidum</t>
  </si>
  <si>
    <t>5 mg/ml a 2 ml  x 5 amp.</t>
  </si>
  <si>
    <t>Metronidazolum</t>
  </si>
  <si>
    <t>inj.iv 5 mg/ml  a 100 ml</t>
  </si>
  <si>
    <t>Natrii bicarbonas 8,4%</t>
  </si>
  <si>
    <t>inj.iv  84 mg/ml a 20 ml  x 10 amp.</t>
  </si>
  <si>
    <t xml:space="preserve">Natrium chloratum 10 % </t>
  </si>
  <si>
    <t xml:space="preserve"> a 10 ml  x 100 amp.</t>
  </si>
  <si>
    <t>Papaverinum</t>
  </si>
  <si>
    <t>Inj. 20 mg/ml a 2 ml  x 10 amp.</t>
  </si>
  <si>
    <t>Pentoxifyllinum</t>
  </si>
  <si>
    <t>inj.iv 300 mg / 15 ml  x 10 amp.</t>
  </si>
  <si>
    <t>Piracetamum</t>
  </si>
  <si>
    <t>inj.iv 60 ml</t>
  </si>
  <si>
    <t>Ranitidinum</t>
  </si>
  <si>
    <t>inj.iv 50 mg / 100 ml</t>
  </si>
  <si>
    <t>Somatostatyna</t>
  </si>
  <si>
    <t>3 mg x 1 fiol</t>
  </si>
  <si>
    <t>Ticagrelol</t>
  </si>
  <si>
    <t>90 mg x 56 tabl. powlekanych</t>
  </si>
  <si>
    <t>LEKI   II</t>
  </si>
  <si>
    <t>Adenosine</t>
  </si>
  <si>
    <t xml:space="preserve"> 3 mg/ml  a 2 l  x 6 amp.</t>
  </si>
  <si>
    <t>Aescinum</t>
  </si>
  <si>
    <t xml:space="preserve"> 20 mg x 30 tabl.powl.</t>
  </si>
  <si>
    <t>Amiodaronum</t>
  </si>
  <si>
    <t xml:space="preserve"> Inj. 50 mg/ml a 3 ml   x 5 amp.</t>
  </si>
  <si>
    <t>Aprepitant</t>
  </si>
  <si>
    <t>x3 kaps. = 2 kaps. 0,08 g + 1 kaps. 0,125 g</t>
  </si>
  <si>
    <t>Dobutminum inj. iv</t>
  </si>
  <si>
    <t xml:space="preserve"> fiol. Lub amp.250 mg</t>
  </si>
  <si>
    <t xml:space="preserve"> 1%  a 10 ml krople do nosa</t>
  </si>
  <si>
    <t>Epinephrinum</t>
  </si>
  <si>
    <t>1 mg/ml  x 10 amp.</t>
  </si>
  <si>
    <t>Glyceryli trinitras</t>
  </si>
  <si>
    <t xml:space="preserve"> 1 mg/ml a 10 ml  x 10 amp.</t>
  </si>
  <si>
    <t>Lactobacillus rhamnosus, lactobacillus helveticus</t>
  </si>
  <si>
    <t>Lek w  kaps. X 10, przeznaczony do stosowania u noworodków, dzieci i dorosłych</t>
  </si>
  <si>
    <t>Methyldopum</t>
  </si>
  <si>
    <t xml:space="preserve"> 250 mg x 50 tabl.</t>
  </si>
  <si>
    <t xml:space="preserve">Metoprololum </t>
  </si>
  <si>
    <t xml:space="preserve"> 1 mg/ml a 5 ml x 5 amp.</t>
  </si>
  <si>
    <t>Midodrine</t>
  </si>
  <si>
    <t xml:space="preserve"> 2,5 mg x 20 tabl.</t>
  </si>
  <si>
    <t>Netupitant/palonosetron</t>
  </si>
  <si>
    <t>300mg/0,5mg  x 1 kaps.</t>
  </si>
  <si>
    <t>400 mg x 20 tabl.o przedłużonym uwalnianiu</t>
  </si>
  <si>
    <t>Propafenonum</t>
  </si>
  <si>
    <t xml:space="preserve"> 70 mg/ 20 ml  x 5 amp.</t>
  </si>
  <si>
    <t>Sotalol</t>
  </si>
  <si>
    <t>40 mg  x 30 tabl.</t>
  </si>
  <si>
    <t>80 mg  x 30 tabl.</t>
  </si>
  <si>
    <t>Torasemidum</t>
  </si>
  <si>
    <t>5 mg x 30 tabl.</t>
  </si>
  <si>
    <t>10 mg x 30 tabl.</t>
  </si>
  <si>
    <t>5 mg/ml a 4 ml   x 5 amp.</t>
  </si>
  <si>
    <t xml:space="preserve"> Troxerutinum</t>
  </si>
  <si>
    <t xml:space="preserve">20 mg/ml   żel 30 g </t>
  </si>
  <si>
    <t>Urapidilum</t>
  </si>
  <si>
    <t xml:space="preserve"> 5 mg/ml x 5 amp.</t>
  </si>
  <si>
    <t>Vinpocetine</t>
  </si>
  <si>
    <t xml:space="preserve"> 5mg x 50 tabl.</t>
  </si>
  <si>
    <t>Ziołowy preparat przeciwko żylakom odbytu</t>
  </si>
  <si>
    <t xml:space="preserve"> supp. X   12</t>
  </si>
  <si>
    <t>LEKI  III</t>
  </si>
  <si>
    <t>Amlodipinum</t>
  </si>
  <si>
    <t xml:space="preserve"> 10 mg x 30 tabl.</t>
  </si>
  <si>
    <t>Atorvastatinum</t>
  </si>
  <si>
    <t>20 mg  x 30 tabl.lub tabl.powlekana</t>
  </si>
  <si>
    <t>40 mg x 30 tabl.lub tabl.powlekana</t>
  </si>
  <si>
    <t>Betahistine dihydrochloride</t>
  </si>
  <si>
    <t>8 mg x 30 tabl.</t>
  </si>
  <si>
    <t>16 mg x 30 tabl.</t>
  </si>
  <si>
    <t>24 mg  x  50 tabl.</t>
  </si>
  <si>
    <t>Clopidogrel</t>
  </si>
  <si>
    <t>75 mg  x 28 tabl.</t>
  </si>
  <si>
    <t xml:space="preserve">Fanotidine </t>
  </si>
  <si>
    <t>40 mg x 30 tabl.</t>
  </si>
  <si>
    <t>Formoterol</t>
  </si>
  <si>
    <t xml:space="preserve"> 0,012 mg  x 60 kaps. + ustnik</t>
  </si>
  <si>
    <t>Glicliazide</t>
  </si>
  <si>
    <t>60 mg  x 60 tabl</t>
  </si>
  <si>
    <t>Glimepiride</t>
  </si>
  <si>
    <t xml:space="preserve">1 mg x 30 tabl </t>
  </si>
  <si>
    <t>2 mg x 30 tabl.</t>
  </si>
  <si>
    <t>Levetiracetam</t>
  </si>
  <si>
    <t xml:space="preserve"> 500 mg/5 ml  x 10 fiol.</t>
  </si>
  <si>
    <t>Levetiracetamum</t>
  </si>
  <si>
    <t>250 mg  x 50 tabl.</t>
  </si>
  <si>
    <t>500 mg  x 50 tabl.</t>
  </si>
  <si>
    <t>Llevetiracetamum</t>
  </si>
  <si>
    <t>750 mg  x 50 tabl.</t>
  </si>
  <si>
    <t>1000 mg  x 50 tabl.</t>
  </si>
  <si>
    <t>Metforminum</t>
  </si>
  <si>
    <t xml:space="preserve"> 1000 mg x 30 tabl.lub tabl.powlekana</t>
  </si>
  <si>
    <t xml:space="preserve"> 850 mg x 60 tabl.lub tabl.powlekana</t>
  </si>
  <si>
    <t xml:space="preserve"> 500 mg  x 30 tabl.</t>
  </si>
  <si>
    <t>Nebivolol</t>
  </si>
  <si>
    <t>5 mg tabl. x 28 tabl.</t>
  </si>
  <si>
    <t>Omeprazole</t>
  </si>
  <si>
    <t xml:space="preserve"> 20 mg x 14 tabl.lub kaps.</t>
  </si>
  <si>
    <t>Pantoprazolum</t>
  </si>
  <si>
    <t>20 mg x 28 tabl.</t>
  </si>
  <si>
    <t xml:space="preserve"> 40 mg x 28 tabl.</t>
  </si>
  <si>
    <t>Quetiapinum</t>
  </si>
  <si>
    <t>25 mg  x 30 tabl.</t>
  </si>
  <si>
    <t>100 mg  x 60 tabl.</t>
  </si>
  <si>
    <t>Ramiprilum</t>
  </si>
  <si>
    <t xml:space="preserve"> 10 mg x 28 kaps.lub tabl.</t>
  </si>
  <si>
    <t xml:space="preserve"> 5 mg x 28 kaps.lub tabl.</t>
  </si>
  <si>
    <t xml:space="preserve"> 2,5 mg x 28 kaps.lub tabl.</t>
  </si>
  <si>
    <t>rosuvastatin</t>
  </si>
  <si>
    <t>10 mg  x 28 tabl.</t>
  </si>
  <si>
    <t>20 mg  x 28 tabl.</t>
  </si>
  <si>
    <t>Simvastatin</t>
  </si>
  <si>
    <t>20 mg x 28 tabl.lub tabl.powlekana</t>
  </si>
  <si>
    <t>Tramadoli hydrochloridum + Paracetamol</t>
  </si>
  <si>
    <t xml:space="preserve"> 37,5 + 325 mg  x 30 tabl.</t>
  </si>
  <si>
    <t>Atracurium besilate</t>
  </si>
  <si>
    <t>50 mg / 5 ml  x 5 amp.</t>
  </si>
  <si>
    <t>Bupivacainum</t>
  </si>
  <si>
    <t xml:space="preserve"> 0,5% (50 mg/10ml) x 10 amp.</t>
  </si>
  <si>
    <t>Ethylis chloridum</t>
  </si>
  <si>
    <t>Aer. 70 g</t>
  </si>
  <si>
    <t>Etomidatum</t>
  </si>
  <si>
    <t>2 mg/ml a 10 ml  x 5 amp.</t>
  </si>
  <si>
    <t xml:space="preserve">Etomidatum na podłożu lipofilnym </t>
  </si>
  <si>
    <t>20 mg/10 ml  x 10 amp.</t>
  </si>
  <si>
    <t>Ketaminum</t>
  </si>
  <si>
    <t xml:space="preserve"> 50 mg/ml a 10 ml  x 5 fiol.</t>
  </si>
  <si>
    <t>Lidocainum</t>
  </si>
  <si>
    <t>inj. 20 mg/ml a 5 ml  x 10 amp.</t>
  </si>
  <si>
    <t>Inj. 20 mg/ml a 20 ml  x 5 fiol.</t>
  </si>
  <si>
    <t>Inj. 10 mg/ml a 20 ml  x 5 fiol.</t>
  </si>
  <si>
    <t xml:space="preserve"> 100 mg/g aer. 38 g</t>
  </si>
  <si>
    <t>Pancuronii bromidum</t>
  </si>
  <si>
    <t xml:space="preserve"> 2 mg/ml a 2 ml  x 10 amp.</t>
  </si>
  <si>
    <t xml:space="preserve">Ropivacaine </t>
  </si>
  <si>
    <t>10 mg/ml a 10 ml  x 5 fiol.</t>
  </si>
  <si>
    <t>Suxamethonium</t>
  </si>
  <si>
    <t>200 mg x 10 fiol</t>
  </si>
  <si>
    <t>LEKI  V – TABLETKI</t>
  </si>
  <si>
    <t>Acenocoumarol</t>
  </si>
  <si>
    <t xml:space="preserve"> 4 mg tabl. x 60</t>
  </si>
  <si>
    <t xml:space="preserve">Acetylcysteine  </t>
  </si>
  <si>
    <t>600 mg x 10 tabl.mus.</t>
  </si>
  <si>
    <t>300 mg x 20 tabl.</t>
  </si>
  <si>
    <t>Aciclovir</t>
  </si>
  <si>
    <t>200 x 30 tabl.</t>
  </si>
  <si>
    <t xml:space="preserve"> 400 x 30 tabl.</t>
  </si>
  <si>
    <t xml:space="preserve"> 800 x 30 tabl.</t>
  </si>
  <si>
    <t>Acidum folicum</t>
  </si>
  <si>
    <t>15 mg x 30 tabl.</t>
  </si>
  <si>
    <t>Allopurinolum</t>
  </si>
  <si>
    <t>100 mg x 50 tabl.</t>
  </si>
  <si>
    <t>Aluminium acetotartrate</t>
  </si>
  <si>
    <t>1g x 6 tabl.</t>
  </si>
  <si>
    <t>Amantadine</t>
  </si>
  <si>
    <t>0,1g x 50 kaps.</t>
  </si>
  <si>
    <t>Amiloridum + Hydrochlorothiazidum</t>
  </si>
  <si>
    <t>5mg + 50 mg  x 50 tabl.</t>
  </si>
  <si>
    <t xml:space="preserve"> 200 mg x 60 tabl.</t>
  </si>
  <si>
    <t>Bencyclane</t>
  </si>
  <si>
    <t>0,1 g x 60 tabl</t>
  </si>
  <si>
    <t>Bisoproloum</t>
  </si>
  <si>
    <t>Brohexinum</t>
  </si>
  <si>
    <t xml:space="preserve"> 8 mg x 40 tabl.</t>
  </si>
  <si>
    <t>Bromocriptine</t>
  </si>
  <si>
    <t xml:space="preserve"> 2,5 mg x 30 tabl.</t>
  </si>
  <si>
    <t>Calcium carbonate</t>
  </si>
  <si>
    <t>1 g x 30 kaps</t>
  </si>
  <si>
    <t>Captoprilum</t>
  </si>
  <si>
    <t xml:space="preserve"> 12,5 mg x 30 tabl.</t>
  </si>
  <si>
    <t xml:space="preserve">Carbo medicinalis </t>
  </si>
  <si>
    <t>0,2 g  x 20 tabl.</t>
  </si>
  <si>
    <t>Carvedilol</t>
  </si>
  <si>
    <t xml:space="preserve"> 6,25 mg  x 30 tabl.</t>
  </si>
  <si>
    <t>12,5 mg  x 30 tabl.</t>
  </si>
  <si>
    <t>Chlorchinaldol</t>
  </si>
  <si>
    <t xml:space="preserve"> 2 mg  tabl.do ssania  x 20 </t>
  </si>
  <si>
    <t>Cilazaprilum</t>
  </si>
  <si>
    <t>1 mg  x 30 tabl.</t>
  </si>
  <si>
    <t>Cinnarizine+dimenhydrine</t>
  </si>
  <si>
    <t>20 mg+40 mg x 30 tabl</t>
  </si>
  <si>
    <t>Clonidine</t>
  </si>
  <si>
    <t xml:space="preserve"> 75 mcg x 50 tabl.</t>
  </si>
  <si>
    <t>Clotrimazolum</t>
  </si>
  <si>
    <t xml:space="preserve"> 0,1 g  x 6 tabl.vag.</t>
  </si>
  <si>
    <t>Colchicine</t>
  </si>
  <si>
    <t xml:space="preserve"> 0,5 mg x 20 tabl.</t>
  </si>
  <si>
    <t>Colecalciferol</t>
  </si>
  <si>
    <t>1000 j.m.= 0,025 mg x 30 tabl.</t>
  </si>
  <si>
    <t>Dexamethasonum</t>
  </si>
  <si>
    <t xml:space="preserve"> 1 mg x 20 tabl.</t>
  </si>
  <si>
    <t>Dextrometorphan</t>
  </si>
  <si>
    <t>15 mg x 10 tabl.</t>
  </si>
  <si>
    <t>Dicofenac</t>
  </si>
  <si>
    <t>100 mg x 20 tabl.</t>
  </si>
  <si>
    <t xml:space="preserve"> 0,1 mg  x 30 tabl.</t>
  </si>
  <si>
    <t xml:space="preserve"> 0,25 mg  x 30 tabl.</t>
  </si>
  <si>
    <t>Donepezil</t>
  </si>
  <si>
    <t>5 mg  x 28 tabl.</t>
  </si>
  <si>
    <t>Doxazosin</t>
  </si>
  <si>
    <t>4 mg x 30 tabl.</t>
  </si>
  <si>
    <t>Drotaverinum</t>
  </si>
  <si>
    <t xml:space="preserve"> 80 mg x 20 tabl. </t>
  </si>
  <si>
    <t>Dydrogesterone</t>
  </si>
  <si>
    <t>10 mg  x 20 tabl.</t>
  </si>
  <si>
    <t>Enalaprilum</t>
  </si>
  <si>
    <t xml:space="preserve"> 10 mg  x 30 tabl.</t>
  </si>
  <si>
    <t>Eplerenon</t>
  </si>
  <si>
    <t>50 mg x 30 tabl.</t>
  </si>
  <si>
    <t xml:space="preserve"> 250 mg x 30 tabl.</t>
  </si>
  <si>
    <t>Ferrosi gluconas</t>
  </si>
  <si>
    <t xml:space="preserve"> 200 mg x 50 draż.</t>
  </si>
  <si>
    <t>Ferrum</t>
  </si>
  <si>
    <t>105 mg Fe II    X 30 tabl.o przedłużonym uwalnianiu</t>
  </si>
  <si>
    <t>Ferrous sulphate + ascorbic acid</t>
  </si>
  <si>
    <t>100 mg + 60 mg x 50 tabl.</t>
  </si>
  <si>
    <t>100 mg  x 28 tabl.</t>
  </si>
  <si>
    <t>Furaginum</t>
  </si>
  <si>
    <t xml:space="preserve"> 50 mg x 30 tabl.</t>
  </si>
  <si>
    <t>Furosemidum</t>
  </si>
  <si>
    <t>Hydrochlorothiazidum</t>
  </si>
  <si>
    <t>Indapamide</t>
  </si>
  <si>
    <t>1,5 mg x 18 tabl.o przedłużonym uwalnianiu</t>
  </si>
  <si>
    <t>Isosorbide mononitrate</t>
  </si>
  <si>
    <t xml:space="preserve"> 50 mg x 30 tabl.o przedłużonym uwalnianiu</t>
  </si>
  <si>
    <t>Ivabradine</t>
  </si>
  <si>
    <t>5 mg x 28 tabl</t>
  </si>
  <si>
    <t>7,5 mg x 28 tabl</t>
  </si>
  <si>
    <t xml:space="preserve">  x 30 tabl. o przedłużonym uwalnianiu</t>
  </si>
  <si>
    <t>Lercandipine</t>
  </si>
  <si>
    <t>10 mg x 28 tabl.</t>
  </si>
  <si>
    <t>Levothyroxine</t>
  </si>
  <si>
    <t xml:space="preserve"> 50 mcg x 50 tabl.</t>
  </si>
  <si>
    <t>Loperamidum</t>
  </si>
  <si>
    <t>Loratadinum</t>
  </si>
  <si>
    <t>10 mg x 60 tabl.</t>
  </si>
  <si>
    <t>Losartan</t>
  </si>
  <si>
    <t>Mesalazin</t>
  </si>
  <si>
    <t>500 mg   x 50 tabl.</t>
  </si>
  <si>
    <t>Methotrexate</t>
  </si>
  <si>
    <t>2,5 mg x 50 tabl.</t>
  </si>
  <si>
    <t>Methylprednisolonum</t>
  </si>
  <si>
    <t xml:space="preserve"> 16 mg x 30 tabl.</t>
  </si>
  <si>
    <t xml:space="preserve"> 4 mg x 30 tabl.</t>
  </si>
  <si>
    <t>50 mg o przedłużonym uwalnianiu x 28 tabl.</t>
  </si>
  <si>
    <t>100 mg o przedłużonym uwalnianiu x 28 tabl.</t>
  </si>
  <si>
    <t>250 mg x 20 tabl. p.o.</t>
  </si>
  <si>
    <t>500 mg x 10 tabl.dopoch.</t>
  </si>
  <si>
    <t>Miconazole</t>
  </si>
  <si>
    <t xml:space="preserve"> 0,1g x 15 tabl.dopochw.</t>
  </si>
  <si>
    <t>Misoprostol</t>
  </si>
  <si>
    <t xml:space="preserve"> 200 mcg x 30 tabl.</t>
  </si>
  <si>
    <t>Montelukastum natricum</t>
  </si>
  <si>
    <t xml:space="preserve"> 5 mg x 28 tabl.do żucia</t>
  </si>
  <si>
    <t>Nifuroxazidum</t>
  </si>
  <si>
    <t xml:space="preserve"> 100 mg x 24 tabl.</t>
  </si>
  <si>
    <t>Nimodipinum</t>
  </si>
  <si>
    <t>0,03 g x 100 tabl.</t>
  </si>
  <si>
    <t>Nitrendipinum</t>
  </si>
  <si>
    <t>Oseltamivir</t>
  </si>
  <si>
    <t>45 mg  x 10 kaps.</t>
  </si>
  <si>
    <t>75 mg  x 10 kaps.</t>
  </si>
  <si>
    <t>Oxybutyninum</t>
  </si>
  <si>
    <t>Pancreatinum</t>
  </si>
  <si>
    <t xml:space="preserve"> 25000 j.m.lipazy  x 20 kaps.</t>
  </si>
  <si>
    <t>Perazinum</t>
  </si>
  <si>
    <t>0,025 g  x 20 tabl.</t>
  </si>
  <si>
    <t>0,1 g x 30 tabl.</t>
  </si>
  <si>
    <t>Phytomenadionum (K1)</t>
  </si>
  <si>
    <t>Prednisolone</t>
  </si>
  <si>
    <t>5 mg x 20 tabl.</t>
  </si>
  <si>
    <t>Prednisonum</t>
  </si>
  <si>
    <t xml:space="preserve"> 20 mg x 20 tabl.</t>
  </si>
  <si>
    <t>5 mg  x 20 tabl.</t>
  </si>
  <si>
    <t>Pregabalin</t>
  </si>
  <si>
    <t>75 mg x 28 kaps</t>
  </si>
  <si>
    <t>Perindoprilum</t>
  </si>
  <si>
    <t>10 mg  x 30 tabl.</t>
  </si>
  <si>
    <t>Progesterone</t>
  </si>
  <si>
    <t xml:space="preserve"> 50 mg x 30 tabl.dopoch.</t>
  </si>
  <si>
    <t>50 mg x 30 tabl.podjęzyk. p.o.</t>
  </si>
  <si>
    <t>Potassium chloride</t>
  </si>
  <si>
    <t>600 mg x 50 kaps.</t>
  </si>
  <si>
    <t>150 mg  x 20 tabl.</t>
  </si>
  <si>
    <t>Propranololum</t>
  </si>
  <si>
    <t>40 mg x 50 tabl.</t>
  </si>
  <si>
    <t>Pyridoxine</t>
  </si>
  <si>
    <t>50 mg x 50 tabl.</t>
  </si>
  <si>
    <t>Rivaroxaban</t>
  </si>
  <si>
    <t>15 mg x 100 tabl.</t>
  </si>
  <si>
    <t>20 mg  x 100 tabl.</t>
  </si>
  <si>
    <t>Salicylamide + Ascorbic acid + Rutoside</t>
  </si>
  <si>
    <t xml:space="preserve"> x 20 tabl.</t>
  </si>
  <si>
    <t>Sildenafil</t>
  </si>
  <si>
    <t xml:space="preserve"> 50 mg x 1 tabl.</t>
  </si>
  <si>
    <t>Simethiconum</t>
  </si>
  <si>
    <t xml:space="preserve"> 40 mg x 50 kaps.</t>
  </si>
  <si>
    <t>Spironolactonum</t>
  </si>
  <si>
    <t xml:space="preserve"> 0,1 g  x 20 tabl.</t>
  </si>
  <si>
    <t xml:space="preserve"> 25 mg  x 100 tabl.</t>
  </si>
  <si>
    <t>Sulfasalazinum</t>
  </si>
  <si>
    <t xml:space="preserve"> 500 mg  x 50 tabl.</t>
  </si>
  <si>
    <t>Tannine albuminate</t>
  </si>
  <si>
    <t xml:space="preserve"> 0,5 g x 20 tabl.</t>
  </si>
  <si>
    <t>Telmisartan</t>
  </si>
  <si>
    <t>40 mg x 28 tabl.</t>
  </si>
  <si>
    <t>80 mg x 28 tabl.</t>
  </si>
  <si>
    <t>Theophyllinum</t>
  </si>
  <si>
    <t xml:space="preserve"> 100 mg x 30 tabl.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</si>
  <si>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</si>
  <si>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</si>
  <si>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</si>
  <si>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</si>
  <si>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</si>
  <si>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</si>
  <si>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</si>
  <si>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</si>
  <si>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</si>
  <si>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Ticlopidini hydrochloridum</t>
  </si>
  <si>
    <t xml:space="preserve"> 250 mg x 20 tabl.</t>
  </si>
  <si>
    <t>Timonacic</t>
  </si>
  <si>
    <t>100 mg  x 30 tabl.</t>
  </si>
  <si>
    <t>Tizanidine</t>
  </si>
  <si>
    <t>Trimetazidine</t>
  </si>
  <si>
    <t>35 mg x 30 tabl o zmodyfikowanym uwalnianiu</t>
  </si>
  <si>
    <t>Ursodeoxycholic acid</t>
  </si>
  <si>
    <t xml:space="preserve"> 250 mg x 100 tabl.</t>
  </si>
  <si>
    <t>Valsartan</t>
  </si>
  <si>
    <t xml:space="preserve"> 80 mg x 28 tabl.</t>
  </si>
  <si>
    <t>Verapamilum</t>
  </si>
  <si>
    <t xml:space="preserve"> 40 mg  x 40 tabl.</t>
  </si>
  <si>
    <t>80 mg x 20 tabl.</t>
  </si>
  <si>
    <t>Warfarin</t>
  </si>
  <si>
    <t xml:space="preserve"> 3 mg x 100 tabl.</t>
  </si>
  <si>
    <t xml:space="preserve"> 5 mg x 100 tabl.</t>
  </si>
  <si>
    <t>LEKI  VI – INJ</t>
  </si>
  <si>
    <t xml:space="preserve">  0,3 g/ 3 ml  x 5 amp.</t>
  </si>
  <si>
    <t xml:space="preserve"> 0,25 g  x 5 fiol.</t>
  </si>
  <si>
    <t xml:space="preserve"> 0,2 g / 500 ml  x 10 flak. inj.i.v.</t>
  </si>
  <si>
    <t>Ambroxolum</t>
  </si>
  <si>
    <t>7,5 mg/ml a 2 ml  x 10 amp. / rejestracja do stos.u dzieci</t>
  </si>
  <si>
    <t>Ascorbic acid</t>
  </si>
  <si>
    <t xml:space="preserve"> 100 mg/ml a 5 ml  x 10 amp.</t>
  </si>
  <si>
    <t>Atosiban</t>
  </si>
  <si>
    <t>6,75 mg    0,9 ml  x 1 fiol.</t>
  </si>
  <si>
    <t>0,0375 g / 5 ml  x 1 fiol. - od tego samego producenta, co Atosiban w dawce 6,75 mg</t>
  </si>
  <si>
    <t>Atropinum</t>
  </si>
  <si>
    <t xml:space="preserve"> inj. 1 mg/ml  x 10 amp.</t>
  </si>
  <si>
    <t xml:space="preserve"> Inj. 0,5 mg/ml  x 10 amp.</t>
  </si>
  <si>
    <t>Betamethasonum</t>
  </si>
  <si>
    <t xml:space="preserve"> 4 mg/ml x 1 amp.</t>
  </si>
  <si>
    <t xml:space="preserve"> 7 mg/ml x 5 amp.</t>
  </si>
  <si>
    <t>Butylscopolaminum</t>
  </si>
  <si>
    <t xml:space="preserve"> Inj. 20 mg/ml   x 10 amp.</t>
  </si>
  <si>
    <t>Calcii glubionas</t>
  </si>
  <si>
    <t>10 %   a 10 ml a 10 fiol.</t>
  </si>
  <si>
    <t>Canreoate potassium</t>
  </si>
  <si>
    <t xml:space="preserve"> 20 mg/ml a 10 ml   x 10 amp.</t>
  </si>
  <si>
    <t>Carbetocinum</t>
  </si>
  <si>
    <t xml:space="preserve"> 100 mcg/ml  x 5 amp.</t>
  </si>
  <si>
    <t>Cyanocobaltaminum</t>
  </si>
  <si>
    <t>1 mg / 2 ml  x 5 amp.</t>
  </si>
  <si>
    <t>Deferoxamina</t>
  </si>
  <si>
    <t>500 mg  x 10 fiol.</t>
  </si>
  <si>
    <t>Desmopressin</t>
  </si>
  <si>
    <t xml:space="preserve"> 0,004mg/ml  x 10 amp.</t>
  </si>
  <si>
    <t xml:space="preserve"> 75 mg/ 3 ml x 5 amp. Inj.</t>
  </si>
  <si>
    <t>Dinoprostum</t>
  </si>
  <si>
    <t xml:space="preserve"> Inj. 5 mg/ml  x 5 amp.</t>
  </si>
  <si>
    <t xml:space="preserve"> inj. 20 mg/ml a 2 ml  x 5 amp. </t>
  </si>
  <si>
    <t>12,5% inj 250mg /2 ml x 5 amp</t>
  </si>
  <si>
    <t>Esomeprazol inj.iv</t>
  </si>
  <si>
    <t>0,04 g a 5 ml x 10 fiol.</t>
  </si>
  <si>
    <t>Fenpiverinuium bromide, Metamizole sodium, Pitofenone</t>
  </si>
  <si>
    <t xml:space="preserve"> inj. X 10 amp.</t>
  </si>
  <si>
    <t>Ferrosi oxidum dextranum complexum inj. i.m.</t>
  </si>
  <si>
    <t>50 mg Fe3+/ml a 2 ml x 50 amp.</t>
  </si>
  <si>
    <t>Ferrum oxydatum saccharatum inj. iv</t>
  </si>
  <si>
    <t xml:space="preserve"> 20 mg Fe3+/ml a 5 ml x 5 amp.</t>
  </si>
  <si>
    <t>Filgrastim</t>
  </si>
  <si>
    <r>
      <t xml:space="preserve"> 0,3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</si>
  <si>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</si>
  <si>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</si>
  <si>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0,1 mg/ml a 5 ml x 5 amp.</t>
  </si>
  <si>
    <t>Glucagon</t>
  </si>
  <si>
    <t>1 mg  inj.</t>
  </si>
  <si>
    <t xml:space="preserve">Glucosum </t>
  </si>
  <si>
    <t xml:space="preserve"> 40 % 400 mg/ml a 10 ml  x 10 amp.</t>
  </si>
  <si>
    <t xml:space="preserve"> 20% inj.iv 200 mg/ml  x 10 amp.</t>
  </si>
  <si>
    <t>Levomepromazine</t>
  </si>
  <si>
    <t>25 mg/ml x 10 amp.</t>
  </si>
  <si>
    <t>Naloxonum</t>
  </si>
  <si>
    <t>Inj. 0,4 mg/ml  x 10 amp.</t>
  </si>
  <si>
    <t>Neostigminum</t>
  </si>
  <si>
    <t xml:space="preserve"> inj. 0,5 mg/ml x 6 amp.</t>
  </si>
  <si>
    <t xml:space="preserve"> inj.iv 0,2 mg/ml a 50 ml  x 1 fiol.</t>
  </si>
  <si>
    <t>Omeprazole, rozpuszczalny w roztworze soli fizjologicznej oraz w glukozie, trwałość roztworu nie mniej niż 6 godz.</t>
  </si>
  <si>
    <t xml:space="preserve"> 40 mg inj.iv x 1 fiol</t>
  </si>
  <si>
    <t>Ondasetronum</t>
  </si>
  <si>
    <t>2 mg/ml a 2 ml  x 5 amp.</t>
  </si>
  <si>
    <t>Ondansetron</t>
  </si>
  <si>
    <t>2 mg/ml  a 4 ml [x5 amp.]</t>
  </si>
  <si>
    <t>Oxytocinum</t>
  </si>
  <si>
    <t>Inj. 5 j.m./ml  x 5 amp.</t>
  </si>
  <si>
    <t>Palonosetron</t>
  </si>
  <si>
    <t>inj. 0,25 mg/5 ml [x1 fiol.]</t>
  </si>
  <si>
    <t>Inj 0,01 g/ml  x 10 amp.</t>
  </si>
  <si>
    <t>Protamine sulfate</t>
  </si>
  <si>
    <t>10 mg /ml a 5 ml  x 1 amp.</t>
  </si>
  <si>
    <t>Ranitidine</t>
  </si>
  <si>
    <t>inj. 0,05 g/2 ml [x5 amp.]</t>
  </si>
  <si>
    <t>Salbutamol</t>
  </si>
  <si>
    <t xml:space="preserve"> 2,5 mg/ 2,5 ml  x 20 amp. Roztw.do nebulizacji</t>
  </si>
  <si>
    <t>Inj. 20 mg/ml a 10 ml   x 5 amp.</t>
  </si>
  <si>
    <t>inj.im, iv 50 mg/ml  a 2 ml x 10 amp.</t>
  </si>
  <si>
    <t>Tranexamic acid</t>
  </si>
  <si>
    <t xml:space="preserve"> inj.iv 100 mg/ml a 5 ml  x 5 amp.</t>
  </si>
  <si>
    <t>Inj. 10 mg/2 ml  x 10 amp.</t>
  </si>
  <si>
    <t>LEKI  VII</t>
  </si>
  <si>
    <t>Acidum boricum + Allantoinum + Zinci oxydum</t>
  </si>
  <si>
    <t xml:space="preserve"> zasypka 100 g</t>
  </si>
  <si>
    <t>Allantoinum</t>
  </si>
  <si>
    <t>ung. 20 mg/g  30 g</t>
  </si>
  <si>
    <t>Aluminium phosphas</t>
  </si>
  <si>
    <t>45 mg/g zaw. 250 g</t>
  </si>
  <si>
    <t>7,5 mg/ml roztw.do inh. 100 ml</t>
  </si>
  <si>
    <t>Bisacodylum</t>
  </si>
  <si>
    <t xml:space="preserve"> 10 mg x 5 supp.</t>
  </si>
  <si>
    <t xml:space="preserve"> 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</si>
  <si>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</si>
  <si>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 xml:space="preserve"> 125 mcg/ml  a 2 ml x 20 poj.</t>
  </si>
  <si>
    <t xml:space="preserve"> 250 mcg/ml a 2 ml x 20 poj.</t>
  </si>
  <si>
    <t>0,5 mg/ml a 2 ml x 20 poj.</t>
  </si>
  <si>
    <t>Butamirate</t>
  </si>
  <si>
    <t xml:space="preserve"> 5 mg/ml  20 ml gtt.</t>
  </si>
  <si>
    <t xml:space="preserve"> 1,5 mg/ml  a 100 ml</t>
  </si>
  <si>
    <t xml:space="preserve"> 10 mg supp. X 6</t>
  </si>
  <si>
    <t>Calcii glubionas + Calcii lactas</t>
  </si>
  <si>
    <t>ok.11 mg Ca++/ 5 ml sir. 150 ml</t>
  </si>
  <si>
    <t>Calcium resonium</t>
  </si>
  <si>
    <t>300 g proszek</t>
  </si>
  <si>
    <t xml:space="preserve"> 10 mg/g krem 20 g</t>
  </si>
  <si>
    <t xml:space="preserve"> 15 tys.j.m./1 ml  a 10 ml krople</t>
  </si>
  <si>
    <t>Denotivirum</t>
  </si>
  <si>
    <t>30 mg/g krem 3 g</t>
  </si>
  <si>
    <t xml:space="preserve"> aer.0,01 mg/dawka  x 5 ml</t>
  </si>
  <si>
    <t xml:space="preserve">Liofilizat 120 mcg x 30 </t>
  </si>
  <si>
    <t xml:space="preserve"> 100 mg x 10 supp.</t>
  </si>
  <si>
    <t xml:space="preserve"> 0,5 mg / 3 g  żel dopochwowy</t>
  </si>
  <si>
    <t>Diosmectitum</t>
  </si>
  <si>
    <t>proszek  p.o.    x 30 sasz.</t>
  </si>
  <si>
    <t>Estriol</t>
  </si>
  <si>
    <t>0,1 % krem 25 g</t>
  </si>
  <si>
    <t>Fenoterolum + Ipratropii bromidum</t>
  </si>
  <si>
    <t xml:space="preserve"> płyn do inh. 20 ml</t>
  </si>
  <si>
    <t xml:space="preserve"> (50 mg/ 10 ml) sir. 150 ml</t>
  </si>
  <si>
    <t>Fluticasone</t>
  </si>
  <si>
    <t xml:space="preserve"> 125 mcg aerozol 60 dawek</t>
  </si>
  <si>
    <t>Formoteroli fumaras prosz.do inh.</t>
  </si>
  <si>
    <t>9 mcg/dawkę x 60 dawek</t>
  </si>
  <si>
    <t>Glycerolum</t>
  </si>
  <si>
    <t xml:space="preserve"> 2 g x 10 supp.</t>
  </si>
  <si>
    <t xml:space="preserve"> 0,4 mg/dawkę aer. X 200 dawek</t>
  </si>
  <si>
    <t>Żel  30-35 g  min.250 j.m./g</t>
  </si>
  <si>
    <t>Hydrocortisonum</t>
  </si>
  <si>
    <t xml:space="preserve"> 1% (10 mg/g) krem 15 g</t>
  </si>
  <si>
    <t>Ipratropium bromidum</t>
  </si>
  <si>
    <t xml:space="preserve"> 0,25 mg/ml rozt.do inh. 20 ml</t>
  </si>
  <si>
    <t>Ipratropium+Salbutamol</t>
  </si>
  <si>
    <t>płyn do nebulizacji 0,5 + 2,5 mg a 2,5 ml x 20</t>
  </si>
  <si>
    <t>Lactulosum</t>
  </si>
  <si>
    <t xml:space="preserve"> 7,5 g/ 15 ml  sir. 150 ml</t>
  </si>
  <si>
    <t xml:space="preserve"> 0,005 g / 5 ml  sir. 125 ml</t>
  </si>
  <si>
    <t>Macrogolum</t>
  </si>
  <si>
    <t xml:space="preserve"> Proszek  min 64g z zarejestrowanymi wskazaniami do oczyszczania okrężnicy w przygotowaniu pacjentów do badań endoskopowych i zabiegów chirurgicznych    p.o. x 48 torebek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</si>
  <si>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</si>
  <si>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</si>
  <si>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Megestrol</t>
  </si>
  <si>
    <t>Zawiesina 40 mg/ml a 240 ml</t>
  </si>
  <si>
    <t>220 mg / 5 ml  zaw. 90 ml</t>
  </si>
  <si>
    <t xml:space="preserve"> 16 mg x 10 supp.</t>
  </si>
  <si>
    <t>Paraffinum + Mentha piperita</t>
  </si>
  <si>
    <t xml:space="preserve"> sir.125 g</t>
  </si>
  <si>
    <t>Pikosiarczan sodu, tlenek magnezu, kwas cytrynowy</t>
  </si>
  <si>
    <t>0,01 g + 3,5 g +ok.10 g op.x 1 saszetki</t>
  </si>
  <si>
    <t>Syrop 0,391 g/5ml   x150 g</t>
  </si>
  <si>
    <t>Promethazinum</t>
  </si>
  <si>
    <t xml:space="preserve"> 10 mg/ml a 5 ml sir 150 ml</t>
  </si>
  <si>
    <t>Puder płynny</t>
  </si>
  <si>
    <t xml:space="preserve"> 140 g</t>
  </si>
  <si>
    <t xml:space="preserve">Retinol </t>
  </si>
  <si>
    <t>krople a 10 ml  50 000 j.m./ml</t>
  </si>
  <si>
    <t>Rivastigmine</t>
  </si>
  <si>
    <t>system transdermalny 4,6 mg/24 h  x 30 szt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</si>
  <si>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</si>
  <si>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</si>
  <si>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</si>
  <si>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</si>
  <si>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</t>
  </si>
  <si>
    <t>Streptodornasum, Streptokinasum</t>
  </si>
  <si>
    <t>15000 j.m., 1250 j.m. X 6 supp.</t>
  </si>
  <si>
    <t>Sucralfatum</t>
  </si>
  <si>
    <t xml:space="preserve"> 1000 mg / 5 ml zaw. 250 ml</t>
  </si>
  <si>
    <t>Sulfathiazolum</t>
  </si>
  <si>
    <t>2% (20 mg/g) krem 40 g</t>
  </si>
  <si>
    <t xml:space="preserve"> 6,5 mg  x 6 supp.</t>
  </si>
  <si>
    <t>Tocopherol</t>
  </si>
  <si>
    <t>krople a 10 ml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</si>
  <si>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</si>
  <si>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</si>
  <si>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LEKI  VIII</t>
  </si>
  <si>
    <t xml:space="preserve"> inj. 8 mg/2 ml  x 10 amp.</t>
  </si>
  <si>
    <t xml:space="preserve"> inj. 4 mg/1 ml  x 10 amp.</t>
  </si>
  <si>
    <t xml:space="preserve"> inj.iv 100 mg  x 5 fiol.</t>
  </si>
  <si>
    <r>
      <t xml:space="preserve">500 mg x 1 fiol.+8 ml rozp. </t>
    </r>
    <r>
      <rPr>
        <sz val="10"/>
        <color indexed="8"/>
        <rFont val="Arial"/>
        <family val="2"/>
      </rPr>
      <t>zarejestrowany we wskazaniu   
A. choroby układu nerwowego w tym: 
   ostre urazy rdzenia kręgowego.</t>
    </r>
  </si>
  <si>
    <t xml:space="preserve"> 40 mg x 1 fiol.+1 ml rozp.</t>
  </si>
  <si>
    <t>125 mg  x 1 fiol.</t>
  </si>
  <si>
    <t>LEKI   IX – P/DEPRESYJNE, NEUROLOGICZNE</t>
  </si>
  <si>
    <t>Acidum tolfenamicum</t>
  </si>
  <si>
    <t>200 mg  x  10 tabl.</t>
  </si>
  <si>
    <t>Acidum valproicum, Natrii valproas</t>
  </si>
  <si>
    <t>300mg walproinianu  x 30 tabl.o przedłużonym działaniu</t>
  </si>
  <si>
    <t>Acidum valproicum</t>
  </si>
  <si>
    <t>sir. 150 ml</t>
  </si>
  <si>
    <t xml:space="preserve"> 500mg walproinianu x 30 tabl.o przedłużonym działaniu</t>
  </si>
  <si>
    <t>Amantadinum</t>
  </si>
  <si>
    <t>100 mg  x 50 kaps.</t>
  </si>
  <si>
    <t>amitriptyline</t>
  </si>
  <si>
    <t>10 mg   x 60 kaps.</t>
  </si>
  <si>
    <t>Benfotiamina</t>
  </si>
  <si>
    <t>Carbamazepina</t>
  </si>
  <si>
    <t>400 mg  x 30 tabl. o przedł.dział.</t>
  </si>
  <si>
    <t>Carbamazepinum</t>
  </si>
  <si>
    <t>200 mg x 50 tabl.</t>
  </si>
  <si>
    <t>Chlorpromazinum</t>
  </si>
  <si>
    <t>25 mg/ml a 2 ml  x 10 amp.</t>
  </si>
  <si>
    <t>Cinnarizine</t>
  </si>
  <si>
    <t>25 mg  x 50 tabl.</t>
  </si>
  <si>
    <t>Citalopram</t>
  </si>
  <si>
    <t>20 mg x 28</t>
  </si>
  <si>
    <t>Clomethiazole</t>
  </si>
  <si>
    <t>300 mg x 100 kaps.</t>
  </si>
  <si>
    <t>Cyanocobalamine B12 + Pyridoxine B6 + Thiamine B1 + Lidocaine</t>
  </si>
  <si>
    <t>A 2 ml  x 5 amp.</t>
  </si>
  <si>
    <t>Doxepinum</t>
  </si>
  <si>
    <t>25 mg x 30 kaps.</t>
  </si>
  <si>
    <t>Duloxetine</t>
  </si>
  <si>
    <t>30 mg x 28 kaps.dojelit</t>
  </si>
  <si>
    <t>60 mg  x 28 kaps.dojelit</t>
  </si>
  <si>
    <t>Ergotamini + Coffeini</t>
  </si>
  <si>
    <t>1 mg + 100 mg  x 12 tabl.</t>
  </si>
  <si>
    <t>Escitalopran</t>
  </si>
  <si>
    <t>15 mg  x 28 tabl.</t>
  </si>
  <si>
    <t>fenofibrat</t>
  </si>
  <si>
    <t>215 mg  x 30 tabl.</t>
  </si>
  <si>
    <t>Fluoxetine</t>
  </si>
  <si>
    <t>10 mg   x 28 kaps.</t>
  </si>
  <si>
    <t>Gabapentinum</t>
  </si>
  <si>
    <t>100 mg  x 100 kaps.</t>
  </si>
  <si>
    <t>300 mg x 20 kaps</t>
  </si>
  <si>
    <t>Galantamine</t>
  </si>
  <si>
    <t>5 mg/ml x 10 amp.</t>
  </si>
  <si>
    <t>Haloperidol</t>
  </si>
  <si>
    <t>Inj 5 mg/ ml x 10 amp.</t>
  </si>
  <si>
    <t>Haloperidolum</t>
  </si>
  <si>
    <t>2 mg/ml gtt. 10 ml</t>
  </si>
  <si>
    <t>Hydroxyzinum</t>
  </si>
  <si>
    <t xml:space="preserve"> inj. 50 mg/ml a 2 ml  x 5 amp.</t>
  </si>
  <si>
    <t>25 mg x 30 tabl.</t>
  </si>
  <si>
    <t xml:space="preserve"> 1,6 mg/g sir. 200 ml</t>
  </si>
  <si>
    <t>Inosine pranobex</t>
  </si>
  <si>
    <t>500 mg  x 20 tabl.</t>
  </si>
  <si>
    <t>lamotriginum</t>
  </si>
  <si>
    <t>50 mg  x 30 tabl.</t>
  </si>
  <si>
    <t>Levodopum + Benserazidum</t>
  </si>
  <si>
    <t>100 + 25 mg   x 100 kaps. HBS</t>
  </si>
  <si>
    <t>200 + 50 mg   x 100 kaps.</t>
  </si>
  <si>
    <t>Levodopum et Benserazidum</t>
  </si>
  <si>
    <t>125 mg x 100 tabl.rozp.</t>
  </si>
  <si>
    <t>62,5 mg x 100 tabl.rozp.</t>
  </si>
  <si>
    <t>Lithium</t>
  </si>
  <si>
    <t>250 mg  x 60 tabl.</t>
  </si>
  <si>
    <t>Meloxicam</t>
  </si>
  <si>
    <t>7,5 mg  x 20 tabl.</t>
  </si>
  <si>
    <t>meloxicam</t>
  </si>
  <si>
    <t>15 mg  x 20 tabl.</t>
  </si>
  <si>
    <t>Memantine</t>
  </si>
  <si>
    <t>mianserin</t>
  </si>
  <si>
    <t>10 mg   x 30 tabl.</t>
  </si>
  <si>
    <t>Mianserin</t>
  </si>
  <si>
    <t xml:space="preserve"> 30 mg x 30 tabl.</t>
  </si>
  <si>
    <t>Nicergolina</t>
  </si>
  <si>
    <t>10 mg  x  30 tabl.</t>
  </si>
  <si>
    <t xml:space="preserve">nitrazepam </t>
  </si>
  <si>
    <t>Olanzapine</t>
  </si>
  <si>
    <t>5 mg x 28 tabl.</t>
  </si>
  <si>
    <t>Opipramol</t>
  </si>
  <si>
    <t>50 mg  x 20 tabl.</t>
  </si>
  <si>
    <t>Paroxetin</t>
  </si>
  <si>
    <t>20 mg x 30 tabl.</t>
  </si>
  <si>
    <t xml:space="preserve"> 1200 mg x 60 tabl.</t>
  </si>
  <si>
    <t xml:space="preserve"> 800 mg x 60 tabl.</t>
  </si>
  <si>
    <t>Primidone</t>
  </si>
  <si>
    <t>0,25 g x 60 tabl.</t>
  </si>
  <si>
    <t>Promazinum</t>
  </si>
  <si>
    <t xml:space="preserve"> 100 mg x 60 draż.</t>
  </si>
  <si>
    <t>Pyridostigmini bromidum</t>
  </si>
  <si>
    <t>60 mg  x 150 tabl.</t>
  </si>
  <si>
    <t>Risperidon</t>
  </si>
  <si>
    <t>1 mg x 20 tabl.</t>
  </si>
  <si>
    <t>2 mg x 20 tabl.</t>
  </si>
  <si>
    <t>Ropinirolum</t>
  </si>
  <si>
    <t>2 mg  x 28 tabl.o przedł.uwalnianiu</t>
  </si>
  <si>
    <t>4 mg  x 28 tabl.o przedł.uwalnianiu</t>
  </si>
  <si>
    <t>8 mg  x 28 tabl.o przedł.uwalnianiu</t>
  </si>
  <si>
    <t>Sertraline</t>
  </si>
  <si>
    <t xml:space="preserve"> 50 mg tabl. x 28</t>
  </si>
  <si>
    <t>Sumatryptan</t>
  </si>
  <si>
    <t>50 mg  x 6 tabl.</t>
  </si>
  <si>
    <t>100 mg  x 6 tabl.</t>
  </si>
  <si>
    <t>tianeptinum</t>
  </si>
  <si>
    <t>12,5 mg x 30 tabl.</t>
  </si>
  <si>
    <t>Tiapride</t>
  </si>
  <si>
    <t xml:space="preserve">Tolperisine </t>
  </si>
  <si>
    <t>topiramatum</t>
  </si>
  <si>
    <t>25 mg x 28 tabl.</t>
  </si>
  <si>
    <t>50 mg  x 28 tabl.</t>
  </si>
  <si>
    <t>Trazodone</t>
  </si>
  <si>
    <t>75 mg x 30 tabl.o przedł.uwalnianiu</t>
  </si>
  <si>
    <t>150 mg x 20 tabl.o przedł.uwalnianiu</t>
  </si>
  <si>
    <t>Venlafaxin</t>
  </si>
  <si>
    <t>75 mg x 28 kaps.</t>
  </si>
  <si>
    <t>150 mg x 28 kap.o przedł.dział.</t>
  </si>
  <si>
    <t>Zopiclone</t>
  </si>
  <si>
    <t>7,5 mg x 20 tabl.</t>
  </si>
  <si>
    <t>LEKI   X – ZEWNĘTRZNE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</si>
  <si>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</si>
  <si>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</si>
  <si>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200 g</t>
  </si>
  <si>
    <t>3 % sol 500 g</t>
  </si>
  <si>
    <t>3 % sol 1000 g</t>
  </si>
  <si>
    <t xml:space="preserve"> Aqua pro usu officinale, woda do receptury aptecznej, jałowa, posiadająca hermetyczne zamknięcie, wygodne otwieranie, </t>
  </si>
  <si>
    <t>100g</t>
  </si>
  <si>
    <t>500 g</t>
  </si>
  <si>
    <t>Ethacridine lactate</t>
  </si>
  <si>
    <t xml:space="preserve"> 0,1 % sol.250 ml</t>
  </si>
  <si>
    <t>Iodoformium</t>
  </si>
  <si>
    <t>proszek x 25 g</t>
  </si>
  <si>
    <t xml:space="preserve">Jodyna </t>
  </si>
  <si>
    <t>x 800 g</t>
  </si>
  <si>
    <t>Kalii permanganas</t>
  </si>
  <si>
    <t xml:space="preserve">Methylrosaniline aquosa </t>
  </si>
  <si>
    <t>1- 2% a 20 g</t>
  </si>
  <si>
    <t>Povidone iodine</t>
  </si>
  <si>
    <t>10% maść 30 g</t>
  </si>
  <si>
    <t>Woda utleniona</t>
  </si>
  <si>
    <t>3% a 1 l</t>
  </si>
  <si>
    <t>3%   100 g</t>
  </si>
  <si>
    <t>Wyciąg etanolowy z kwiatostanu rumianku</t>
  </si>
  <si>
    <t>100 ml</t>
  </si>
  <si>
    <t>Płyn przeciw wszawicy – niszczący owady i ich larwy, zawierający dimetikon</t>
  </si>
  <si>
    <t xml:space="preserve">Permethrin </t>
  </si>
  <si>
    <t>5% krem 30 g</t>
  </si>
  <si>
    <t>Atropini sulfas</t>
  </si>
  <si>
    <t>1% krople do oczu 5 ml</t>
  </si>
  <si>
    <t>Argenti nitras</t>
  </si>
  <si>
    <t>10 mg/ml krople do oczu 0,5 ml x 50 minimsów</t>
  </si>
  <si>
    <t>Brimonidine</t>
  </si>
  <si>
    <t>0,2%   5 ml</t>
  </si>
  <si>
    <t>Erytromycin</t>
  </si>
  <si>
    <t>0,5% maść do oczu</t>
  </si>
  <si>
    <t>3 mg/ml krople do oczu  5 ml</t>
  </si>
  <si>
    <t>Krople nawilżające typu sztuczne łzy</t>
  </si>
  <si>
    <t>2 x 5 ml krople do oczu</t>
  </si>
  <si>
    <t>Moxifloxacina</t>
  </si>
  <si>
    <t>Krople 0,5 % a 5 ml</t>
  </si>
  <si>
    <t>Neomicin</t>
  </si>
  <si>
    <t>ung. 5% x 5 g</t>
  </si>
  <si>
    <t>Phenylephrine</t>
  </si>
  <si>
    <t>10 % a 10 ml krople do oczu</t>
  </si>
  <si>
    <t>Proxymetacaine</t>
  </si>
  <si>
    <t xml:space="preserve">0,5% a 15 ml  krople do oczu </t>
  </si>
  <si>
    <t>Sulfacetamidum</t>
  </si>
  <si>
    <t>100 mg/ml krople do oczu 0,5 ml x 12 minimsów</t>
  </si>
  <si>
    <t>Tropicamide</t>
  </si>
  <si>
    <t>10 mg/ml krople do oczu 2 x 5 ml</t>
  </si>
  <si>
    <t xml:space="preserve">Troxerutin </t>
  </si>
  <si>
    <t>50 mg/ml a 10 ml krople do oczu</t>
  </si>
  <si>
    <t>Alprazolamum</t>
  </si>
  <si>
    <t>0,5 mg  x 30 tabl.</t>
  </si>
  <si>
    <t>Clonazepamum</t>
  </si>
  <si>
    <t xml:space="preserve"> 1 mg/ml  x 10 amp.</t>
  </si>
  <si>
    <t>Diazepamum</t>
  </si>
  <si>
    <t xml:space="preserve"> 5 mg/ml a 2 ml x 50 amp.</t>
  </si>
  <si>
    <t xml:space="preserve"> 2 mg x 20 tabl.</t>
  </si>
  <si>
    <t xml:space="preserve"> 5 mg x 20 tabl.</t>
  </si>
  <si>
    <t xml:space="preserve"> 2 mg/ml a 2,5 ml x 5 wlewek</t>
  </si>
  <si>
    <t>Estazolamum</t>
  </si>
  <si>
    <t>Midazolamum</t>
  </si>
  <si>
    <t xml:space="preserve"> 7,5 mg x 10 tabl.</t>
  </si>
  <si>
    <t>Oxazepamum</t>
  </si>
  <si>
    <t xml:space="preserve"> 10 mg x 20 tabl.</t>
  </si>
  <si>
    <t>Phenobarbitalum</t>
  </si>
  <si>
    <t xml:space="preserve"> 15 mg x 10 tabl.</t>
  </si>
  <si>
    <t>Zolpiderm</t>
  </si>
  <si>
    <t>Ibuprofenum</t>
  </si>
  <si>
    <t xml:space="preserve"> 100 mg/ 5 ml sir. 100 ml</t>
  </si>
  <si>
    <t xml:space="preserve"> 200 mg/ 5 ml sir. 50 ml</t>
  </si>
  <si>
    <t>0,2 g  x 60 tabl.</t>
  </si>
  <si>
    <t>60 mg x 10 czop.</t>
  </si>
  <si>
    <t xml:space="preserve"> 125 mg x 10 czop.</t>
  </si>
  <si>
    <t>Naproxen</t>
  </si>
  <si>
    <t>0,25 g  x 20 tabl.</t>
  </si>
  <si>
    <t>0,5 g  x 20 tabl.</t>
  </si>
  <si>
    <t>Paracetamolum</t>
  </si>
  <si>
    <t xml:space="preserve"> 125 mg x 10 supp.</t>
  </si>
  <si>
    <t xml:space="preserve"> 250 mg x 10 supp.</t>
  </si>
  <si>
    <t xml:space="preserve"> 500 mg x 10 supp.</t>
  </si>
  <si>
    <t xml:space="preserve"> gtt. 100 mg/ml  x 30 ml</t>
  </si>
  <si>
    <t>Phenylbutazonum</t>
  </si>
  <si>
    <t xml:space="preserve"> 250 mg x 5 supp.</t>
  </si>
  <si>
    <t xml:space="preserve"> 50 mg/g ung. 30 g</t>
  </si>
  <si>
    <t>Tramadol</t>
  </si>
  <si>
    <t>50 mg   x 30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</si>
  <si>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</si>
  <si>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</si>
  <si>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</si>
  <si>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100 mg/2ml x 5 amp.</t>
  </si>
  <si>
    <t xml:space="preserve"> 50 mg/ml x 5 amp.</t>
  </si>
  <si>
    <t xml:space="preserve"> 100 mg/ml  a 10 ml gtt.</t>
  </si>
  <si>
    <t xml:space="preserve"> 100 mg/ml  a 96 ml gtt.</t>
  </si>
  <si>
    <t>Tolperisone</t>
  </si>
  <si>
    <t xml:space="preserve"> 50 mg  x 30 tabl.powl.</t>
  </si>
  <si>
    <t>150 mg  x 30 tabl.powl.</t>
  </si>
  <si>
    <t>PARACETAMOL  I</t>
  </si>
  <si>
    <t>Ze wskazaniem do podań dla dzieci i noworodków</t>
  </si>
  <si>
    <t>Paracetamolum, ze wskazaniem do podań dla dzieci i noworodków</t>
  </si>
  <si>
    <t xml:space="preserve"> 10 mg/ml a 50 ml   x 10 fiol.w butelce plastikowej</t>
  </si>
  <si>
    <t xml:space="preserve"> 10 mg/ml a 100 ml   x 10 fiol.w plastikowych opakowaniach</t>
  </si>
  <si>
    <t>Inj. 500 mg/ml  amp  a 2 ml</t>
  </si>
  <si>
    <t>Inj. 500 mg/ml  amp  a 5 ml</t>
  </si>
  <si>
    <t xml:space="preserve">Ketoprofenum </t>
  </si>
  <si>
    <t>50 mg/ml a 2 ml x 10 amp. iv.</t>
  </si>
  <si>
    <t>100 mg x 30 tabl.</t>
  </si>
  <si>
    <t xml:space="preserve"> 5 mg/ml a 10 ml  x 5 amp. </t>
  </si>
  <si>
    <t xml:space="preserve"> 5 mg/ml  x 10 amp.</t>
  </si>
  <si>
    <t>buprenorfina</t>
  </si>
  <si>
    <t>0,3 mg/ml  X 5 amp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</si>
  <si>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</si>
  <si>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</si>
  <si>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</si>
  <si>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Fentanyl</t>
  </si>
  <si>
    <t>0,1 mg /dawka x 20 dawek</t>
  </si>
  <si>
    <t xml:space="preserve">Morphinum </t>
  </si>
  <si>
    <t xml:space="preserve"> 10 mg  x 60 tabl.o zmodyf.uwalnianiu</t>
  </si>
  <si>
    <t xml:space="preserve"> 30 mg  x 60 tabl.o zmodyf.uwalnianiu</t>
  </si>
  <si>
    <t>20 mg x 60 tabl lub tabl.powlek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</si>
  <si>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</si>
  <si>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</si>
  <si>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</si>
  <si>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</si>
  <si>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 xml:space="preserve"> 10 mg/ml  x 10 amp.</t>
  </si>
  <si>
    <t>NARKOTYKI   II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</si>
  <si>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</si>
  <si>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</si>
  <si>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</si>
  <si>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 xml:space="preserve"> 10 mg/ml a 1 ml  x 10 amp.</t>
  </si>
  <si>
    <t xml:space="preserve"> 20 mg/ml a 1 ml  x 10 amp.</t>
  </si>
  <si>
    <t>Pethidine</t>
  </si>
  <si>
    <t xml:space="preserve"> 50 mg/ml a 1 ml  x 10 amp.</t>
  </si>
  <si>
    <t xml:space="preserve"> 100 mg/ 2 ml  x 10 amp.</t>
  </si>
  <si>
    <t>0,5% (20mg/4 ml)  x 5 amp., hypertoniczna względem płynu mózgowo-rdzeniowego, jałowe blistry</t>
  </si>
  <si>
    <t>Bupivacainum + epinephrinum</t>
  </si>
  <si>
    <t>0,5% (5 mg+0,005 mg /ml|) a 20 ml  x 5 fiol.</t>
  </si>
  <si>
    <t>Cisatracurium</t>
  </si>
  <si>
    <t xml:space="preserve">5 mg/2,5 ml x 5 amp. subst. pomocnicze m.in. kwas benzenosulfonowy 32% w/v dla utrzymania stabilnego kwaśnego pH </t>
  </si>
  <si>
    <t>Mivacurium</t>
  </si>
  <si>
    <t xml:space="preserve">10 mg/5ml x 5 amp. </t>
  </si>
  <si>
    <t>Remifentanilum</t>
  </si>
  <si>
    <t>1 mg / 3 ml x 5 fiol.</t>
  </si>
  <si>
    <t>5 mg / 10 ml x 5 fiol.</t>
  </si>
  <si>
    <t>Sevofluranum</t>
  </si>
  <si>
    <t>ze szczelnym, fabrycznie zamontowanym systemem napełniania parownika, bez dodatkowych elementów łączących, 250 ml; do parowników będących  własnością zamawiającego</t>
  </si>
  <si>
    <t>Desflurane</t>
  </si>
  <si>
    <t>płyn do przygotowania inhalacji parowej;  ok.240 +/- 10 ml</t>
  </si>
  <si>
    <t>Rocuronii bromidum</t>
  </si>
  <si>
    <t xml:space="preserve"> 100 mg/ 10 ml x 10 fiol.</t>
  </si>
  <si>
    <t xml:space="preserve"> 50 mg/ 5 ml x 10 fiol.</t>
  </si>
  <si>
    <t xml:space="preserve">Propofol na podłożu lipofilnym </t>
  </si>
  <si>
    <t>10 mg/ml x 1 fiol a 20 ml</t>
  </si>
  <si>
    <t>20mg/ml x 1 fiol  a 50 ml</t>
  </si>
  <si>
    <t>NOREPINEFYNA</t>
  </si>
  <si>
    <t>Norepinephrinum</t>
  </si>
  <si>
    <t xml:space="preserve">  inj.iv 1 mg/ml a 4 ml  x 5 amp.</t>
  </si>
  <si>
    <t xml:space="preserve">  inj.iv 1 mg/ml a 1 ml  x 10 amp.</t>
  </si>
  <si>
    <t>PAKIET XV</t>
  </si>
  <si>
    <t>CANREOATE POTASSIUM</t>
  </si>
  <si>
    <t>Cena brutto</t>
  </si>
  <si>
    <t>Wartość brutto</t>
  </si>
  <si>
    <t>11.2012-04.2013</t>
  </si>
  <si>
    <t>CEREBROLYSIN</t>
  </si>
  <si>
    <t>Cerebrolysin</t>
  </si>
  <si>
    <t>10 ml  x 5 amp.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</si>
  <si>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</si>
  <si>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</si>
  <si>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</si>
  <si>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</si>
  <si>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</si>
  <si>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</si>
  <si>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Terlipressin</t>
  </si>
  <si>
    <t>1 mg/8,5 ml  x 5 amp.</t>
  </si>
  <si>
    <t>10 mg/ml a 2 ml  x 50 amp.</t>
  </si>
  <si>
    <t xml:space="preserve"> 2% (20 mg/ml) Żel typ U  30 g</t>
  </si>
  <si>
    <t xml:space="preserve"> 2% (20 mg/ml) Żel typ A  30 g</t>
  </si>
  <si>
    <t>Valproic acid</t>
  </si>
  <si>
    <t xml:space="preserve"> 0,4 g  x 1 fiol.+1 amp.rozp.</t>
  </si>
  <si>
    <t xml:space="preserve">Nadroparinum calcicum "multi" + strzykawka 1ml +igła 25G +filtr bakteryjny 0,45 mcm </t>
  </si>
  <si>
    <t xml:space="preserve"> 47500 j.m./5ml x 10 fiol.(wraz zestawem umożliwiającym podanie: strzykawka, przyrząd do aspiracji)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</si>
  <si>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</si>
  <si>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</si>
  <si>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</si>
  <si>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</si>
  <si>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</si>
  <si>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ENOXAPARIN</t>
  </si>
  <si>
    <t>Enoxaparin</t>
  </si>
  <si>
    <t xml:space="preserve"> 60 mg x 10 ampułkostrzyk.</t>
  </si>
  <si>
    <t xml:space="preserve"> 40 mg x 10 ampułkostrzyk.</t>
  </si>
  <si>
    <t xml:space="preserve"> 20 mg x 10 ampułkostrzyk.</t>
  </si>
  <si>
    <r>
      <t xml:space="preserve">   </t>
    </r>
    <r>
      <rPr>
        <b/>
        <sz val="10"/>
        <rFont val="Arial"/>
        <family val="2"/>
      </rPr>
      <t>FACTOR VII</t>
    </r>
  </si>
  <si>
    <t>Przedmiot zamówienia</t>
  </si>
  <si>
    <t>Eptakog alfa aktywowany</t>
  </si>
  <si>
    <t>2 mg   /100 000 j.m. X 1 fiol. Z rozpuszczalnikiem</t>
  </si>
  <si>
    <t>Zestaw do podawania</t>
  </si>
  <si>
    <t>1 szt</t>
  </si>
  <si>
    <t>Ornithinum</t>
  </si>
  <si>
    <t xml:space="preserve"> 500 mg/ml a 10 ml  x 10 amp. Inj.iv</t>
  </si>
  <si>
    <t>3g x 30 torebek; granulat</t>
  </si>
  <si>
    <t>Tioctic acid</t>
  </si>
  <si>
    <t>600 mg  a 50 ml   x  10  fiol.</t>
  </si>
  <si>
    <t>0,6 g  x 30 tabl. powlekane z możliwością podziału</t>
  </si>
  <si>
    <t>Dexmedetomidyna</t>
  </si>
  <si>
    <t xml:space="preserve"> 100 mcg/ml a 2 ml x 5 szt.</t>
  </si>
  <si>
    <t>Toksyna botulinowa typu A</t>
  </si>
  <si>
    <t xml:space="preserve"> Lp.</t>
  </si>
  <si>
    <t>Toxinum botulinicum typum A ad iniectabile</t>
  </si>
  <si>
    <t>900kD x 1 fiol. /100 j.</t>
  </si>
  <si>
    <t>Fenoterolum</t>
  </si>
  <si>
    <t>0,5mg/10ml x 5 amp.</t>
  </si>
  <si>
    <t>Methylergometrine</t>
  </si>
  <si>
    <t xml:space="preserve"> 0,2 mg/ml x 6 amp.</t>
  </si>
  <si>
    <t xml:space="preserve"> 2mg/0,2 ml  x 5 fiol.</t>
  </si>
  <si>
    <t>Verapamil</t>
  </si>
  <si>
    <t xml:space="preserve"> 5mg/2 ml x 5 amp.</t>
  </si>
  <si>
    <t xml:space="preserve">2% a 5 ml x 5 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</si>
  <si>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</si>
  <si>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</si>
  <si>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</si>
  <si>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</si>
  <si>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Szczepionki I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</si>
  <si>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</si>
  <si>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</si>
  <si>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</si>
  <si>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</si>
  <si>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</si>
  <si>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</si>
  <si>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apułka z rozpuszczalnikiem a 0,5 ml</t>
  </si>
  <si>
    <t>Vaccinum meningococcinum</t>
  </si>
  <si>
    <t>1 dawka/0,5 ml</t>
  </si>
  <si>
    <t>Vaccinum hepatitidis B</t>
  </si>
  <si>
    <t>10 mcg / 0,5 ml, iniekcje, 1 ampułkostrzyk</t>
  </si>
  <si>
    <t>Szczepionki II</t>
  </si>
  <si>
    <t>Vaccinum pneumococcale polysaccharidicum dla niemowląt i dzieci od 6 tygodnia do 5 roku życia</t>
  </si>
  <si>
    <t>0,5ml, iniekcja, szczepionka przeciw pneumokokom, 1 ampułko-strzyk. + igła</t>
  </si>
  <si>
    <t>Vaccinum dipheriae, tetani, pertussis, polimyelitidis et haemophili stripe b</t>
  </si>
  <si>
    <t>iniekcje, 0,5 ml, 1 fiolka + ampułko - strzykawka, 2 igły</t>
  </si>
  <si>
    <t xml:space="preserve">Vaccinum encephalitidis ioxodibus advectae inactivatum dla dzieci powyżej 1 roku życia do 16 roku życia </t>
  </si>
  <si>
    <t>0,25 ml, 1 ampułko - strzykawka</t>
  </si>
  <si>
    <t>Vaccinum meningococcinum A.V.Y</t>
  </si>
  <si>
    <t>10 mcg / 0,5ml, dzieci, 1 fiolka</t>
  </si>
  <si>
    <t>20 mcg / 1ml, dorośli, 1 fiolka</t>
  </si>
  <si>
    <t>Hepatitis B Immune globulin</t>
  </si>
  <si>
    <t>Inj. 180 j.m./1 ml x 1 fiol.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</si>
  <si>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</si>
  <si>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</si>
  <si>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 xml:space="preserve">Gama antyHBs </t>
  </si>
  <si>
    <t>180 j.m./ml x 1 amp.</t>
  </si>
  <si>
    <t>Antytoksyna jadu żmij 500 j./5 ml  x 1 amp.</t>
  </si>
  <si>
    <t xml:space="preserve"> 500 j./5 ml  x 1 amp.</t>
  </si>
  <si>
    <t>Tetanus vaccinum</t>
  </si>
  <si>
    <t>Inj. 40 j.m. X 1 amp.</t>
  </si>
  <si>
    <t>Insulinum humanum; insulina ludzka, rozpuszczalna, szybkodziałająca; początek działania: po ok.30 min.
działanie maksymalne: 1-3 godz.
czas działania: ok.8 godz.</t>
  </si>
  <si>
    <t>100 j.m./ml roztwor do wstrzykiwan x 5 fiolek a 3 ml; sc; iv; z min.10 penami do podawania insuliny</t>
  </si>
  <si>
    <t>Insulina typu M30 lub M3</t>
  </si>
  <si>
    <t>300 j.m./3 ml x 10 wkładów + 2 peny</t>
  </si>
  <si>
    <t>Insulina typu M50 lub M5</t>
  </si>
  <si>
    <t>Insulina typu Humalog Mix 25</t>
  </si>
  <si>
    <t>300 j.m./3 ml x 5 wkładów + 2 peny</t>
  </si>
  <si>
    <t>Insulina typu Humalog Mix 50</t>
  </si>
  <si>
    <t>Insulina typu Novorapid</t>
  </si>
  <si>
    <t>Insulina typu Novomix 30</t>
  </si>
  <si>
    <t>Insulina typu Novomix 50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</si>
  <si>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</si>
  <si>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</si>
  <si>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</si>
  <si>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</si>
  <si>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</si>
  <si>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</si>
  <si>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</si>
  <si>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</si>
  <si>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</si>
  <si>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</si>
  <si>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</si>
  <si>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 xml:space="preserve"> 300mg/3ml x 1 fiol. (wraz zestawem umożliwiającym podanie: strzykawka, przyrząd do aspiracji)</t>
  </si>
  <si>
    <t>PAKIET LXXVIII</t>
  </si>
  <si>
    <t>J.</t>
  </si>
  <si>
    <t>ALBUMINA  20%   200 mg/ml  a  50 ml</t>
  </si>
  <si>
    <t>szt.</t>
  </si>
  <si>
    <t>ALBUMINA  20%   200 mg/ml  a  100 ml</t>
  </si>
  <si>
    <t>Immunoglobulina ludzka normalna o czystości nie mniejszej niż 95% IgG i maksymalnej zawartości IgA 22 mcg/ml</t>
  </si>
  <si>
    <t>5 g   roztw.do infuzji 100 ml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</si>
  <si>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</si>
  <si>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</si>
  <si>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</si>
  <si>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</si>
  <si>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</si>
  <si>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Żywienie I</t>
  </si>
  <si>
    <t>Koncentrat do sporządzania roztworu do infuzji, stanowiący uzupełnienie żywienia pozajelitowego w pierwiastki śladowe</t>
  </si>
  <si>
    <t xml:space="preserve"> inj. 10 ml x 20 amp.</t>
  </si>
  <si>
    <t>Koncentrat do sporządzania roztworu do infuzji, stanowiący uzupełnienie żywienia pozajelitowego w fosforany, przeznaczony dla dorosłych</t>
  </si>
  <si>
    <t xml:space="preserve"> inj.iv 20 ml x 10 fiol.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</si>
  <si>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</si>
  <si>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</si>
  <si>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</si>
  <si>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</si>
  <si>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</si>
  <si>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</si>
  <si>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</si>
  <si>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</si>
  <si>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>Żywienie II</t>
  </si>
  <si>
    <t>Worek trzykomorowy do żywienia pozajelitowego zawierający aminokwasy, glukozę i emulsję tłuszczową MCT/LCT oraz z dodatkiem kwasów omega 3, do podaży drogą żył centralnych</t>
  </si>
  <si>
    <t xml:space="preserve"> 1875 ml </t>
  </si>
  <si>
    <t xml:space="preserve">1250 ml </t>
  </si>
  <si>
    <t xml:space="preserve">Worek 3 komorowy zawierający 
min.35g aminokwasów, 
90 g glukozy 
i emulsje tłuszczową 25 g 
w tym MCT/LCT oraz kwasy OMEGA  </t>
  </si>
  <si>
    <t>625 ml</t>
  </si>
  <si>
    <t>Worek trzykomorowy do żywienia pozajelitowego zawierający aminokwasy, glukozę i emulsję tłuszczową MCT/LCT do podaży drogą żył obwodowych</t>
  </si>
  <si>
    <t xml:space="preserve">1875 ml </t>
  </si>
  <si>
    <t xml:space="preserve"> 1250 ml </t>
  </si>
  <si>
    <t xml:space="preserve">Worki dwukomorowe zawierające min. 70g aminokwasów,  240g glukozy     </t>
  </si>
  <si>
    <t>1500 ml</t>
  </si>
  <si>
    <t>Żywienie III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</si>
  <si>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</si>
  <si>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</si>
  <si>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</si>
  <si>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</si>
  <si>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</si>
  <si>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</si>
  <si>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</si>
  <si>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</si>
  <si>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</si>
  <si>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</si>
  <si>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1000 ml</t>
  </si>
  <si>
    <t xml:space="preserve">Mleko początkowe przeznaczone dla niemowląt od urodzenia do 6 miesiąca życia, gotowe do użycia , w buteleczkach, w zestawie </t>
  </si>
  <si>
    <t>Obj. 70 ml</t>
  </si>
  <si>
    <t xml:space="preserve">Mleko początkowe, hypoalergiczne przeznaczone dla niemowląt od urodzenia do 6 miesiąca życia, gotowe do użycia , w buteleczkach, w zestawie </t>
  </si>
  <si>
    <t>Obj. 90 ml</t>
  </si>
  <si>
    <t>Mleko początkowe przeznaczone dla niemowląt od urodzenia do 6 miesiąca życia,z białkiem OPTIPRO, gotowe do użycia , w buteleczkach</t>
  </si>
  <si>
    <t>Obj.90 ml</t>
  </si>
  <si>
    <t>Hipoalergiczne mleko początkowe dla niemowląt od urodzenia stosowane w profilaktyce alergii z białkiem OPTPRO H.A.,gotowe do użycia , w buteleczkach</t>
  </si>
  <si>
    <t>Obj. 60 +/-1 ml</t>
  </si>
  <si>
    <t>Hypoalergiczny preparat mlekozastępczy, stosowany przy alergiach na białka pokarmowe, przeznaczony dla niemowląt od urodzenia</t>
  </si>
  <si>
    <t xml:space="preserve">  450 g proszek</t>
  </si>
  <si>
    <t>Hypoalergiczny preparat mlekozastępczy, stosowany przy alergiach na białka pokarmowe, przeznaczony dla niemowląt od 6 miesiąca życia</t>
  </si>
  <si>
    <t>Hypoalergiczny preparat, niezawierającym laktozy i sacharozy, przeznaczonym do żywienia niemowląt nie tolerujących mleka krowiego, typu Nutramigen</t>
  </si>
  <si>
    <t xml:space="preserve">  400 g proszek</t>
  </si>
  <si>
    <t xml:space="preserve">Spirytus 96 %    </t>
  </si>
  <si>
    <t xml:space="preserve">    x 1 l</t>
  </si>
  <si>
    <t xml:space="preserve">Spirytus 70 % </t>
  </si>
  <si>
    <t>x 1 l</t>
  </si>
  <si>
    <t>70%obj. Spirytus skażony hibitanem 0,5%</t>
  </si>
  <si>
    <t>Akcesoria recepturowe</t>
  </si>
  <si>
    <t>Nazwa materiału</t>
  </si>
  <si>
    <t>Jednostka</t>
  </si>
  <si>
    <t>Gumki recepturki</t>
  </si>
  <si>
    <t>kg</t>
  </si>
  <si>
    <t>Torebki papierowe, białe, op.a 100 szt.</t>
  </si>
  <si>
    <t>a</t>
  </si>
  <si>
    <t>małe o wymiarach min. 10 x 15 cm</t>
  </si>
  <si>
    <t>op.</t>
  </si>
  <si>
    <t>b</t>
  </si>
  <si>
    <t>duże o wymiarach min.10 x 20 cm</t>
  </si>
  <si>
    <t>Torebki papierowe, pomarańczowe; op.a 100 szt.</t>
  </si>
  <si>
    <t>Torba foliowa apteczna biodegradowalna wymiar ok. 25/45 cm; op. a 100 szt.</t>
  </si>
  <si>
    <t>Krążek pregaminowy , op.a 100 szt.</t>
  </si>
  <si>
    <t>o średnicy ok. 100 mm</t>
  </si>
  <si>
    <t>o średnicy ok. 50 mm</t>
  </si>
  <si>
    <t xml:space="preserve">Etykiety – sygnatury apteczne, roz.ok 6 x 20 cm ; </t>
  </si>
  <si>
    <t>białe; op.a 50 szt</t>
  </si>
  <si>
    <t>pomarańczowe; op.a 52 szt</t>
  </si>
  <si>
    <t>Pomarańczowe sygnaturki -naklejki na lek recepturowy, roz. ok.3,5 x 6 cm</t>
  </si>
  <si>
    <t>szt</t>
  </si>
  <si>
    <t>Szklane butelki recepturowe, o pojemności</t>
  </si>
  <si>
    <t> </t>
  </si>
  <si>
    <t>20 ml</t>
  </si>
  <si>
    <t>Szt.</t>
  </si>
  <si>
    <t>125 ml</t>
  </si>
  <si>
    <t>c</t>
  </si>
  <si>
    <t>250 ml</t>
  </si>
  <si>
    <t>d</t>
  </si>
  <si>
    <t>500 ml</t>
  </si>
  <si>
    <t>e</t>
  </si>
  <si>
    <t>Plastikowe nakrętki na butelki, kompatybilne z butelkami z punktu 1; w op.a 100 szt</t>
  </si>
  <si>
    <t>do but.poj. 20 ml</t>
  </si>
  <si>
    <t>do but.poj. 125 ml</t>
  </si>
  <si>
    <t>do but.poj. 250 ml</t>
  </si>
  <si>
    <t>do but.poj. 500 ml</t>
  </si>
  <si>
    <t>do but.poj. 1000 ml</t>
  </si>
  <si>
    <t>Pojemniki do maści recepturowych o pojemności 100 g</t>
  </si>
  <si>
    <t>Słoik szklany z nakrętką gładką, poj.200-300 ml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</si>
  <si>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przeciwświądowo, stosowany przy atopowym zapaleniu skóry</t>
  </si>
  <si>
    <t>Strumieniowy test ciążowy, wczesny</t>
  </si>
  <si>
    <t>Utrwalacz do badań cytologicznych typu Cytofix</t>
  </si>
  <si>
    <t>Aerozol 150 ml</t>
  </si>
  <si>
    <t>Opłatki skrobiowe do proszków recepturowych, rozmiar 3, w ilości ok 500 szt.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</si>
  <si>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</si>
  <si>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30% Roztwór wodny glukozy w ampułach przeznaczony dla niemowląt, typu Glux, bez konserwantów i substancji pomocniczych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</si>
</sst>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2" fontId="1" fillId="0" borderId="0" xfId="0" applyNumberFormat="1" applyFont="1" applyFill="1" applyAlignment="1">
      <alignment horizontal="right"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wrapText="1"/>
    </xf>
    <xf numFmtId="0" fontId="17" fillId="0" borderId="10" xfId="0" applyFont="1" applyBorder="1" applyAlignment="1">
      <alignment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zoomScale="104" zoomScaleNormal="104" zoomScalePageLayoutView="0" workbookViewId="0" topLeftCell="A52">
      <selection activeCell="A11" sqref="A11"/>
    </sheetView>
  </sheetViews>
  <sheetFormatPr defaultColWidth="11.57421875" defaultRowHeight="12.75"/>
  <cols>
    <col min="1" max="1" width="9.00390625" style="1" customWidth="1"/>
    <col min="2" max="2" width="45.7109375" style="2" customWidth="1"/>
    <col min="3" max="3" width="17.00390625" style="3" customWidth="1"/>
    <col min="4" max="4" width="15.140625" style="4" customWidth="1"/>
    <col min="5" max="5" width="13.8515625" style="5" customWidth="1"/>
    <col min="6" max="6" width="14.7109375" style="6" customWidth="1"/>
    <col min="7" max="7" width="21.28125" style="7" customWidth="1"/>
    <col min="8" max="9" width="15.00390625" style="7" customWidth="1"/>
    <col min="10" max="10" width="18.8515625" style="4" customWidth="1"/>
    <col min="11" max="11" width="14.421875" style="7" customWidth="1"/>
    <col min="12" max="12" width="14.7109375" style="0" customWidth="1"/>
    <col min="13" max="13" width="21.28125" style="0" customWidth="1"/>
    <col min="14" max="15" width="11.57421875" style="0" customWidth="1"/>
    <col min="16" max="249" width="11.57421875" style="6" customWidth="1"/>
    <col min="250" max="252" width="12.57421875" style="0" customWidth="1"/>
  </cols>
  <sheetData>
    <row r="1" spans="1:256" s="15" customFormat="1" ht="15.75">
      <c r="A1" s="8"/>
      <c r="B1" s="9"/>
      <c r="C1" s="10"/>
      <c r="D1" s="11"/>
      <c r="E1" s="12"/>
      <c r="F1" s="11"/>
      <c r="G1" s="13"/>
      <c r="H1" s="9"/>
      <c r="I1" s="14"/>
      <c r="J1" s="13"/>
      <c r="K1" s="14"/>
      <c r="L1" s="14"/>
      <c r="M1"/>
      <c r="N1"/>
      <c r="IO1" s="16"/>
      <c r="IP1" s="16"/>
      <c r="IQ1" s="16"/>
      <c r="IR1" s="16"/>
      <c r="IS1" s="16"/>
      <c r="IT1" s="16"/>
      <c r="IU1" s="16"/>
      <c r="IV1" s="16"/>
    </row>
    <row r="2" spans="1:256" s="15" customFormat="1" ht="15.75">
      <c r="A2" s="17"/>
      <c r="B2" s="17" t="s">
        <v>0</v>
      </c>
      <c r="C2" s="10"/>
      <c r="D2" s="11"/>
      <c r="E2" s="12"/>
      <c r="F2" s="11"/>
      <c r="G2" s="13"/>
      <c r="H2" s="9"/>
      <c r="I2" s="9"/>
      <c r="J2" s="13"/>
      <c r="K2" s="14"/>
      <c r="L2" s="14"/>
      <c r="M2"/>
      <c r="N2"/>
      <c r="IO2" s="16"/>
      <c r="IP2" s="16"/>
      <c r="IQ2" s="16"/>
      <c r="IR2" s="16"/>
      <c r="IS2" s="16"/>
      <c r="IT2" s="16"/>
      <c r="IU2" s="16"/>
      <c r="IV2" s="16"/>
    </row>
    <row r="3" spans="1:256" s="15" customFormat="1" ht="15.75">
      <c r="A3" s="18"/>
      <c r="B3" s="19"/>
      <c r="C3" s="3"/>
      <c r="D3" s="4"/>
      <c r="E3" s="5"/>
      <c r="F3" s="20"/>
      <c r="G3" s="11"/>
      <c r="H3" s="13"/>
      <c r="I3" s="9"/>
      <c r="J3" s="14"/>
      <c r="K3" s="13"/>
      <c r="L3" s="14"/>
      <c r="M3"/>
      <c r="N3"/>
      <c r="O3"/>
      <c r="IP3" s="16"/>
      <c r="IQ3" s="16"/>
      <c r="IR3" s="16"/>
      <c r="IS3" s="16"/>
      <c r="IT3" s="16"/>
      <c r="IU3" s="16"/>
      <c r="IV3" s="16"/>
    </row>
    <row r="4" spans="1:256" s="15" customFormat="1" ht="15.75">
      <c r="A4" s="21" t="s">
        <v>1</v>
      </c>
      <c r="B4" s="22" t="s">
        <v>2</v>
      </c>
      <c r="C4" s="3"/>
      <c r="D4" s="4"/>
      <c r="E4" s="5"/>
      <c r="F4" s="20"/>
      <c r="G4" s="11"/>
      <c r="H4" s="13"/>
      <c r="I4" s="9"/>
      <c r="J4" s="14"/>
      <c r="K4" s="13"/>
      <c r="L4" s="14"/>
      <c r="M4"/>
      <c r="N4"/>
      <c r="O4"/>
      <c r="IP4" s="16"/>
      <c r="IQ4" s="16"/>
      <c r="IR4" s="16"/>
      <c r="IS4" s="16"/>
      <c r="IT4" s="16"/>
      <c r="IU4" s="16"/>
      <c r="IV4" s="16"/>
    </row>
    <row r="5" spans="1:256" s="15" customFormat="1" ht="15.75">
      <c r="A5" s="23">
        <f>1!A1</f>
        <v>1</v>
      </c>
      <c r="B5" s="24" t="s">
        <v>3</v>
      </c>
      <c r="C5" s="3"/>
      <c r="D5" s="4"/>
      <c r="E5" s="5"/>
      <c r="F5" s="20"/>
      <c r="G5" s="11"/>
      <c r="H5" s="13"/>
      <c r="I5" s="9"/>
      <c r="J5" s="14"/>
      <c r="K5" s="13"/>
      <c r="L5" s="14"/>
      <c r="M5"/>
      <c r="N5"/>
      <c r="O5"/>
      <c r="IP5" s="16"/>
      <c r="IQ5" s="16"/>
      <c r="IR5" s="16"/>
      <c r="IS5" s="16"/>
      <c r="IT5" s="16"/>
      <c r="IU5" s="16"/>
      <c r="IV5" s="16"/>
    </row>
    <row r="6" spans="1:256" s="15" customFormat="1" ht="15.75">
      <c r="A6" s="23">
        <f>2!A1</f>
        <v>2</v>
      </c>
      <c r="B6" s="24" t="s">
        <v>4</v>
      </c>
      <c r="C6" s="3"/>
      <c r="D6" s="4"/>
      <c r="E6" s="5"/>
      <c r="F6" s="20"/>
      <c r="G6" s="11"/>
      <c r="H6" s="13"/>
      <c r="I6" s="9"/>
      <c r="J6" s="9"/>
      <c r="K6" s="13"/>
      <c r="L6" s="14"/>
      <c r="M6"/>
      <c r="N6"/>
      <c r="O6"/>
      <c r="IP6" s="16"/>
      <c r="IQ6" s="16"/>
      <c r="IR6" s="16"/>
      <c r="IS6" s="16"/>
      <c r="IT6" s="16"/>
      <c r="IU6" s="16"/>
      <c r="IV6" s="16"/>
    </row>
    <row r="7" spans="1:12" ht="15.75">
      <c r="A7" s="23">
        <f>3!A1</f>
        <v>3</v>
      </c>
      <c r="B7" s="24" t="s">
        <v>5</v>
      </c>
      <c r="F7" s="20"/>
      <c r="G7" s="11"/>
      <c r="H7" s="25"/>
      <c r="I7" s="25"/>
      <c r="J7" s="25"/>
      <c r="K7" s="25"/>
      <c r="L7" s="14"/>
    </row>
    <row r="8" spans="1:12" ht="15.75">
      <c r="A8" s="23">
        <f>4!A1</f>
        <v>4</v>
      </c>
      <c r="B8" s="24" t="s">
        <v>6</v>
      </c>
      <c r="F8" s="20"/>
      <c r="G8" s="11"/>
      <c r="H8" s="25"/>
      <c r="I8" s="25"/>
      <c r="J8" s="25"/>
      <c r="K8" s="25"/>
      <c r="L8" s="14"/>
    </row>
    <row r="9" spans="1:12" ht="15.75">
      <c r="A9" s="23">
        <f>5!A1</f>
        <v>5</v>
      </c>
      <c r="B9" s="24" t="s">
        <v>7</v>
      </c>
      <c r="F9" s="20"/>
      <c r="G9" s="11"/>
      <c r="H9" s="25"/>
      <c r="I9" s="25"/>
      <c r="J9" s="25"/>
      <c r="K9" s="25"/>
      <c r="L9" s="14"/>
    </row>
    <row r="10" spans="1:12" ht="15.75">
      <c r="A10" s="23">
        <f>6!A1</f>
        <v>6</v>
      </c>
      <c r="B10" s="24" t="s">
        <v>8</v>
      </c>
      <c r="F10" s="20"/>
      <c r="G10" s="11"/>
      <c r="H10" s="25"/>
      <c r="I10" s="25"/>
      <c r="J10" s="25"/>
      <c r="K10" s="25"/>
      <c r="L10" s="14"/>
    </row>
    <row r="11" spans="1:12" ht="15.75">
      <c r="A11" s="23">
        <f>7!A1</f>
        <v>7</v>
      </c>
      <c r="B11" s="24" t="s">
        <v>9</v>
      </c>
      <c r="F11" s="20"/>
      <c r="G11" s="11"/>
      <c r="H11" s="25"/>
      <c r="I11" s="25"/>
      <c r="J11" s="25"/>
      <c r="K11" s="25"/>
      <c r="L11" s="14"/>
    </row>
    <row r="12" spans="1:12" ht="15">
      <c r="A12" s="23">
        <f>8!A1</f>
        <v>8</v>
      </c>
      <c r="B12" s="24" t="s">
        <v>10</v>
      </c>
      <c r="F12" s="20"/>
      <c r="G12" s="4"/>
      <c r="H12" s="25"/>
      <c r="I12" s="25"/>
      <c r="J12" s="25"/>
      <c r="K12" s="25"/>
      <c r="L12" s="14"/>
    </row>
    <row r="13" spans="1:12" ht="15">
      <c r="A13" s="23">
        <f>9!A1</f>
        <v>9</v>
      </c>
      <c r="B13" s="24" t="s">
        <v>11</v>
      </c>
      <c r="F13" s="20"/>
      <c r="G13" s="4"/>
      <c r="H13" s="25"/>
      <c r="I13" s="25"/>
      <c r="J13" s="25"/>
      <c r="K13" s="25"/>
      <c r="L13" s="14"/>
    </row>
    <row r="14" spans="1:12" ht="15">
      <c r="A14" s="23">
        <f>'10'!A1</f>
        <v>10</v>
      </c>
      <c r="B14" s="24" t="s">
        <v>12</v>
      </c>
      <c r="F14" s="20"/>
      <c r="G14" s="4"/>
      <c r="H14" s="25"/>
      <c r="I14" s="25"/>
      <c r="J14" s="25"/>
      <c r="K14" s="25"/>
      <c r="L14" s="14"/>
    </row>
    <row r="15" spans="1:12" ht="15">
      <c r="A15" s="23">
        <f>'11'!A1</f>
        <v>11</v>
      </c>
      <c r="B15" s="24" t="s">
        <v>13</v>
      </c>
      <c r="F15" s="20"/>
      <c r="G15" s="4"/>
      <c r="H15" s="25"/>
      <c r="I15" s="25"/>
      <c r="J15" s="25"/>
      <c r="K15" s="25"/>
      <c r="L15" s="14"/>
    </row>
    <row r="16" spans="1:12" ht="15">
      <c r="A16" s="23">
        <f>'12'!A1</f>
        <v>12</v>
      </c>
      <c r="B16" s="24" t="s">
        <v>14</v>
      </c>
      <c r="F16" s="20"/>
      <c r="G16" s="4"/>
      <c r="H16" s="25"/>
      <c r="I16" s="25"/>
      <c r="J16" s="25"/>
      <c r="K16" s="25"/>
      <c r="L16" s="14"/>
    </row>
    <row r="17" spans="1:12" ht="15">
      <c r="A17" s="23">
        <f>'13'!A1</f>
        <v>13</v>
      </c>
      <c r="B17" s="24" t="s">
        <v>15</v>
      </c>
      <c r="F17" s="20"/>
      <c r="G17" s="4"/>
      <c r="H17" s="25"/>
      <c r="I17" s="25"/>
      <c r="J17" s="25"/>
      <c r="K17" s="25"/>
      <c r="L17" s="14"/>
    </row>
    <row r="18" spans="1:12" ht="15">
      <c r="A18" s="23">
        <f>'14'!A1</f>
        <v>14</v>
      </c>
      <c r="B18" s="24" t="s">
        <v>16</v>
      </c>
      <c r="F18" s="20"/>
      <c r="G18" s="4"/>
      <c r="H18" s="25"/>
      <c r="I18" s="25"/>
      <c r="J18" s="25"/>
      <c r="K18" s="25"/>
      <c r="L18" s="14"/>
    </row>
    <row r="19" spans="1:12" ht="15">
      <c r="A19" s="23">
        <f>'15'!A1</f>
        <v>15</v>
      </c>
      <c r="B19" s="24" t="s">
        <v>17</v>
      </c>
      <c r="F19" s="20"/>
      <c r="G19" s="4"/>
      <c r="H19" s="25"/>
      <c r="I19" s="25"/>
      <c r="J19" s="25"/>
      <c r="K19" s="25"/>
      <c r="L19" s="14"/>
    </row>
    <row r="20" spans="1:12" ht="15">
      <c r="A20" s="23">
        <f>'16'!A1</f>
        <v>16</v>
      </c>
      <c r="B20" s="26" t="s">
        <v>18</v>
      </c>
      <c r="F20" s="20"/>
      <c r="G20" s="4"/>
      <c r="H20" s="25"/>
      <c r="I20" s="25"/>
      <c r="J20" s="25"/>
      <c r="K20" s="25"/>
      <c r="L20" s="14"/>
    </row>
    <row r="21" spans="1:12" ht="15">
      <c r="A21" s="23">
        <f>'17'!A1</f>
        <v>17</v>
      </c>
      <c r="B21" s="24" t="s">
        <v>19</v>
      </c>
      <c r="F21" s="20"/>
      <c r="G21" s="4"/>
      <c r="H21" s="25"/>
      <c r="I21" s="25"/>
      <c r="J21" s="25"/>
      <c r="K21" s="25"/>
      <c r="L21" s="14"/>
    </row>
    <row r="22" spans="1:12" ht="15">
      <c r="A22" s="23">
        <f>'18'!A1</f>
        <v>18</v>
      </c>
      <c r="B22" s="24" t="s">
        <v>20</v>
      </c>
      <c r="F22" s="20"/>
      <c r="G22" s="4"/>
      <c r="H22" s="25"/>
      <c r="I22" s="25"/>
      <c r="J22" s="25"/>
      <c r="K22" s="25"/>
      <c r="L22" s="14"/>
    </row>
    <row r="23" spans="1:12" ht="15">
      <c r="A23" s="23">
        <f>'19'!A1</f>
        <v>19</v>
      </c>
      <c r="B23" s="24" t="s">
        <v>21</v>
      </c>
      <c r="F23" s="20"/>
      <c r="G23" s="4"/>
      <c r="H23" s="25"/>
      <c r="I23" s="25"/>
      <c r="J23" s="25"/>
      <c r="K23" s="25"/>
      <c r="L23" s="14"/>
    </row>
    <row r="24" spans="1:12" ht="15">
      <c r="A24" s="23">
        <f>'20'!A1</f>
        <v>20</v>
      </c>
      <c r="B24" s="24" t="s">
        <v>22</v>
      </c>
      <c r="F24" s="20"/>
      <c r="G24" s="4"/>
      <c r="H24" s="25"/>
      <c r="I24" s="25"/>
      <c r="J24" s="25"/>
      <c r="K24" s="25"/>
      <c r="L24" s="14"/>
    </row>
    <row r="25" spans="1:12" ht="15">
      <c r="A25" s="23">
        <f>'21'!A1</f>
        <v>21</v>
      </c>
      <c r="B25" s="24" t="s">
        <v>23</v>
      </c>
      <c r="F25" s="20"/>
      <c r="G25" s="4"/>
      <c r="H25" s="25"/>
      <c r="I25" s="25"/>
      <c r="J25" s="25"/>
      <c r="K25" s="25"/>
      <c r="L25" s="14"/>
    </row>
    <row r="26" spans="1:12" ht="15">
      <c r="A26" s="23">
        <f>'22'!A1</f>
        <v>22</v>
      </c>
      <c r="B26" s="24" t="s">
        <v>24</v>
      </c>
      <c r="F26" s="20"/>
      <c r="G26" s="4"/>
      <c r="H26" s="25"/>
      <c r="I26" s="25"/>
      <c r="J26" s="25"/>
      <c r="K26" s="25"/>
      <c r="L26" s="14"/>
    </row>
    <row r="27" spans="1:12" ht="15">
      <c r="A27" s="23">
        <f>'23'!A1</f>
        <v>23</v>
      </c>
      <c r="B27" s="24" t="s">
        <v>25</v>
      </c>
      <c r="F27" s="20"/>
      <c r="G27" s="4"/>
      <c r="H27" s="25"/>
      <c r="I27" s="25"/>
      <c r="J27" s="25"/>
      <c r="K27" s="25"/>
      <c r="L27" s="14"/>
    </row>
    <row r="28" spans="1:12" ht="15">
      <c r="A28" s="23">
        <f>'24'!A1</f>
        <v>24</v>
      </c>
      <c r="B28" s="24" t="s">
        <v>26</v>
      </c>
      <c r="F28" s="20"/>
      <c r="G28" s="4"/>
      <c r="H28" s="25"/>
      <c r="I28" s="25"/>
      <c r="J28" s="25"/>
      <c r="K28" s="25"/>
      <c r="L28" s="14"/>
    </row>
    <row r="29" spans="1:12" ht="15">
      <c r="A29" s="23">
        <f>'25'!A1</f>
        <v>25</v>
      </c>
      <c r="B29" s="24" t="s">
        <v>27</v>
      </c>
      <c r="F29" s="20"/>
      <c r="G29" s="4"/>
      <c r="H29" s="25"/>
      <c r="I29" s="25"/>
      <c r="J29" s="25"/>
      <c r="K29" s="25"/>
      <c r="L29" s="14"/>
    </row>
    <row r="30" spans="1:12" ht="15">
      <c r="A30" s="23">
        <f>'26'!A1</f>
        <v>26</v>
      </c>
      <c r="B30" s="24" t="s">
        <v>28</v>
      </c>
      <c r="F30" s="20"/>
      <c r="G30" s="4"/>
      <c r="H30" s="25"/>
      <c r="I30" s="25"/>
      <c r="J30" s="25"/>
      <c r="K30" s="25"/>
      <c r="L30" s="14"/>
    </row>
    <row r="31" spans="1:12" ht="15">
      <c r="A31" s="23">
        <f>'27'!A1</f>
        <v>27</v>
      </c>
      <c r="B31" s="24" t="s">
        <v>29</v>
      </c>
      <c r="F31" s="20"/>
      <c r="G31" s="4"/>
      <c r="H31" s="25"/>
      <c r="I31" s="25"/>
      <c r="J31" s="25"/>
      <c r="K31" s="25"/>
      <c r="L31" s="14"/>
    </row>
    <row r="32" spans="1:12" ht="15">
      <c r="A32" s="23">
        <f>'28'!A1</f>
        <v>28</v>
      </c>
      <c r="B32" s="24" t="s">
        <v>30</v>
      </c>
      <c r="F32" s="20"/>
      <c r="G32" s="4"/>
      <c r="H32" s="25"/>
      <c r="I32" s="25"/>
      <c r="J32" s="25"/>
      <c r="K32" s="25"/>
      <c r="L32" s="14"/>
    </row>
    <row r="33" spans="1:12" ht="15">
      <c r="A33" s="23">
        <f>'29'!A1</f>
        <v>29</v>
      </c>
      <c r="B33" s="24" t="s">
        <v>31</v>
      </c>
      <c r="F33" s="20"/>
      <c r="G33" s="4"/>
      <c r="H33" s="25"/>
      <c r="I33" s="25"/>
      <c r="J33" s="25"/>
      <c r="K33" s="25"/>
      <c r="L33" s="14"/>
    </row>
    <row r="34" spans="1:12" ht="15">
      <c r="A34" s="23">
        <f>'30'!A1</f>
        <v>30</v>
      </c>
      <c r="B34" s="27" t="s">
        <v>32</v>
      </c>
      <c r="F34" s="20"/>
      <c r="G34" s="4"/>
      <c r="H34" s="25"/>
      <c r="I34" s="25"/>
      <c r="J34" s="25"/>
      <c r="K34" s="25"/>
      <c r="L34" s="14"/>
    </row>
    <row r="35" spans="1:12" ht="15">
      <c r="A35" s="23">
        <f>'31'!A1</f>
        <v>31</v>
      </c>
      <c r="B35" s="27" t="s">
        <v>33</v>
      </c>
      <c r="F35" s="20"/>
      <c r="G35" s="4"/>
      <c r="H35" s="25"/>
      <c r="I35" s="25"/>
      <c r="J35" s="25"/>
      <c r="K35" s="25"/>
      <c r="L35" s="14"/>
    </row>
    <row r="36" spans="1:12" ht="15">
      <c r="A36" s="23">
        <f>'32'!A1</f>
        <v>32</v>
      </c>
      <c r="B36" s="27" t="s">
        <v>34</v>
      </c>
      <c r="F36" s="20"/>
      <c r="G36" s="4"/>
      <c r="H36" s="25"/>
      <c r="I36" s="25"/>
      <c r="J36" s="25"/>
      <c r="K36" s="25"/>
      <c r="L36" s="14"/>
    </row>
    <row r="37" spans="1:12" ht="15">
      <c r="A37" s="23">
        <f>'33'!A1</f>
        <v>33</v>
      </c>
      <c r="B37" s="24" t="s">
        <v>35</v>
      </c>
      <c r="F37" s="20"/>
      <c r="G37" s="4"/>
      <c r="H37" s="25"/>
      <c r="I37" s="25"/>
      <c r="J37" s="25"/>
      <c r="K37" s="25"/>
      <c r="L37" s="14"/>
    </row>
    <row r="38" spans="1:12" ht="15">
      <c r="A38" s="23">
        <f>'34'!A1</f>
        <v>34</v>
      </c>
      <c r="B38" s="24" t="s">
        <v>36</v>
      </c>
      <c r="F38" s="20"/>
      <c r="G38" s="4"/>
      <c r="H38" s="25"/>
      <c r="I38" s="25"/>
      <c r="J38" s="25"/>
      <c r="K38" s="25"/>
      <c r="L38" s="14"/>
    </row>
    <row r="39" spans="1:12" ht="15">
      <c r="A39" s="23">
        <f>'35'!A1</f>
        <v>35</v>
      </c>
      <c r="B39" s="24" t="s">
        <v>37</v>
      </c>
      <c r="F39" s="20"/>
      <c r="G39" s="4"/>
      <c r="H39" s="25"/>
      <c r="I39" s="25"/>
      <c r="J39" s="25"/>
      <c r="K39" s="25"/>
      <c r="L39" s="14"/>
    </row>
    <row r="40" spans="1:12" ht="15">
      <c r="A40" s="23">
        <f>'36'!A1</f>
        <v>36</v>
      </c>
      <c r="B40" s="24" t="s">
        <v>38</v>
      </c>
      <c r="F40" s="20"/>
      <c r="G40" s="4"/>
      <c r="H40" s="25"/>
      <c r="I40" s="25"/>
      <c r="J40" s="25"/>
      <c r="K40" s="25"/>
      <c r="L40" s="14"/>
    </row>
    <row r="41" spans="1:12" ht="15">
      <c r="A41" s="23">
        <f>'37'!A1</f>
        <v>37</v>
      </c>
      <c r="B41" s="24" t="s">
        <v>39</v>
      </c>
      <c r="F41" s="20"/>
      <c r="G41" s="4"/>
      <c r="H41" s="25"/>
      <c r="I41" s="25"/>
      <c r="J41" s="25"/>
      <c r="K41" s="25"/>
      <c r="L41" s="14"/>
    </row>
    <row r="42" spans="1:12" ht="15">
      <c r="A42" s="23">
        <f>'38'!A1</f>
        <v>38</v>
      </c>
      <c r="B42" s="24" t="s">
        <v>40</v>
      </c>
      <c r="F42" s="20"/>
      <c r="G42" s="4"/>
      <c r="H42" s="25"/>
      <c r="I42" s="25"/>
      <c r="J42" s="25"/>
      <c r="K42" s="25"/>
      <c r="L42" s="14"/>
    </row>
    <row r="43" spans="1:12" ht="15">
      <c r="A43" s="23">
        <f>'39'!A1</f>
        <v>39</v>
      </c>
      <c r="B43" s="24" t="s">
        <v>41</v>
      </c>
      <c r="F43" s="20"/>
      <c r="G43" s="4"/>
      <c r="H43" s="25"/>
      <c r="I43" s="25"/>
      <c r="J43" s="25"/>
      <c r="K43" s="25"/>
      <c r="L43" s="14"/>
    </row>
    <row r="44" spans="1:12" ht="15">
      <c r="A44" s="23">
        <f>'40'!A1</f>
        <v>40</v>
      </c>
      <c r="B44" s="24" t="s">
        <v>42</v>
      </c>
      <c r="F44" s="20"/>
      <c r="G44" s="4"/>
      <c r="H44" s="25"/>
      <c r="I44" s="25"/>
      <c r="J44" s="25"/>
      <c r="K44" s="25"/>
      <c r="L44" s="14"/>
    </row>
    <row r="45" spans="1:12" ht="15">
      <c r="A45" s="23">
        <f>'41'!A1</f>
        <v>41</v>
      </c>
      <c r="B45" s="24" t="s">
        <v>43</v>
      </c>
      <c r="F45" s="20"/>
      <c r="G45" s="4"/>
      <c r="H45" s="25"/>
      <c r="I45" s="25"/>
      <c r="J45" s="25"/>
      <c r="K45" s="25"/>
      <c r="L45" s="14"/>
    </row>
    <row r="46" spans="1:12" ht="15">
      <c r="A46" s="23">
        <f>'42'!A1</f>
        <v>42</v>
      </c>
      <c r="B46" s="24" t="s">
        <v>44</v>
      </c>
      <c r="F46" s="20"/>
      <c r="G46" s="4"/>
      <c r="H46" s="25"/>
      <c r="I46" s="25"/>
      <c r="J46" s="25"/>
      <c r="K46" s="25"/>
      <c r="L46" s="14"/>
    </row>
    <row r="47" spans="1:12" ht="15">
      <c r="A47" s="23">
        <f>'43'!A1</f>
        <v>43</v>
      </c>
      <c r="B47" s="24" t="s">
        <v>45</v>
      </c>
      <c r="F47" s="20"/>
      <c r="G47" s="4"/>
      <c r="H47" s="25"/>
      <c r="I47" s="25"/>
      <c r="J47" s="25"/>
      <c r="K47" s="25"/>
      <c r="L47" s="14"/>
    </row>
    <row r="48" spans="1:12" ht="15">
      <c r="A48" s="23">
        <f>'44'!A1</f>
        <v>44</v>
      </c>
      <c r="B48" s="27" t="s">
        <v>46</v>
      </c>
      <c r="F48" s="20"/>
      <c r="G48" s="4"/>
      <c r="H48" s="25"/>
      <c r="I48" s="25"/>
      <c r="J48" s="25"/>
      <c r="K48" s="25"/>
      <c r="L48" s="14"/>
    </row>
    <row r="49" spans="1:12" ht="15">
      <c r="A49" s="28">
        <f>'45'!A1</f>
        <v>45</v>
      </c>
      <c r="B49" s="29" t="s">
        <v>47</v>
      </c>
      <c r="F49" s="20"/>
      <c r="G49" s="4"/>
      <c r="H49" s="25"/>
      <c r="I49" s="25"/>
      <c r="J49" s="25"/>
      <c r="K49" s="25"/>
      <c r="L49" s="14"/>
    </row>
    <row r="50" spans="1:12" ht="15">
      <c r="A50" s="23">
        <f>'46'!A1</f>
        <v>46</v>
      </c>
      <c r="B50" s="27" t="s">
        <v>48</v>
      </c>
      <c r="F50" s="20"/>
      <c r="G50" s="4"/>
      <c r="H50" s="25"/>
      <c r="I50" s="25"/>
      <c r="J50" s="25"/>
      <c r="K50" s="25"/>
      <c r="L50" s="14"/>
    </row>
    <row r="51" spans="1:12" ht="15">
      <c r="A51" s="23">
        <f>'47'!A1</f>
        <v>47</v>
      </c>
      <c r="B51" s="24" t="s">
        <v>49</v>
      </c>
      <c r="F51" s="20"/>
      <c r="G51" s="4"/>
      <c r="H51" s="25"/>
      <c r="I51" s="25"/>
      <c r="J51" s="25"/>
      <c r="K51" s="25"/>
      <c r="L51" s="14"/>
    </row>
    <row r="52" spans="1:12" ht="15">
      <c r="A52" s="23">
        <f>'48'!A1</f>
        <v>48</v>
      </c>
      <c r="B52" s="24" t="s">
        <v>50</v>
      </c>
      <c r="F52" s="20"/>
      <c r="G52" s="4"/>
      <c r="H52" s="25"/>
      <c r="I52" s="25"/>
      <c r="J52" s="25"/>
      <c r="K52" s="25"/>
      <c r="L52" s="14"/>
    </row>
    <row r="53" spans="1:12" ht="15">
      <c r="A53" s="23">
        <f>'49'!A1</f>
        <v>49</v>
      </c>
      <c r="B53" s="27" t="s">
        <v>51</v>
      </c>
      <c r="F53" s="20"/>
      <c r="G53" s="4"/>
      <c r="H53" s="25"/>
      <c r="I53" s="25"/>
      <c r="J53" s="25"/>
      <c r="K53" s="25"/>
      <c r="L53" s="14"/>
    </row>
    <row r="54" spans="1:256" s="20" customFormat="1" ht="15">
      <c r="A54" s="28">
        <f>'50'!A1</f>
        <v>50</v>
      </c>
      <c r="B54" s="30" t="s">
        <v>52</v>
      </c>
      <c r="C54" s="3"/>
      <c r="D54" s="4"/>
      <c r="E54" s="5"/>
      <c r="G54" s="4"/>
      <c r="H54" s="25"/>
      <c r="I54" s="25"/>
      <c r="J54" s="25"/>
      <c r="K54" s="25"/>
      <c r="L54" s="14"/>
      <c r="M54" s="14"/>
      <c r="N54" s="14"/>
      <c r="O54" s="14"/>
      <c r="IP54" s="14"/>
      <c r="IQ54" s="14"/>
      <c r="IR54" s="14"/>
      <c r="IS54" s="14"/>
      <c r="IT54" s="14"/>
      <c r="IU54" s="14"/>
      <c r="IV54" s="14"/>
    </row>
    <row r="55" spans="1:256" s="20" customFormat="1" ht="15">
      <c r="A55" s="28">
        <f>'51'!A1</f>
        <v>51</v>
      </c>
      <c r="B55" s="30" t="s">
        <v>53</v>
      </c>
      <c r="C55" s="3"/>
      <c r="D55" s="4"/>
      <c r="E55" s="5"/>
      <c r="G55" s="4"/>
      <c r="H55" s="25"/>
      <c r="I55" s="25"/>
      <c r="J55" s="25"/>
      <c r="K55" s="25"/>
      <c r="L55" s="14"/>
      <c r="M55" s="14"/>
      <c r="N55" s="14"/>
      <c r="O55" s="14"/>
      <c r="IP55" s="14"/>
      <c r="IQ55" s="14"/>
      <c r="IR55" s="14"/>
      <c r="IS55" s="14"/>
      <c r="IT55" s="14"/>
      <c r="IU55" s="14"/>
      <c r="IV55" s="14"/>
    </row>
    <row r="56" spans="1:249" s="14" customFormat="1" ht="15">
      <c r="A56" s="28">
        <f>'52'!A1</f>
        <v>52</v>
      </c>
      <c r="B56" s="31" t="s">
        <v>54</v>
      </c>
      <c r="C56" s="3"/>
      <c r="D56" s="4"/>
      <c r="E56" s="5"/>
      <c r="F56" s="20"/>
      <c r="G56" s="32"/>
      <c r="H56" s="25"/>
      <c r="I56" s="25"/>
      <c r="J56" s="25"/>
      <c r="K56" s="25"/>
      <c r="IO56" s="20"/>
    </row>
    <row r="57" spans="1:256" s="20" customFormat="1" ht="15">
      <c r="A57" s="28">
        <f>'53'!A1</f>
        <v>53</v>
      </c>
      <c r="B57" s="31" t="s">
        <v>55</v>
      </c>
      <c r="C57" s="3"/>
      <c r="D57" s="4"/>
      <c r="E57" s="5"/>
      <c r="G57" s="4"/>
      <c r="H57" s="25"/>
      <c r="I57" s="25"/>
      <c r="J57" s="25"/>
      <c r="K57" s="25"/>
      <c r="L57" s="14"/>
      <c r="M57" s="14"/>
      <c r="N57" s="14"/>
      <c r="O57" s="14"/>
      <c r="IP57" s="14"/>
      <c r="IQ57" s="14"/>
      <c r="IR57" s="14"/>
      <c r="IS57" s="14"/>
      <c r="IT57" s="14"/>
      <c r="IU57" s="14"/>
      <c r="IV57" s="14"/>
    </row>
    <row r="58" spans="1:256" s="20" customFormat="1" ht="15">
      <c r="A58" s="33">
        <f>'54'!A1</f>
        <v>54</v>
      </c>
      <c r="B58" s="31" t="s">
        <v>56</v>
      </c>
      <c r="C58" s="3"/>
      <c r="D58" s="4"/>
      <c r="E58" s="5"/>
      <c r="F58" s="34"/>
      <c r="G58" s="4"/>
      <c r="H58" s="25"/>
      <c r="I58" s="25"/>
      <c r="J58" s="25"/>
      <c r="K58" s="25"/>
      <c r="L58" s="14"/>
      <c r="M58" s="14"/>
      <c r="N58" s="14"/>
      <c r="O58" s="14"/>
      <c r="IP58" s="14"/>
      <c r="IQ58" s="14"/>
      <c r="IR58" s="14"/>
      <c r="IS58" s="14"/>
      <c r="IT58" s="14"/>
      <c r="IU58" s="14"/>
      <c r="IV58" s="14"/>
    </row>
    <row r="59" spans="1:256" s="20" customFormat="1" ht="15">
      <c r="A59" s="33">
        <f>'55'!A1</f>
        <v>55</v>
      </c>
      <c r="B59" s="31" t="s">
        <v>57</v>
      </c>
      <c r="C59" s="3"/>
      <c r="D59" s="4"/>
      <c r="E59" s="5"/>
      <c r="F59" s="34"/>
      <c r="G59" s="4"/>
      <c r="H59" s="25"/>
      <c r="I59" s="25"/>
      <c r="J59" s="25"/>
      <c r="K59" s="25"/>
      <c r="L59" s="14"/>
      <c r="M59" s="14"/>
      <c r="N59" s="14"/>
      <c r="O59" s="14"/>
      <c r="IP59" s="14"/>
      <c r="IQ59" s="14"/>
      <c r="IR59" s="14"/>
      <c r="IS59" s="14"/>
      <c r="IT59" s="14"/>
      <c r="IU59" s="14"/>
      <c r="IV59" s="14"/>
    </row>
    <row r="60" spans="1:256" s="20" customFormat="1" ht="15">
      <c r="A60" s="33">
        <f>'56'!A1</f>
        <v>56</v>
      </c>
      <c r="B60" s="35" t="s">
        <v>58</v>
      </c>
      <c r="C60" s="3"/>
      <c r="D60" s="4"/>
      <c r="E60" s="5"/>
      <c r="F60" s="34"/>
      <c r="G60" s="4"/>
      <c r="H60" s="25"/>
      <c r="I60" s="25"/>
      <c r="J60" s="25"/>
      <c r="K60" s="25"/>
      <c r="L60" s="14"/>
      <c r="M60" s="14"/>
      <c r="N60" s="14"/>
      <c r="O60" s="14"/>
      <c r="IP60" s="14"/>
      <c r="IQ60" s="14"/>
      <c r="IR60" s="14"/>
      <c r="IS60" s="14"/>
      <c r="IT60" s="14"/>
      <c r="IU60" s="14"/>
      <c r="IV60" s="14"/>
    </row>
    <row r="61" spans="1:256" s="20" customFormat="1" ht="15">
      <c r="A61" s="33">
        <f>'57'!A1</f>
        <v>57</v>
      </c>
      <c r="B61" s="35" t="s">
        <v>59</v>
      </c>
      <c r="C61" s="3"/>
      <c r="D61" s="4"/>
      <c r="E61" s="5"/>
      <c r="F61" s="34"/>
      <c r="G61" s="25"/>
      <c r="H61" s="25"/>
      <c r="I61" s="25"/>
      <c r="J61" s="25"/>
      <c r="K61" s="25"/>
      <c r="L61" s="14"/>
      <c r="M61" s="14"/>
      <c r="N61" s="14"/>
      <c r="O61" s="14"/>
      <c r="IP61" s="14"/>
      <c r="IQ61" s="14"/>
      <c r="IR61" s="14"/>
      <c r="IS61" s="14"/>
      <c r="IT61" s="14"/>
      <c r="IU61" s="14"/>
      <c r="IV61" s="14"/>
    </row>
    <row r="62" spans="1:256" s="20" customFormat="1" ht="15">
      <c r="A62" s="33">
        <f>'58'!A1</f>
        <v>58</v>
      </c>
      <c r="B62" s="31" t="s">
        <v>60</v>
      </c>
      <c r="C62" s="3"/>
      <c r="D62" s="4"/>
      <c r="E62" s="5"/>
      <c r="F62" s="34"/>
      <c r="G62" s="25"/>
      <c r="H62" s="25"/>
      <c r="I62" s="25"/>
      <c r="J62" s="25"/>
      <c r="K62" s="25"/>
      <c r="L62" s="14"/>
      <c r="M62" s="14"/>
      <c r="N62" s="14"/>
      <c r="O62" s="14"/>
      <c r="IP62" s="14"/>
      <c r="IQ62" s="14"/>
      <c r="IR62" s="14"/>
      <c r="IS62" s="14"/>
      <c r="IT62" s="14"/>
      <c r="IU62" s="14"/>
      <c r="IV62" s="14"/>
    </row>
    <row r="63" spans="1:256" s="20" customFormat="1" ht="15">
      <c r="A63" s="28">
        <f>'59'!A1</f>
        <v>59</v>
      </c>
      <c r="B63" s="31" t="s">
        <v>61</v>
      </c>
      <c r="C63" s="3"/>
      <c r="D63" s="4"/>
      <c r="E63" s="5"/>
      <c r="G63" s="25"/>
      <c r="H63" s="25"/>
      <c r="I63" s="25"/>
      <c r="J63" s="25"/>
      <c r="K63" s="25"/>
      <c r="L63" s="14"/>
      <c r="M63" s="14"/>
      <c r="N63" s="14"/>
      <c r="O63" s="14"/>
      <c r="IP63" s="14"/>
      <c r="IQ63" s="14"/>
      <c r="IR63" s="14"/>
      <c r="IS63" s="14"/>
      <c r="IT63" s="14"/>
      <c r="IU63" s="14"/>
      <c r="IV63" s="14"/>
    </row>
    <row r="64" spans="1:256" s="20" customFormat="1" ht="15">
      <c r="A64" s="28">
        <f>'60'!A1</f>
        <v>60</v>
      </c>
      <c r="B64" s="31" t="s">
        <v>62</v>
      </c>
      <c r="C64" s="3"/>
      <c r="D64" s="4"/>
      <c r="E64" s="5"/>
      <c r="G64" s="25"/>
      <c r="H64" s="25"/>
      <c r="I64" s="25"/>
      <c r="J64" s="25"/>
      <c r="K64" s="25"/>
      <c r="L64" s="14"/>
      <c r="M64" s="14"/>
      <c r="N64" s="14"/>
      <c r="O64" s="14"/>
      <c r="IP64" s="14"/>
      <c r="IQ64" s="14"/>
      <c r="IR64" s="14"/>
      <c r="IS64" s="14"/>
      <c r="IT64" s="14"/>
      <c r="IU64" s="14"/>
      <c r="IV64" s="14"/>
    </row>
    <row r="65" spans="1:256" s="20" customFormat="1" ht="15">
      <c r="A65" s="28">
        <f>'61'!A1</f>
        <v>61</v>
      </c>
      <c r="B65" s="31" t="s">
        <v>63</v>
      </c>
      <c r="C65" s="3"/>
      <c r="D65" s="4"/>
      <c r="E65" s="5"/>
      <c r="G65" s="25"/>
      <c r="H65" s="25"/>
      <c r="I65" s="25"/>
      <c r="J65" s="25"/>
      <c r="K65" s="25"/>
      <c r="L65" s="14"/>
      <c r="M65" s="14"/>
      <c r="N65" s="14"/>
      <c r="O65" s="14"/>
      <c r="IP65" s="14"/>
      <c r="IQ65" s="14"/>
      <c r="IR65" s="14"/>
      <c r="IS65" s="14"/>
      <c r="IT65" s="14"/>
      <c r="IU65" s="14"/>
      <c r="IV65" s="14"/>
    </row>
    <row r="66" spans="1:256" s="20" customFormat="1" ht="15">
      <c r="A66" s="28">
        <f>'62'!A1</f>
        <v>62</v>
      </c>
      <c r="B66" s="31" t="s">
        <v>64</v>
      </c>
      <c r="C66" s="3"/>
      <c r="D66" s="4"/>
      <c r="E66" s="5"/>
      <c r="G66" s="25"/>
      <c r="H66" s="25"/>
      <c r="I66" s="25"/>
      <c r="J66" s="25"/>
      <c r="K66" s="25"/>
      <c r="L66" s="14"/>
      <c r="M66" s="14"/>
      <c r="N66" s="14"/>
      <c r="O66" s="14"/>
      <c r="IP66" s="14"/>
      <c r="IQ66" s="14"/>
      <c r="IR66" s="14"/>
      <c r="IS66" s="14"/>
      <c r="IT66" s="14"/>
      <c r="IU66" s="14"/>
      <c r="IV66" s="14"/>
    </row>
    <row r="67" spans="1:256" s="20" customFormat="1" ht="15">
      <c r="A67" s="28">
        <f>'63'!A1</f>
        <v>63</v>
      </c>
      <c r="B67" s="31" t="s">
        <v>65</v>
      </c>
      <c r="C67" s="3"/>
      <c r="D67" s="4"/>
      <c r="E67" s="5"/>
      <c r="G67" s="25"/>
      <c r="H67" s="25"/>
      <c r="I67" s="25"/>
      <c r="J67" s="25"/>
      <c r="K67" s="25"/>
      <c r="L67" s="14"/>
      <c r="M67" s="14"/>
      <c r="N67" s="14"/>
      <c r="O67" s="14"/>
      <c r="IP67" s="14"/>
      <c r="IQ67" s="14"/>
      <c r="IR67" s="14"/>
      <c r="IS67" s="14"/>
      <c r="IT67" s="14"/>
      <c r="IU67" s="14"/>
      <c r="IV67" s="14"/>
    </row>
    <row r="68" spans="1:256" s="20" customFormat="1" ht="15">
      <c r="A68" s="28">
        <f>'64'!A1</f>
        <v>64</v>
      </c>
      <c r="B68" s="36" t="s">
        <v>66</v>
      </c>
      <c r="C68" s="3"/>
      <c r="D68" s="4"/>
      <c r="E68" s="5"/>
      <c r="G68" s="25"/>
      <c r="H68" s="25"/>
      <c r="I68" s="25"/>
      <c r="J68" s="25"/>
      <c r="K68" s="25"/>
      <c r="L68" s="14"/>
      <c r="M68" s="14"/>
      <c r="N68" s="14"/>
      <c r="O68" s="14"/>
      <c r="IP68" s="14"/>
      <c r="IQ68" s="14"/>
      <c r="IR68" s="14"/>
      <c r="IS68" s="14"/>
      <c r="IT68" s="14"/>
      <c r="IU68" s="14"/>
      <c r="IV68" s="14"/>
    </row>
    <row r="69" spans="1:256" s="20" customFormat="1" ht="15">
      <c r="A69" s="37"/>
      <c r="B69" s="38"/>
      <c r="C69" s="3"/>
      <c r="D69" s="4"/>
      <c r="E69" s="5"/>
      <c r="G69" s="4"/>
      <c r="H69" s="4"/>
      <c r="I69" s="4"/>
      <c r="J69" s="4"/>
      <c r="K69" s="4"/>
      <c r="L69" s="14"/>
      <c r="M69" s="14"/>
      <c r="N69" s="14"/>
      <c r="O69" s="14"/>
      <c r="IP69" s="14"/>
      <c r="IQ69" s="14"/>
      <c r="IR69" s="14"/>
      <c r="IS69" s="14"/>
      <c r="IT69" s="14"/>
      <c r="IU69" s="14"/>
      <c r="IV69" s="14"/>
    </row>
    <row r="70" spans="1:256" s="20" customFormat="1" ht="15">
      <c r="A70" s="37"/>
      <c r="B70" s="38"/>
      <c r="C70" s="3"/>
      <c r="D70" s="4"/>
      <c r="E70" s="5"/>
      <c r="G70" s="4"/>
      <c r="H70" s="4"/>
      <c r="I70" s="4"/>
      <c r="J70" s="14"/>
      <c r="K70" s="14"/>
      <c r="L70" s="14"/>
      <c r="M70" s="14"/>
      <c r="N70" s="14"/>
      <c r="O70" s="14"/>
      <c r="IP70" s="14"/>
      <c r="IQ70" s="14"/>
      <c r="IR70" s="14"/>
      <c r="IS70" s="14"/>
      <c r="IT70" s="14"/>
      <c r="IU70" s="14"/>
      <c r="IV70" s="14"/>
    </row>
    <row r="71" spans="1:256" s="20" customFormat="1" ht="15.75">
      <c r="A71" s="39"/>
      <c r="B71" s="39"/>
      <c r="C71" s="3"/>
      <c r="D71" s="4"/>
      <c r="E71" s="5"/>
      <c r="F71" s="12"/>
      <c r="G71" s="4"/>
      <c r="H71" s="4"/>
      <c r="I71" s="4"/>
      <c r="J71" s="14"/>
      <c r="K71" s="40"/>
      <c r="L71" s="40"/>
      <c r="M71" s="14"/>
      <c r="N71" s="14"/>
      <c r="O71" s="14"/>
      <c r="IP71" s="14"/>
      <c r="IQ71" s="14"/>
      <c r="IR71" s="14"/>
      <c r="IS71" s="14"/>
      <c r="IT71" s="14"/>
      <c r="IU71" s="14"/>
      <c r="IV71" s="14"/>
    </row>
    <row r="72" spans="1:256" s="20" customFormat="1" ht="15.75">
      <c r="A72" s="39"/>
      <c r="B72" s="9"/>
      <c r="C72" s="3"/>
      <c r="D72" s="4"/>
      <c r="E72" s="5"/>
      <c r="F72" s="12"/>
      <c r="G72" s="4"/>
      <c r="H72" s="4"/>
      <c r="I72" s="4"/>
      <c r="J72" s="14"/>
      <c r="K72" s="14"/>
      <c r="L72" s="14"/>
      <c r="M72" s="14"/>
      <c r="N72" s="14"/>
      <c r="O72" s="14"/>
      <c r="IP72" s="14"/>
      <c r="IQ72" s="14"/>
      <c r="IR72" s="14"/>
      <c r="IS72" s="14"/>
      <c r="IT72" s="14"/>
      <c r="IU72" s="14"/>
      <c r="IV72" s="14"/>
    </row>
    <row r="73" spans="1:256" s="20" customFormat="1" ht="15">
      <c r="A73" s="41"/>
      <c r="B73" s="38"/>
      <c r="C73" s="3"/>
      <c r="D73" s="4"/>
      <c r="E73" s="5"/>
      <c r="G73" s="4"/>
      <c r="H73" s="4"/>
      <c r="I73" s="4"/>
      <c r="J73" s="4"/>
      <c r="K73" s="4"/>
      <c r="L73" s="14"/>
      <c r="M73" s="14"/>
      <c r="N73" s="14"/>
      <c r="O73" s="14"/>
      <c r="IP73" s="14"/>
      <c r="IQ73" s="14"/>
      <c r="IR73" s="14"/>
      <c r="IS73" s="14"/>
      <c r="IT73" s="14"/>
      <c r="IU73" s="14"/>
      <c r="IV73" s="14"/>
    </row>
    <row r="74" spans="1:256" s="20" customFormat="1" ht="15">
      <c r="A74" s="41"/>
      <c r="B74" s="38"/>
      <c r="C74" s="3"/>
      <c r="D74" s="4"/>
      <c r="E74" s="5"/>
      <c r="G74" s="4"/>
      <c r="H74" s="4"/>
      <c r="I74" s="4"/>
      <c r="J74" s="4"/>
      <c r="K74" s="4"/>
      <c r="L74" s="14"/>
      <c r="M74" s="14"/>
      <c r="N74" s="14"/>
      <c r="O74" s="14"/>
      <c r="IP74" s="14"/>
      <c r="IQ74" s="14"/>
      <c r="IR74" s="14"/>
      <c r="IS74" s="14"/>
      <c r="IT74" s="14"/>
      <c r="IU74" s="14"/>
      <c r="IV74" s="14"/>
    </row>
    <row r="75" spans="1:256" s="20" customFormat="1" ht="15">
      <c r="A75" s="41"/>
      <c r="B75" s="38"/>
      <c r="C75" s="3"/>
      <c r="D75" s="4"/>
      <c r="E75" s="5"/>
      <c r="G75" s="4"/>
      <c r="H75" s="4"/>
      <c r="I75" s="4"/>
      <c r="J75" s="4"/>
      <c r="K75" s="4"/>
      <c r="L75" s="14"/>
      <c r="M75" s="14"/>
      <c r="N75" s="14"/>
      <c r="O75" s="14"/>
      <c r="IP75" s="14"/>
      <c r="IQ75" s="14"/>
      <c r="IR75" s="14"/>
      <c r="IS75" s="14"/>
      <c r="IT75" s="14"/>
      <c r="IU75" s="14"/>
      <c r="IV75" s="14"/>
    </row>
    <row r="76" spans="1:256" s="20" customFormat="1" ht="15">
      <c r="A76" s="41"/>
      <c r="B76" s="42"/>
      <c r="C76" s="3"/>
      <c r="D76" s="4"/>
      <c r="E76" s="5"/>
      <c r="F76" s="4"/>
      <c r="G76" s="4"/>
      <c r="H76" s="4"/>
      <c r="I76" s="14"/>
      <c r="J76" s="14"/>
      <c r="K76" s="14"/>
      <c r="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20" customFormat="1" ht="15">
      <c r="A77" s="41"/>
      <c r="B77" s="4"/>
      <c r="C77" s="3"/>
      <c r="D77" s="4"/>
      <c r="E77" s="5"/>
      <c r="F77" s="4"/>
      <c r="G77" s="4"/>
      <c r="H77" s="4"/>
      <c r="I77" s="14"/>
      <c r="J77" s="14"/>
      <c r="K77" s="14"/>
      <c r="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20" customFormat="1" ht="15">
      <c r="A78" s="4"/>
      <c r="B78" s="14"/>
      <c r="C78" s="3"/>
      <c r="D78" s="4"/>
      <c r="E78" s="5"/>
      <c r="F78" s="14"/>
      <c r="G78" s="14"/>
      <c r="H78" s="4"/>
      <c r="I78" s="14"/>
      <c r="J78" s="14"/>
      <c r="K78" s="14"/>
      <c r="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20" customFormat="1" ht="15">
      <c r="A79" s="41"/>
      <c r="B79" s="42"/>
      <c r="C79" s="3"/>
      <c r="D79" s="4"/>
      <c r="E79" s="5"/>
      <c r="F79" s="4"/>
      <c r="G79" s="4"/>
      <c r="H79" s="4"/>
      <c r="I79" s="14"/>
      <c r="J79" s="14"/>
      <c r="K79" s="14"/>
      <c r="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20" customFormat="1" ht="15">
      <c r="A80" s="41"/>
      <c r="B80" s="42"/>
      <c r="C80" s="3"/>
      <c r="D80" s="4"/>
      <c r="E80" s="5"/>
      <c r="F80" s="14"/>
      <c r="G80" s="4"/>
      <c r="H80" s="4"/>
      <c r="I80" s="14"/>
      <c r="J80" s="14"/>
      <c r="K80" s="14"/>
      <c r="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20" customFormat="1" ht="15">
      <c r="A81" s="41"/>
      <c r="B81" s="42"/>
      <c r="C81" s="3"/>
      <c r="D81" s="4"/>
      <c r="E81" s="5"/>
      <c r="F81" s="4"/>
      <c r="G81" s="4"/>
      <c r="H81" s="4"/>
      <c r="I81" s="14"/>
      <c r="J81" s="14"/>
      <c r="K81" s="14"/>
      <c r="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20" customFormat="1" ht="15">
      <c r="A82" s="41"/>
      <c r="B82" s="42"/>
      <c r="C82" s="3"/>
      <c r="D82" s="4"/>
      <c r="E82" s="5"/>
      <c r="F82" s="4"/>
      <c r="G82" s="4"/>
      <c r="H82" s="4"/>
      <c r="I82" s="14"/>
      <c r="J82" s="14"/>
      <c r="K82" s="14"/>
      <c r="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20" customFormat="1" ht="15">
      <c r="A83" s="41"/>
      <c r="B83" s="42"/>
      <c r="C83" s="3"/>
      <c r="D83" s="4"/>
      <c r="E83" s="5"/>
      <c r="F83" s="4"/>
      <c r="G83" s="4"/>
      <c r="H83" s="4"/>
      <c r="I83" s="4"/>
      <c r="J83" s="4"/>
      <c r="K83" s="4"/>
      <c r="L83" s="14"/>
      <c r="M83" s="14"/>
      <c r="N83" s="14"/>
      <c r="O83" s="14"/>
      <c r="IP83" s="14"/>
      <c r="IQ83" s="14"/>
      <c r="IR83" s="14"/>
      <c r="IS83" s="14"/>
      <c r="IT83" s="14"/>
      <c r="IU83" s="14"/>
      <c r="IV83" s="14"/>
    </row>
    <row r="84" spans="1:256" s="20" customFormat="1" ht="15">
      <c r="A84" s="41"/>
      <c r="B84" s="42"/>
      <c r="C84" s="3"/>
      <c r="D84" s="4"/>
      <c r="E84" s="5"/>
      <c r="G84" s="4"/>
      <c r="H84" s="4"/>
      <c r="I84" s="4"/>
      <c r="J84" s="4"/>
      <c r="K84" s="4"/>
      <c r="L84" s="14"/>
      <c r="M84" s="14"/>
      <c r="N84" s="14"/>
      <c r="O84" s="14"/>
      <c r="IP84" s="14"/>
      <c r="IQ84" s="14"/>
      <c r="IR84" s="14"/>
      <c r="IS84" s="14"/>
      <c r="IT84" s="14"/>
      <c r="IU84" s="14"/>
      <c r="IV84" s="14"/>
    </row>
    <row r="85" spans="1:256" s="20" customFormat="1" ht="15">
      <c r="A85" s="41"/>
      <c r="B85" s="42"/>
      <c r="C85" s="3"/>
      <c r="D85" s="4"/>
      <c r="E85" s="5"/>
      <c r="G85" s="43"/>
      <c r="H85" s="4"/>
      <c r="I85" s="4"/>
      <c r="J85" s="4"/>
      <c r="K85" s="4"/>
      <c r="L85" s="14"/>
      <c r="M85" s="14"/>
      <c r="N85" s="14"/>
      <c r="O85" s="14"/>
      <c r="IP85" s="14"/>
      <c r="IQ85" s="14"/>
      <c r="IR85" s="14"/>
      <c r="IS85" s="14"/>
      <c r="IT85" s="14"/>
      <c r="IU85" s="14"/>
      <c r="IV85" s="14"/>
    </row>
    <row r="86" spans="1:256" s="20" customFormat="1" ht="15">
      <c r="A86" s="41"/>
      <c r="B86" s="42"/>
      <c r="C86" s="3"/>
      <c r="D86" s="4"/>
      <c r="E86" s="5"/>
      <c r="G86" s="4"/>
      <c r="H86" s="4"/>
      <c r="I86" s="4"/>
      <c r="J86" s="4"/>
      <c r="K86" s="4"/>
      <c r="L86" s="14"/>
      <c r="M86" s="14"/>
      <c r="N86" s="14"/>
      <c r="O86" s="14"/>
      <c r="IP86" s="14"/>
      <c r="IQ86" s="14"/>
      <c r="IR86" s="14"/>
      <c r="IS86" s="14"/>
      <c r="IT86" s="14"/>
      <c r="IU86" s="14"/>
      <c r="IV86" s="14"/>
    </row>
    <row r="87" spans="1:256" s="20" customFormat="1" ht="15">
      <c r="A87" s="41"/>
      <c r="B87" s="42"/>
      <c r="C87" s="3"/>
      <c r="D87" s="4"/>
      <c r="E87" s="5"/>
      <c r="G87" s="4"/>
      <c r="H87" s="4"/>
      <c r="I87" s="4"/>
      <c r="J87" s="4"/>
      <c r="K87" s="4"/>
      <c r="L87" s="14"/>
      <c r="M87" s="14"/>
      <c r="N87" s="14"/>
      <c r="O87" s="14"/>
      <c r="IP87" s="14"/>
      <c r="IQ87" s="14"/>
      <c r="IR87" s="14"/>
      <c r="IS87" s="14"/>
      <c r="IT87" s="14"/>
      <c r="IU87" s="14"/>
      <c r="IV87" s="14"/>
    </row>
    <row r="88" spans="1:256" s="20" customFormat="1" ht="15">
      <c r="A88" s="41"/>
      <c r="B88" s="42"/>
      <c r="C88" s="3"/>
      <c r="D88" s="4"/>
      <c r="E88" s="5"/>
      <c r="G88" s="4"/>
      <c r="H88" s="4"/>
      <c r="I88" s="4"/>
      <c r="J88" s="4"/>
      <c r="K88" s="4"/>
      <c r="L88" s="14"/>
      <c r="M88" s="14"/>
      <c r="N88" s="14"/>
      <c r="O88" s="14"/>
      <c r="IP88" s="14"/>
      <c r="IQ88" s="14"/>
      <c r="IR88" s="14"/>
      <c r="IS88" s="14"/>
      <c r="IT88" s="14"/>
      <c r="IU88" s="14"/>
      <c r="IV88" s="14"/>
    </row>
    <row r="89" spans="1:256" s="20" customFormat="1" ht="15">
      <c r="A89" s="41"/>
      <c r="B89" s="42"/>
      <c r="C89" s="3"/>
      <c r="D89" s="4"/>
      <c r="E89" s="5"/>
      <c r="G89" s="4"/>
      <c r="H89" s="4"/>
      <c r="I89" s="4"/>
      <c r="J89" s="4"/>
      <c r="K89" s="4"/>
      <c r="L89" s="14"/>
      <c r="M89" s="14"/>
      <c r="N89" s="14"/>
      <c r="O89" s="14"/>
      <c r="IP89" s="14"/>
      <c r="IQ89" s="14"/>
      <c r="IR89" s="14"/>
      <c r="IS89" s="14"/>
      <c r="IT89" s="14"/>
      <c r="IU89" s="14"/>
      <c r="IV89" s="14"/>
    </row>
    <row r="90" spans="1:256" s="20" customFormat="1" ht="15">
      <c r="A90" s="41"/>
      <c r="B90" s="42"/>
      <c r="C90" s="3"/>
      <c r="D90" s="4"/>
      <c r="E90" s="5"/>
      <c r="G90" s="4"/>
      <c r="H90" s="4"/>
      <c r="I90" s="4"/>
      <c r="J90" s="4"/>
      <c r="K90" s="4"/>
      <c r="L90" s="14"/>
      <c r="M90" s="14"/>
      <c r="N90" s="14"/>
      <c r="O90" s="14"/>
      <c r="IP90" s="14"/>
      <c r="IQ90" s="14"/>
      <c r="IR90" s="14"/>
      <c r="IS90" s="14"/>
      <c r="IT90" s="14"/>
      <c r="IU90" s="14"/>
      <c r="IV90" s="14"/>
    </row>
    <row r="91" spans="1:256" s="20" customFormat="1" ht="15">
      <c r="A91" s="41"/>
      <c r="B91" s="42"/>
      <c r="C91" s="3"/>
      <c r="D91" s="4"/>
      <c r="E91" s="5"/>
      <c r="G91" s="4"/>
      <c r="H91" s="4"/>
      <c r="I91" s="4"/>
      <c r="J91" s="4"/>
      <c r="K91" s="4"/>
      <c r="L91" s="14"/>
      <c r="M91" s="14"/>
      <c r="N91" s="14"/>
      <c r="O91" s="14"/>
      <c r="IP91" s="14"/>
      <c r="IQ91" s="14"/>
      <c r="IR91" s="14"/>
      <c r="IS91" s="14"/>
      <c r="IT91" s="14"/>
      <c r="IU91" s="14"/>
      <c r="IV91" s="14"/>
    </row>
    <row r="92" spans="1:256" s="20" customFormat="1" ht="15">
      <c r="A92" s="41"/>
      <c r="B92" s="42"/>
      <c r="C92" s="3"/>
      <c r="D92" s="4"/>
      <c r="E92" s="5"/>
      <c r="G92" s="4"/>
      <c r="H92" s="4"/>
      <c r="I92" s="4"/>
      <c r="J92" s="4"/>
      <c r="K92" s="4"/>
      <c r="L92" s="14"/>
      <c r="M92" s="14"/>
      <c r="N92" s="14"/>
      <c r="O92" s="14"/>
      <c r="IP92" s="14"/>
      <c r="IQ92" s="14"/>
      <c r="IR92" s="14"/>
      <c r="IS92" s="14"/>
      <c r="IT92" s="14"/>
      <c r="IU92" s="14"/>
      <c r="IV92" s="14"/>
    </row>
    <row r="93" spans="1:256" s="20" customFormat="1" ht="15">
      <c r="A93" s="41"/>
      <c r="B93" s="42"/>
      <c r="C93" s="3"/>
      <c r="D93" s="4"/>
      <c r="E93" s="5"/>
      <c r="G93" s="4"/>
      <c r="H93" s="4"/>
      <c r="I93" s="4"/>
      <c r="J93" s="4"/>
      <c r="K93" s="4"/>
      <c r="L93" s="14"/>
      <c r="M93" s="14"/>
      <c r="N93" s="14"/>
      <c r="O93" s="14"/>
      <c r="IP93" s="14"/>
      <c r="IQ93" s="14"/>
      <c r="IR93" s="14"/>
      <c r="IS93" s="14"/>
      <c r="IT93" s="14"/>
      <c r="IU93" s="14"/>
      <c r="IV93" s="14"/>
    </row>
    <row r="94" spans="1:256" s="20" customFormat="1" ht="15">
      <c r="A94" s="41"/>
      <c r="B94" s="42"/>
      <c r="C94" s="3"/>
      <c r="D94" s="4"/>
      <c r="E94" s="5"/>
      <c r="G94" s="4"/>
      <c r="H94" s="4"/>
      <c r="I94" s="4"/>
      <c r="J94" s="4"/>
      <c r="K94" s="4"/>
      <c r="L94" s="14"/>
      <c r="M94" s="14"/>
      <c r="N94" s="14"/>
      <c r="O94" s="14"/>
      <c r="IP94" s="14"/>
      <c r="IQ94" s="14"/>
      <c r="IR94" s="14"/>
      <c r="IS94" s="14"/>
      <c r="IT94" s="14"/>
      <c r="IU94" s="14"/>
      <c r="IV94" s="14"/>
    </row>
    <row r="95" spans="1:256" s="20" customFormat="1" ht="15">
      <c r="A95" s="41"/>
      <c r="B95" s="42"/>
      <c r="C95" s="3"/>
      <c r="D95" s="4"/>
      <c r="E95" s="5"/>
      <c r="G95" s="4"/>
      <c r="H95" s="4"/>
      <c r="I95" s="4"/>
      <c r="J95" s="4"/>
      <c r="K95" s="4"/>
      <c r="L95" s="14"/>
      <c r="M95" s="14"/>
      <c r="N95" s="14"/>
      <c r="O95" s="14"/>
      <c r="IP95" s="14"/>
      <c r="IQ95" s="14"/>
      <c r="IR95" s="14"/>
      <c r="IS95" s="14"/>
      <c r="IT95" s="14"/>
      <c r="IU95" s="14"/>
      <c r="IV95" s="14"/>
    </row>
    <row r="96" spans="1:256" s="20" customFormat="1" ht="15">
      <c r="A96" s="41"/>
      <c r="B96" s="42"/>
      <c r="C96" s="3"/>
      <c r="D96" s="4"/>
      <c r="E96" s="5"/>
      <c r="G96" s="4"/>
      <c r="H96" s="4"/>
      <c r="I96" s="4"/>
      <c r="J96" s="4"/>
      <c r="K96" s="4"/>
      <c r="L96" s="14"/>
      <c r="M96" s="14"/>
      <c r="N96" s="14"/>
      <c r="O96" s="14"/>
      <c r="IP96" s="14"/>
      <c r="IQ96" s="14"/>
      <c r="IR96" s="14"/>
      <c r="IS96" s="14"/>
      <c r="IT96" s="14"/>
      <c r="IU96" s="14"/>
      <c r="IV96" s="14"/>
    </row>
    <row r="97" spans="1:256" s="20" customFormat="1" ht="15">
      <c r="A97" s="41"/>
      <c r="B97" s="42"/>
      <c r="C97" s="3"/>
      <c r="D97" s="4"/>
      <c r="E97" s="5"/>
      <c r="G97" s="4"/>
      <c r="H97" s="4"/>
      <c r="I97" s="4"/>
      <c r="J97" s="4"/>
      <c r="K97" s="4"/>
      <c r="L97" s="14"/>
      <c r="M97" s="14"/>
      <c r="N97" s="14"/>
      <c r="O97" s="14"/>
      <c r="IP97" s="14"/>
      <c r="IQ97" s="14"/>
      <c r="IR97" s="14"/>
      <c r="IS97" s="14"/>
      <c r="IT97" s="14"/>
      <c r="IU97" s="14"/>
      <c r="IV97" s="14"/>
    </row>
    <row r="137" spans="8:11" ht="15">
      <c r="H137" s="44"/>
      <c r="K137" s="44"/>
    </row>
    <row r="139" ht="15">
      <c r="J139" s="25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6.140625" style="0" customWidth="1"/>
    <col min="2" max="2" width="30.140625" style="0" customWidth="1"/>
    <col min="3" max="3" width="21.28125" style="0" customWidth="1"/>
  </cols>
  <sheetData>
    <row r="1" spans="1:4" ht="15.75">
      <c r="A1" s="46">
        <v>9</v>
      </c>
      <c r="B1" s="6" t="s">
        <v>67</v>
      </c>
      <c r="C1" s="47" t="s">
        <v>185</v>
      </c>
      <c r="D1" s="46"/>
    </row>
    <row r="2" spans="1:4" ht="15">
      <c r="A2" s="45"/>
      <c r="B2" s="45"/>
      <c r="C2" s="45"/>
      <c r="D2" s="46"/>
    </row>
    <row r="3" spans="1:4" ht="18.75" customHeight="1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3">
        <v>1</v>
      </c>
      <c r="B4" s="51" t="s">
        <v>186</v>
      </c>
      <c r="C4" s="56" t="s">
        <v>187</v>
      </c>
      <c r="D4" s="53">
        <v>1</v>
      </c>
    </row>
    <row r="5" spans="1:4" ht="15">
      <c r="A5" s="53">
        <v>2</v>
      </c>
      <c r="B5" s="51" t="s">
        <v>186</v>
      </c>
      <c r="C5" s="56" t="s">
        <v>188</v>
      </c>
      <c r="D5" s="53">
        <v>2</v>
      </c>
    </row>
    <row r="6" spans="1:4" ht="15">
      <c r="A6" s="6"/>
      <c r="B6" s="6"/>
      <c r="C6" s="6"/>
      <c r="D6" s="41"/>
    </row>
    <row r="7" spans="1:4" ht="15">
      <c r="A7" s="6"/>
      <c r="B7" s="6"/>
      <c r="C7" s="6"/>
      <c r="D7" s="41"/>
    </row>
    <row r="8" spans="1:4" ht="15">
      <c r="A8" s="6"/>
      <c r="B8" s="6"/>
      <c r="C8" s="6"/>
      <c r="D8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1"/>
  <sheetViews>
    <sheetView zoomScale="104" zoomScaleNormal="104" zoomScalePageLayoutView="0" workbookViewId="0" topLeftCell="A1">
      <selection activeCell="B9" sqref="B9"/>
    </sheetView>
  </sheetViews>
  <sheetFormatPr defaultColWidth="11.57421875" defaultRowHeight="12.75"/>
  <cols>
    <col min="1" max="1" width="6.421875" style="54" customWidth="1"/>
    <col min="2" max="2" width="37.7109375" style="54" customWidth="1"/>
    <col min="3" max="3" width="34.7109375" style="54" customWidth="1"/>
    <col min="4" max="4" width="11.57421875" style="63" customWidth="1"/>
    <col min="5" max="238" width="11.57421875" style="54" customWidth="1"/>
    <col min="239" max="245" width="12.00390625" style="20" customWidth="1"/>
    <col min="246" max="246" width="12.57421875" style="0" customWidth="1"/>
  </cols>
  <sheetData>
    <row r="1" spans="1:6" ht="15.75">
      <c r="A1" s="46">
        <v>10</v>
      </c>
      <c r="B1" s="6" t="s">
        <v>67</v>
      </c>
      <c r="C1" s="47" t="s">
        <v>189</v>
      </c>
      <c r="D1" s="41"/>
      <c r="E1" s="20"/>
      <c r="F1" s="20"/>
    </row>
    <row r="2" spans="1:6" ht="15">
      <c r="A2" s="46"/>
      <c r="B2" s="45"/>
      <c r="C2" s="45"/>
      <c r="D2" s="41"/>
      <c r="E2" s="20"/>
      <c r="F2" s="20"/>
    </row>
    <row r="3" spans="1:246" s="45" customFormat="1" ht="15">
      <c r="A3" s="48" t="s">
        <v>69</v>
      </c>
      <c r="B3" s="49" t="s">
        <v>70</v>
      </c>
      <c r="C3" s="49" t="s">
        <v>71</v>
      </c>
      <c r="D3" s="50" t="s">
        <v>72</v>
      </c>
      <c r="IF3" s="20"/>
      <c r="IG3" s="20"/>
      <c r="IH3" s="20"/>
      <c r="II3" s="20"/>
      <c r="IJ3" s="20"/>
      <c r="IK3" s="20"/>
      <c r="IL3" s="57"/>
    </row>
    <row r="4" spans="1:6" ht="15">
      <c r="A4" s="28">
        <v>1</v>
      </c>
      <c r="B4" s="51" t="s">
        <v>190</v>
      </c>
      <c r="C4" s="51" t="s">
        <v>191</v>
      </c>
      <c r="D4" s="64">
        <v>150</v>
      </c>
      <c r="E4" s="20"/>
      <c r="F4" s="20"/>
    </row>
    <row r="5" spans="1:6" ht="18" customHeight="1">
      <c r="A5" s="28">
        <v>2</v>
      </c>
      <c r="B5" s="51" t="s">
        <v>192</v>
      </c>
      <c r="C5" s="51" t="s">
        <v>193</v>
      </c>
      <c r="D5" s="53">
        <v>58</v>
      </c>
      <c r="E5" s="20"/>
      <c r="F5" s="20"/>
    </row>
    <row r="6" spans="1:6" ht="15">
      <c r="A6" s="28">
        <v>3</v>
      </c>
      <c r="B6" s="51" t="s">
        <v>194</v>
      </c>
      <c r="C6" s="51" t="s">
        <v>195</v>
      </c>
      <c r="D6" s="50">
        <v>64</v>
      </c>
      <c r="E6" s="20"/>
      <c r="F6" s="20"/>
    </row>
    <row r="7" spans="1:6" ht="15">
      <c r="A7" s="28">
        <v>4</v>
      </c>
      <c r="B7" s="51" t="s">
        <v>196</v>
      </c>
      <c r="C7" s="51" t="s">
        <v>197</v>
      </c>
      <c r="D7" s="53">
        <v>10</v>
      </c>
      <c r="E7" s="20"/>
      <c r="F7" s="20"/>
    </row>
    <row r="8" spans="1:6" ht="15">
      <c r="A8" s="28">
        <v>5</v>
      </c>
      <c r="B8" s="51" t="s">
        <v>196</v>
      </c>
      <c r="C8" s="62" t="s">
        <v>198</v>
      </c>
      <c r="D8" s="53">
        <v>30</v>
      </c>
      <c r="E8" s="20"/>
      <c r="F8" s="20"/>
    </row>
    <row r="9" spans="1:6" ht="30">
      <c r="A9" s="28">
        <v>6</v>
      </c>
      <c r="B9" s="51" t="s">
        <v>199</v>
      </c>
      <c r="C9" s="51" t="s">
        <v>200</v>
      </c>
      <c r="D9" s="53">
        <v>80</v>
      </c>
      <c r="E9" s="20"/>
      <c r="F9" s="20"/>
    </row>
    <row r="10" spans="1:6" ht="15">
      <c r="A10" s="28">
        <v>7</v>
      </c>
      <c r="B10" s="26" t="s">
        <v>201</v>
      </c>
      <c r="C10" s="26" t="s">
        <v>202</v>
      </c>
      <c r="D10" s="53">
        <v>60</v>
      </c>
      <c r="E10" s="20"/>
      <c r="F10" s="20"/>
    </row>
    <row r="11" spans="1:4" ht="15">
      <c r="A11" s="28">
        <v>8</v>
      </c>
      <c r="B11" s="51" t="s">
        <v>203</v>
      </c>
      <c r="C11" s="51" t="s">
        <v>204</v>
      </c>
      <c r="D11" s="50">
        <v>3</v>
      </c>
    </row>
    <row r="12" spans="1:4" ht="15">
      <c r="A12" s="28">
        <v>9</v>
      </c>
      <c r="B12" s="51" t="s">
        <v>203</v>
      </c>
      <c r="C12" s="51" t="s">
        <v>205</v>
      </c>
      <c r="D12" s="50">
        <v>6</v>
      </c>
    </row>
    <row r="13" spans="1:6" ht="15">
      <c r="A13" s="28">
        <v>10</v>
      </c>
      <c r="B13" s="51" t="s">
        <v>206</v>
      </c>
      <c r="C13" s="51" t="s">
        <v>207</v>
      </c>
      <c r="D13" s="50">
        <v>40</v>
      </c>
      <c r="E13"/>
      <c r="F13"/>
    </row>
    <row r="14" spans="1:6" ht="15">
      <c r="A14" s="28">
        <v>11</v>
      </c>
      <c r="B14" s="51" t="s">
        <v>208</v>
      </c>
      <c r="C14" s="51" t="s">
        <v>209</v>
      </c>
      <c r="D14" s="50">
        <v>30</v>
      </c>
      <c r="E14"/>
      <c r="F14"/>
    </row>
    <row r="15" spans="1:6" ht="15">
      <c r="A15" s="28">
        <v>12</v>
      </c>
      <c r="B15" s="51" t="s">
        <v>210</v>
      </c>
      <c r="C15" s="51" t="s">
        <v>211</v>
      </c>
      <c r="D15" s="50">
        <v>40</v>
      </c>
      <c r="E15"/>
      <c r="F15"/>
    </row>
    <row r="16" spans="1:4" ht="15">
      <c r="A16" s="28">
        <v>13</v>
      </c>
      <c r="B16" s="51" t="s">
        <v>212</v>
      </c>
      <c r="C16" s="51" t="s">
        <v>213</v>
      </c>
      <c r="D16" s="53">
        <v>200</v>
      </c>
    </row>
    <row r="17" spans="1:4" ht="17.25" customHeight="1">
      <c r="A17" s="28">
        <v>14</v>
      </c>
      <c r="B17" s="51" t="s">
        <v>214</v>
      </c>
      <c r="C17" s="51" t="s">
        <v>215</v>
      </c>
      <c r="D17" s="53">
        <v>30</v>
      </c>
    </row>
    <row r="18" spans="1:4" ht="15">
      <c r="A18" s="28">
        <v>15</v>
      </c>
      <c r="B18" s="51" t="s">
        <v>214</v>
      </c>
      <c r="C18" s="65" t="s">
        <v>216</v>
      </c>
      <c r="D18" s="23">
        <v>23</v>
      </c>
    </row>
    <row r="19" spans="1:4" ht="30">
      <c r="A19" s="28">
        <v>16</v>
      </c>
      <c r="B19" s="51" t="s">
        <v>217</v>
      </c>
      <c r="C19" s="51" t="s">
        <v>218</v>
      </c>
      <c r="D19" s="64">
        <v>180</v>
      </c>
    </row>
    <row r="20" spans="1:246" ht="15">
      <c r="A20" s="28">
        <v>17</v>
      </c>
      <c r="B20" s="51" t="s">
        <v>219</v>
      </c>
      <c r="C20" s="51" t="s">
        <v>220</v>
      </c>
      <c r="D20" s="28">
        <v>100</v>
      </c>
      <c r="IL20" s="57"/>
    </row>
    <row r="21" spans="1:246" s="20" customFormat="1" ht="15">
      <c r="A21" s="28">
        <v>18</v>
      </c>
      <c r="B21" s="51" t="s">
        <v>221</v>
      </c>
      <c r="C21" s="51" t="s">
        <v>222</v>
      </c>
      <c r="D21" s="23">
        <v>150</v>
      </c>
      <c r="E21" s="57"/>
      <c r="F21" s="57"/>
      <c r="IL21" s="57"/>
    </row>
    <row r="22" spans="1:246" s="58" customFormat="1" ht="15">
      <c r="A22" s="28">
        <v>19</v>
      </c>
      <c r="B22" s="51" t="s">
        <v>223</v>
      </c>
      <c r="C22" s="51" t="s">
        <v>224</v>
      </c>
      <c r="D22" s="28">
        <v>600</v>
      </c>
      <c r="IE22" s="20"/>
      <c r="IF22" s="20"/>
      <c r="IG22" s="20"/>
      <c r="IH22" s="20"/>
      <c r="II22" s="20"/>
      <c r="IJ22" s="20"/>
      <c r="IK22" s="57"/>
      <c r="IL22" s="57"/>
    </row>
    <row r="23" spans="1:256" ht="15">
      <c r="A23" s="28">
        <v>20</v>
      </c>
      <c r="B23" s="51" t="s">
        <v>225</v>
      </c>
      <c r="C23" s="51" t="s">
        <v>226</v>
      </c>
      <c r="D23" s="28">
        <v>4020</v>
      </c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46" s="45" customFormat="1" ht="18" customHeight="1">
      <c r="A24" s="28">
        <v>21</v>
      </c>
      <c r="B24" s="51" t="s">
        <v>227</v>
      </c>
      <c r="C24" s="51" t="s">
        <v>228</v>
      </c>
      <c r="D24" s="28">
        <v>50</v>
      </c>
      <c r="IF24" s="20"/>
      <c r="IG24" s="20"/>
      <c r="IH24" s="20"/>
      <c r="II24" s="20"/>
      <c r="IJ24" s="20"/>
      <c r="IK24" s="20"/>
      <c r="IL24" s="57"/>
    </row>
    <row r="25" spans="1:246" s="45" customFormat="1" ht="17.25" customHeight="1">
      <c r="A25" s="28">
        <v>22</v>
      </c>
      <c r="B25" s="51" t="s">
        <v>229</v>
      </c>
      <c r="C25" s="51" t="s">
        <v>230</v>
      </c>
      <c r="D25" s="28">
        <v>40</v>
      </c>
      <c r="IF25" s="20"/>
      <c r="IG25" s="20"/>
      <c r="IH25" s="20"/>
      <c r="II25" s="20"/>
      <c r="IJ25" s="20"/>
      <c r="IK25" s="20"/>
      <c r="IL25" s="57"/>
    </row>
    <row r="26" spans="1:246" s="45" customFormat="1" ht="17.25" customHeight="1">
      <c r="A26" s="28">
        <v>23</v>
      </c>
      <c r="B26" s="51" t="s">
        <v>231</v>
      </c>
      <c r="C26" s="51" t="s">
        <v>232</v>
      </c>
      <c r="D26" s="53">
        <v>25</v>
      </c>
      <c r="IF26" s="20"/>
      <c r="IG26" s="20"/>
      <c r="IH26" s="20"/>
      <c r="II26" s="20"/>
      <c r="IJ26" s="20"/>
      <c r="IK26" s="20"/>
      <c r="IL26" s="57"/>
    </row>
    <row r="27" spans="1:246" s="45" customFormat="1" ht="16.5" customHeight="1">
      <c r="A27" s="28">
        <v>24</v>
      </c>
      <c r="B27" s="51" t="s">
        <v>233</v>
      </c>
      <c r="C27" s="51" t="s">
        <v>234</v>
      </c>
      <c r="D27" s="28">
        <v>12</v>
      </c>
      <c r="IF27" s="20"/>
      <c r="IG27" s="20"/>
      <c r="IH27" s="20"/>
      <c r="II27" s="20"/>
      <c r="IJ27" s="20"/>
      <c r="IK27" s="20"/>
      <c r="IL27" s="57"/>
    </row>
    <row r="28" spans="1:246" s="45" customFormat="1" ht="15">
      <c r="A28" s="28">
        <v>25</v>
      </c>
      <c r="B28" s="51" t="s">
        <v>235</v>
      </c>
      <c r="C28" s="51" t="s">
        <v>236</v>
      </c>
      <c r="D28" s="28">
        <v>280</v>
      </c>
      <c r="IF28" s="20"/>
      <c r="IG28" s="20"/>
      <c r="IH28" s="20"/>
      <c r="II28" s="20"/>
      <c r="IJ28" s="20"/>
      <c r="IK28" s="20"/>
      <c r="IL28" s="57"/>
    </row>
    <row r="29" spans="1:246" s="45" customFormat="1" ht="15">
      <c r="A29" s="28">
        <v>26</v>
      </c>
      <c r="B29" s="51" t="s">
        <v>237</v>
      </c>
      <c r="C29" s="51" t="s">
        <v>238</v>
      </c>
      <c r="D29" s="28">
        <v>560</v>
      </c>
      <c r="IF29" s="20"/>
      <c r="IG29" s="20"/>
      <c r="IH29" s="20"/>
      <c r="II29" s="20"/>
      <c r="IJ29" s="20"/>
      <c r="IK29" s="20"/>
      <c r="IL29" s="57"/>
    </row>
    <row r="30" spans="1:4" ht="15">
      <c r="A30" s="28">
        <v>27</v>
      </c>
      <c r="B30" s="51" t="s">
        <v>239</v>
      </c>
      <c r="C30" s="51" t="s">
        <v>240</v>
      </c>
      <c r="D30" s="53">
        <v>15</v>
      </c>
    </row>
    <row r="31" spans="1:4" ht="15">
      <c r="A31" s="28">
        <v>28</v>
      </c>
      <c r="B31" s="51" t="s">
        <v>241</v>
      </c>
      <c r="C31" s="51" t="s">
        <v>242</v>
      </c>
      <c r="D31" s="50">
        <v>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31"/>
  <sheetViews>
    <sheetView zoomScale="104" zoomScaleNormal="104" zoomScalePageLayoutView="0" workbookViewId="0" topLeftCell="A1">
      <selection activeCell="B7" sqref="B7"/>
    </sheetView>
  </sheetViews>
  <sheetFormatPr defaultColWidth="11.57421875" defaultRowHeight="12.75"/>
  <cols>
    <col min="1" max="1" width="6.421875" style="54" customWidth="1"/>
    <col min="2" max="2" width="32.140625" style="54" customWidth="1"/>
    <col min="3" max="3" width="32.57421875" style="54" customWidth="1"/>
    <col min="4" max="4" width="11.57421875" style="63" customWidth="1"/>
    <col min="5" max="237" width="11.57421875" style="54" customWidth="1"/>
    <col min="238" max="244" width="12.00390625" style="20" customWidth="1"/>
    <col min="245" max="245" width="12.57421875" style="0" customWidth="1"/>
  </cols>
  <sheetData>
    <row r="1" spans="1:3" ht="15.75">
      <c r="A1" s="46">
        <v>11</v>
      </c>
      <c r="B1" s="6" t="s">
        <v>67</v>
      </c>
      <c r="C1" s="66" t="s">
        <v>243</v>
      </c>
    </row>
    <row r="2" spans="1:3" ht="15.75">
      <c r="A2" s="45"/>
      <c r="B2" s="66"/>
      <c r="C2" s="66"/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0">
        <v>1</v>
      </c>
      <c r="B4" s="51" t="s">
        <v>244</v>
      </c>
      <c r="C4" s="51" t="s">
        <v>245</v>
      </c>
      <c r="D4" s="50">
        <v>7</v>
      </c>
    </row>
    <row r="5" spans="1:4" ht="15">
      <c r="A5" s="50">
        <v>2</v>
      </c>
      <c r="B5" s="51" t="s">
        <v>246</v>
      </c>
      <c r="C5" s="51" t="s">
        <v>247</v>
      </c>
      <c r="D5" s="50">
        <v>100</v>
      </c>
    </row>
    <row r="6" spans="1:4" ht="17.25" customHeight="1">
      <c r="A6" s="50">
        <v>3</v>
      </c>
      <c r="B6" s="51" t="s">
        <v>248</v>
      </c>
      <c r="C6" s="51" t="s">
        <v>249</v>
      </c>
      <c r="D6" s="50">
        <v>320</v>
      </c>
    </row>
    <row r="7" spans="1:4" ht="30">
      <c r="A7" s="50">
        <v>4</v>
      </c>
      <c r="B7" s="27" t="s">
        <v>250</v>
      </c>
      <c r="C7" s="65" t="s">
        <v>251</v>
      </c>
      <c r="D7" s="23">
        <v>10</v>
      </c>
    </row>
    <row r="8" spans="1:4" ht="15">
      <c r="A8" s="50">
        <v>5</v>
      </c>
      <c r="B8" s="51" t="s">
        <v>252</v>
      </c>
      <c r="C8" s="51" t="s">
        <v>253</v>
      </c>
      <c r="D8" s="50">
        <v>40</v>
      </c>
    </row>
    <row r="9" spans="1:245" ht="15">
      <c r="A9" s="50">
        <v>6</v>
      </c>
      <c r="B9" s="51" t="s">
        <v>210</v>
      </c>
      <c r="C9" s="56" t="s">
        <v>254</v>
      </c>
      <c r="D9" s="50">
        <v>1</v>
      </c>
      <c r="IK9" s="57"/>
    </row>
    <row r="10" spans="1:4" ht="15">
      <c r="A10" s="50">
        <v>7</v>
      </c>
      <c r="B10" s="51" t="s">
        <v>255</v>
      </c>
      <c r="C10" s="51" t="s">
        <v>256</v>
      </c>
      <c r="D10" s="50">
        <v>140</v>
      </c>
    </row>
    <row r="11" spans="1:4" ht="15">
      <c r="A11" s="50">
        <v>8</v>
      </c>
      <c r="B11" s="51" t="s">
        <v>257</v>
      </c>
      <c r="C11" s="51" t="s">
        <v>258</v>
      </c>
      <c r="D11" s="50">
        <v>10</v>
      </c>
    </row>
    <row r="12" spans="1:4" ht="43.5" customHeight="1">
      <c r="A12" s="50">
        <v>9</v>
      </c>
      <c r="B12" s="51" t="s">
        <v>259</v>
      </c>
      <c r="C12" s="51" t="s">
        <v>260</v>
      </c>
      <c r="D12" s="50">
        <v>1300</v>
      </c>
    </row>
    <row r="13" spans="1:4" ht="15">
      <c r="A13" s="50">
        <v>10</v>
      </c>
      <c r="B13" s="51" t="s">
        <v>261</v>
      </c>
      <c r="C13" s="51" t="s">
        <v>262</v>
      </c>
      <c r="D13" s="50">
        <v>40</v>
      </c>
    </row>
    <row r="14" spans="1:4" ht="15">
      <c r="A14" s="50">
        <v>11</v>
      </c>
      <c r="B14" s="51" t="s">
        <v>263</v>
      </c>
      <c r="C14" s="51" t="s">
        <v>264</v>
      </c>
      <c r="D14" s="50">
        <v>80</v>
      </c>
    </row>
    <row r="15" spans="1:4" ht="15">
      <c r="A15" s="50">
        <v>12</v>
      </c>
      <c r="B15" s="51" t="s">
        <v>265</v>
      </c>
      <c r="C15" s="51" t="s">
        <v>266</v>
      </c>
      <c r="D15" s="50">
        <v>1</v>
      </c>
    </row>
    <row r="16" spans="1:4" ht="15">
      <c r="A16" s="50">
        <v>13</v>
      </c>
      <c r="B16" s="51" t="s">
        <v>267</v>
      </c>
      <c r="C16" s="51" t="s">
        <v>268</v>
      </c>
      <c r="D16" s="53">
        <v>25</v>
      </c>
    </row>
    <row r="17" spans="1:4" ht="27.75" customHeight="1">
      <c r="A17" s="50">
        <v>14</v>
      </c>
      <c r="B17" s="51" t="s">
        <v>233</v>
      </c>
      <c r="C17" s="51" t="s">
        <v>269</v>
      </c>
      <c r="D17" s="50">
        <v>3</v>
      </c>
    </row>
    <row r="18" spans="1:4" ht="15">
      <c r="A18" s="50">
        <v>15</v>
      </c>
      <c r="B18" s="51" t="s">
        <v>270</v>
      </c>
      <c r="C18" s="51" t="s">
        <v>271</v>
      </c>
      <c r="D18" s="50">
        <v>3</v>
      </c>
    </row>
    <row r="19" spans="1:4" ht="15">
      <c r="A19" s="50">
        <v>16</v>
      </c>
      <c r="B19" s="27" t="s">
        <v>272</v>
      </c>
      <c r="C19" s="27" t="s">
        <v>273</v>
      </c>
      <c r="D19" s="50">
        <v>2</v>
      </c>
    </row>
    <row r="20" spans="1:4" ht="15">
      <c r="A20" s="50">
        <v>17</v>
      </c>
      <c r="B20" s="27" t="s">
        <v>272</v>
      </c>
      <c r="C20" s="27" t="s">
        <v>274</v>
      </c>
      <c r="D20" s="50">
        <v>12</v>
      </c>
    </row>
    <row r="21" spans="1:4" ht="15">
      <c r="A21" s="50">
        <v>18</v>
      </c>
      <c r="B21" s="51" t="s">
        <v>275</v>
      </c>
      <c r="C21" s="51" t="s">
        <v>276</v>
      </c>
      <c r="D21" s="50">
        <v>40</v>
      </c>
    </row>
    <row r="22" spans="1:4" ht="15">
      <c r="A22" s="50">
        <v>19</v>
      </c>
      <c r="B22" s="51" t="s">
        <v>275</v>
      </c>
      <c r="C22" s="51" t="s">
        <v>277</v>
      </c>
      <c r="D22" s="50">
        <v>10</v>
      </c>
    </row>
    <row r="23" spans="1:4" ht="15">
      <c r="A23" s="50">
        <v>20</v>
      </c>
      <c r="B23" s="51" t="s">
        <v>275</v>
      </c>
      <c r="C23" s="51" t="s">
        <v>278</v>
      </c>
      <c r="D23" s="50">
        <v>100</v>
      </c>
    </row>
    <row r="24" spans="1:4" ht="15">
      <c r="A24" s="50">
        <v>21</v>
      </c>
      <c r="B24" s="51" t="s">
        <v>279</v>
      </c>
      <c r="C24" s="51" t="s">
        <v>280</v>
      </c>
      <c r="D24" s="50">
        <v>10</v>
      </c>
    </row>
    <row r="25" spans="1:4" ht="15">
      <c r="A25" s="50">
        <v>22</v>
      </c>
      <c r="B25" s="51" t="s">
        <v>281</v>
      </c>
      <c r="C25" s="51" t="s">
        <v>282</v>
      </c>
      <c r="D25" s="50">
        <v>70</v>
      </c>
    </row>
    <row r="26" spans="1:4" ht="18.75" customHeight="1">
      <c r="A26" s="50">
        <v>23</v>
      </c>
      <c r="B26" s="51" t="s">
        <v>283</v>
      </c>
      <c r="C26" s="51" t="s">
        <v>284</v>
      </c>
      <c r="D26" s="50">
        <v>165</v>
      </c>
    </row>
    <row r="27" spans="1:4" ht="30">
      <c r="A27" s="50">
        <v>24</v>
      </c>
      <c r="B27" s="51" t="s">
        <v>285</v>
      </c>
      <c r="C27" s="51" t="s">
        <v>286</v>
      </c>
      <c r="D27" s="50">
        <v>45</v>
      </c>
    </row>
    <row r="29" spans="1:4" ht="15">
      <c r="A29"/>
      <c r="B29" s="6"/>
      <c r="C29" s="6"/>
      <c r="D29" s="6"/>
    </row>
    <row r="30" ht="15">
      <c r="A30" s="63"/>
    </row>
    <row r="31" ht="15">
      <c r="A31" s="6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J39"/>
  <sheetViews>
    <sheetView zoomScale="104" zoomScaleNormal="104" zoomScalePageLayoutView="0" workbookViewId="0" topLeftCell="A1">
      <selection activeCell="C28" sqref="C28"/>
    </sheetView>
  </sheetViews>
  <sheetFormatPr defaultColWidth="11.57421875" defaultRowHeight="12.75"/>
  <cols>
    <col min="1" max="1" width="6.421875" style="54" customWidth="1"/>
    <col min="2" max="2" width="35.421875" style="54" customWidth="1"/>
    <col min="3" max="3" width="37.28125" style="54" customWidth="1"/>
    <col min="4" max="236" width="11.57421875" style="54" customWidth="1"/>
    <col min="237" max="243" width="12.00390625" style="20" customWidth="1"/>
    <col min="244" max="244" width="12.57421875" style="0" customWidth="1"/>
  </cols>
  <sheetData>
    <row r="1" spans="1:244" s="20" customFormat="1" ht="15.75">
      <c r="A1" s="46">
        <v>12</v>
      </c>
      <c r="B1" s="6" t="s">
        <v>67</v>
      </c>
      <c r="C1" s="66" t="s">
        <v>287</v>
      </c>
      <c r="D1" s="46"/>
      <c r="IJ1"/>
    </row>
    <row r="2" spans="1:244" s="20" customFormat="1" ht="15">
      <c r="A2" s="46"/>
      <c r="B2" s="54"/>
      <c r="C2" s="54"/>
      <c r="D2" s="46"/>
      <c r="IJ2"/>
    </row>
    <row r="3" spans="1:244" s="20" customFormat="1" ht="15">
      <c r="A3" s="48" t="s">
        <v>69</v>
      </c>
      <c r="B3" s="49" t="s">
        <v>70</v>
      </c>
      <c r="C3" s="49" t="s">
        <v>71</v>
      </c>
      <c r="D3" s="50" t="s">
        <v>72</v>
      </c>
      <c r="IJ3"/>
    </row>
    <row r="4" spans="1:244" s="20" customFormat="1" ht="15">
      <c r="A4" s="23">
        <v>1</v>
      </c>
      <c r="B4" s="51" t="s">
        <v>288</v>
      </c>
      <c r="C4" s="51" t="s">
        <v>289</v>
      </c>
      <c r="D4" s="28">
        <v>90</v>
      </c>
      <c r="IJ4"/>
    </row>
    <row r="5" spans="1:244" s="20" customFormat="1" ht="15">
      <c r="A5" s="23">
        <v>2</v>
      </c>
      <c r="B5" s="51" t="s">
        <v>288</v>
      </c>
      <c r="C5" s="51" t="s">
        <v>276</v>
      </c>
      <c r="D5" s="28">
        <v>85</v>
      </c>
      <c r="IJ5"/>
    </row>
    <row r="6" spans="1:4" ht="17.25" customHeight="1">
      <c r="A6" s="23">
        <v>3</v>
      </c>
      <c r="B6" s="51" t="s">
        <v>290</v>
      </c>
      <c r="C6" s="51" t="s">
        <v>291</v>
      </c>
      <c r="D6" s="61">
        <v>130</v>
      </c>
    </row>
    <row r="7" spans="1:4" ht="17.25" customHeight="1">
      <c r="A7" s="23">
        <v>4</v>
      </c>
      <c r="B7" s="51" t="s">
        <v>290</v>
      </c>
      <c r="C7" s="51" t="s">
        <v>292</v>
      </c>
      <c r="D7" s="61">
        <v>6</v>
      </c>
    </row>
    <row r="8" spans="1:4" ht="15">
      <c r="A8" s="23">
        <v>5</v>
      </c>
      <c r="B8" s="62" t="s">
        <v>293</v>
      </c>
      <c r="C8" s="62" t="s">
        <v>294</v>
      </c>
      <c r="D8" s="64">
        <v>2</v>
      </c>
    </row>
    <row r="9" spans="1:4" ht="15">
      <c r="A9" s="23">
        <v>6</v>
      </c>
      <c r="B9" s="62" t="s">
        <v>293</v>
      </c>
      <c r="C9" s="62" t="s">
        <v>295</v>
      </c>
      <c r="D9" s="64">
        <v>20</v>
      </c>
    </row>
    <row r="10" spans="1:4" ht="16.5">
      <c r="A10" s="23">
        <v>7</v>
      </c>
      <c r="B10" s="62" t="s">
        <v>293</v>
      </c>
      <c r="C10" s="67" t="s">
        <v>296</v>
      </c>
      <c r="D10" s="64">
        <v>40</v>
      </c>
    </row>
    <row r="11" spans="1:244" s="20" customFormat="1" ht="15">
      <c r="A11" s="23">
        <v>8</v>
      </c>
      <c r="B11" s="51" t="s">
        <v>297</v>
      </c>
      <c r="C11" s="51" t="s">
        <v>298</v>
      </c>
      <c r="D11" s="28">
        <v>75</v>
      </c>
      <c r="IJ11"/>
    </row>
    <row r="12" spans="1:4" s="6" customFormat="1" ht="15">
      <c r="A12" s="23">
        <v>9</v>
      </c>
      <c r="B12" s="27" t="s">
        <v>299</v>
      </c>
      <c r="C12" s="27" t="s">
        <v>300</v>
      </c>
      <c r="D12" s="23">
        <v>15</v>
      </c>
    </row>
    <row r="13" spans="1:244" s="20" customFormat="1" ht="15">
      <c r="A13" s="23">
        <v>10</v>
      </c>
      <c r="B13" s="51" t="s">
        <v>301</v>
      </c>
      <c r="C13" s="51" t="s">
        <v>302</v>
      </c>
      <c r="D13" s="28">
        <v>5</v>
      </c>
      <c r="IJ13"/>
    </row>
    <row r="14" spans="1:4" ht="15">
      <c r="A14" s="23">
        <v>11</v>
      </c>
      <c r="B14" s="55" t="s">
        <v>303</v>
      </c>
      <c r="C14" s="55" t="s">
        <v>304</v>
      </c>
      <c r="D14" s="50">
        <v>15</v>
      </c>
    </row>
    <row r="15" spans="1:4" ht="15">
      <c r="A15" s="23">
        <v>12</v>
      </c>
      <c r="B15" s="27" t="s">
        <v>305</v>
      </c>
      <c r="C15" s="27" t="s">
        <v>306</v>
      </c>
      <c r="D15" s="23">
        <v>1</v>
      </c>
    </row>
    <row r="16" spans="1:4" ht="15">
      <c r="A16" s="23">
        <v>13</v>
      </c>
      <c r="B16" s="27" t="s">
        <v>305</v>
      </c>
      <c r="C16" s="27" t="s">
        <v>307</v>
      </c>
      <c r="D16" s="23">
        <v>1</v>
      </c>
    </row>
    <row r="17" spans="1:4" ht="15">
      <c r="A17" s="23">
        <v>14</v>
      </c>
      <c r="B17" s="62" t="s">
        <v>308</v>
      </c>
      <c r="C17" s="62" t="s">
        <v>309</v>
      </c>
      <c r="D17" s="64">
        <v>20</v>
      </c>
    </row>
    <row r="18" spans="1:4" ht="15">
      <c r="A18" s="23">
        <v>15</v>
      </c>
      <c r="B18" s="62" t="s">
        <v>310</v>
      </c>
      <c r="C18" s="62" t="s">
        <v>311</v>
      </c>
      <c r="D18" s="64">
        <v>1</v>
      </c>
    </row>
    <row r="19" spans="1:4" ht="15">
      <c r="A19" s="23">
        <v>16</v>
      </c>
      <c r="B19" s="62" t="s">
        <v>310</v>
      </c>
      <c r="C19" s="62" t="s">
        <v>312</v>
      </c>
      <c r="D19" s="64">
        <v>8</v>
      </c>
    </row>
    <row r="20" spans="1:4" ht="15">
      <c r="A20" s="23">
        <v>17</v>
      </c>
      <c r="B20" s="68" t="s">
        <v>313</v>
      </c>
      <c r="C20" s="62" t="s">
        <v>314</v>
      </c>
      <c r="D20" s="64">
        <v>1</v>
      </c>
    </row>
    <row r="21" spans="1:4" ht="15">
      <c r="A21" s="23">
        <v>18</v>
      </c>
      <c r="B21" s="62" t="s">
        <v>310</v>
      </c>
      <c r="C21" s="62" t="s">
        <v>315</v>
      </c>
      <c r="D21" s="64">
        <v>4</v>
      </c>
    </row>
    <row r="22" spans="1:4" ht="30.75">
      <c r="A22" s="23">
        <v>19</v>
      </c>
      <c r="B22" s="51" t="s">
        <v>316</v>
      </c>
      <c r="C22" s="51" t="s">
        <v>317</v>
      </c>
      <c r="D22" s="61">
        <v>5</v>
      </c>
    </row>
    <row r="23" spans="1:4" ht="17.25" customHeight="1">
      <c r="A23" s="23">
        <v>20</v>
      </c>
      <c r="B23" s="51" t="s">
        <v>316</v>
      </c>
      <c r="C23" s="51" t="s">
        <v>318</v>
      </c>
      <c r="D23" s="61">
        <v>22</v>
      </c>
    </row>
    <row r="24" spans="1:4" ht="16.5">
      <c r="A24" s="23">
        <v>21</v>
      </c>
      <c r="B24" s="51" t="s">
        <v>316</v>
      </c>
      <c r="C24" s="51" t="s">
        <v>319</v>
      </c>
      <c r="D24" s="61">
        <v>90</v>
      </c>
    </row>
    <row r="25" spans="1:244" s="20" customFormat="1" ht="15">
      <c r="A25" s="23">
        <v>22</v>
      </c>
      <c r="B25" s="51" t="s">
        <v>320</v>
      </c>
      <c r="C25" s="51" t="s">
        <v>321</v>
      </c>
      <c r="D25" s="28">
        <v>50</v>
      </c>
      <c r="IJ25"/>
    </row>
    <row r="26" spans="1:244" s="20" customFormat="1" ht="15">
      <c r="A26" s="23">
        <v>23</v>
      </c>
      <c r="B26" s="51" t="s">
        <v>322</v>
      </c>
      <c r="C26" s="51" t="s">
        <v>323</v>
      </c>
      <c r="D26" s="28">
        <v>700</v>
      </c>
      <c r="IJ26"/>
    </row>
    <row r="27" spans="1:244" s="20" customFormat="1" ht="15">
      <c r="A27" s="23">
        <v>24</v>
      </c>
      <c r="B27" s="51" t="s">
        <v>324</v>
      </c>
      <c r="C27" s="26" t="s">
        <v>325</v>
      </c>
      <c r="D27" s="50">
        <v>80</v>
      </c>
      <c r="IJ27"/>
    </row>
    <row r="28" spans="1:244" s="20" customFormat="1" ht="15">
      <c r="A28" s="23">
        <v>25</v>
      </c>
      <c r="B28" s="51" t="s">
        <v>324</v>
      </c>
      <c r="C28" s="51" t="s">
        <v>326</v>
      </c>
      <c r="D28" s="50">
        <v>80</v>
      </c>
      <c r="IJ28"/>
    </row>
    <row r="29" spans="1:243" ht="15">
      <c r="A29" s="23">
        <v>26</v>
      </c>
      <c r="B29" s="68" t="s">
        <v>327</v>
      </c>
      <c r="C29" s="65" t="s">
        <v>328</v>
      </c>
      <c r="D29" s="64">
        <v>300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ht="15">
      <c r="A30" s="23">
        <v>27</v>
      </c>
      <c r="B30" s="51" t="s">
        <v>327</v>
      </c>
      <c r="C30" s="51" t="s">
        <v>329</v>
      </c>
      <c r="D30" s="53">
        <v>45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4" s="45" customFormat="1" ht="15">
      <c r="A31" s="23">
        <v>28</v>
      </c>
      <c r="B31" s="51" t="s">
        <v>330</v>
      </c>
      <c r="C31" s="51" t="s">
        <v>331</v>
      </c>
      <c r="D31" s="28">
        <v>100</v>
      </c>
      <c r="ID31" s="20"/>
      <c r="IE31" s="20"/>
      <c r="IF31" s="20"/>
      <c r="IG31" s="20"/>
      <c r="IH31" s="20"/>
      <c r="II31" s="20"/>
      <c r="IJ31"/>
    </row>
    <row r="32" spans="1:244" s="45" customFormat="1" ht="15">
      <c r="A32" s="23">
        <v>29</v>
      </c>
      <c r="B32" s="51" t="s">
        <v>330</v>
      </c>
      <c r="C32" s="51" t="s">
        <v>332</v>
      </c>
      <c r="D32" s="28">
        <v>120</v>
      </c>
      <c r="ID32" s="20"/>
      <c r="IE32" s="20"/>
      <c r="IF32" s="20"/>
      <c r="IG32" s="20"/>
      <c r="IH32" s="20"/>
      <c r="II32" s="20"/>
      <c r="IJ32"/>
    </row>
    <row r="33" spans="1:244" s="45" customFormat="1" ht="15">
      <c r="A33" s="23">
        <v>30</v>
      </c>
      <c r="B33" s="51" t="s">
        <v>330</v>
      </c>
      <c r="C33" s="51" t="s">
        <v>333</v>
      </c>
      <c r="D33" s="28">
        <v>45</v>
      </c>
      <c r="ID33" s="20"/>
      <c r="IE33" s="20"/>
      <c r="IF33" s="20"/>
      <c r="IG33" s="20"/>
      <c r="IH33" s="20"/>
      <c r="II33" s="20"/>
      <c r="IJ33"/>
    </row>
    <row r="34" spans="1:244" s="45" customFormat="1" ht="15">
      <c r="A34" s="23">
        <v>31</v>
      </c>
      <c r="B34" s="68" t="s">
        <v>334</v>
      </c>
      <c r="C34" s="65" t="s">
        <v>335</v>
      </c>
      <c r="D34" s="64">
        <v>10</v>
      </c>
      <c r="ID34" s="20"/>
      <c r="IE34" s="20"/>
      <c r="IF34" s="20"/>
      <c r="IG34" s="20"/>
      <c r="IH34" s="20"/>
      <c r="II34" s="20"/>
      <c r="IJ34"/>
    </row>
    <row r="35" spans="1:244" s="45" customFormat="1" ht="15">
      <c r="A35" s="23">
        <v>32</v>
      </c>
      <c r="B35" s="68" t="s">
        <v>334</v>
      </c>
      <c r="C35" s="65" t="s">
        <v>336</v>
      </c>
      <c r="D35" s="64">
        <v>1</v>
      </c>
      <c r="ID35" s="20"/>
      <c r="IE35" s="20"/>
      <c r="IF35" s="20"/>
      <c r="IG35" s="20"/>
      <c r="IH35" s="20"/>
      <c r="II35" s="20"/>
      <c r="IJ35"/>
    </row>
    <row r="36" spans="1:4" ht="15.75" customHeight="1">
      <c r="A36" s="23">
        <v>33</v>
      </c>
      <c r="B36" s="51" t="s">
        <v>337</v>
      </c>
      <c r="C36" s="51" t="s">
        <v>338</v>
      </c>
      <c r="D36" s="61">
        <v>110</v>
      </c>
    </row>
    <row r="37" spans="1:4" ht="30.75">
      <c r="A37" s="23">
        <v>34</v>
      </c>
      <c r="B37" s="51" t="s">
        <v>339</v>
      </c>
      <c r="C37" s="51" t="s">
        <v>340</v>
      </c>
      <c r="D37" s="69">
        <v>340</v>
      </c>
    </row>
    <row r="38" spans="1:243" ht="15">
      <c r="A38" s="46"/>
      <c r="B38" s="45"/>
      <c r="C38" s="45"/>
      <c r="D38" s="46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ht="15">
      <c r="A39"/>
      <c r="B39"/>
      <c r="C39" s="6"/>
      <c r="D39" s="6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K17"/>
  <sheetViews>
    <sheetView zoomScale="104" zoomScaleNormal="104" zoomScalePageLayoutView="0" workbookViewId="0" topLeftCell="A1">
      <selection activeCell="A1" sqref="A1"/>
    </sheetView>
  </sheetViews>
  <sheetFormatPr defaultColWidth="11.57421875" defaultRowHeight="12.75"/>
  <cols>
    <col min="1" max="1" width="6.421875" style="63" customWidth="1"/>
    <col min="2" max="2" width="31.8515625" style="54" customWidth="1"/>
    <col min="3" max="3" width="35.7109375" style="54" customWidth="1"/>
    <col min="4" max="4" width="11.57421875" style="63" customWidth="1"/>
    <col min="5" max="236" width="11.57421875" style="54" customWidth="1"/>
    <col min="237" max="243" width="12.00390625" style="20" customWidth="1"/>
    <col min="244" max="245" width="12.57421875" style="0" customWidth="1"/>
  </cols>
  <sheetData>
    <row r="1" spans="1:3" ht="15.75">
      <c r="A1" s="70">
        <v>13</v>
      </c>
      <c r="B1" s="6" t="s">
        <v>67</v>
      </c>
      <c r="C1" s="66" t="s">
        <v>15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0">
        <v>1</v>
      </c>
      <c r="B4" s="26" t="s">
        <v>341</v>
      </c>
      <c r="C4" s="26" t="s">
        <v>342</v>
      </c>
      <c r="D4" s="50">
        <v>10</v>
      </c>
    </row>
    <row r="5" spans="1:243" ht="15">
      <c r="A5" s="50">
        <v>2</v>
      </c>
      <c r="B5" s="51" t="s">
        <v>343</v>
      </c>
      <c r="C5" s="51" t="s">
        <v>344</v>
      </c>
      <c r="D5" s="50">
        <v>35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4" ht="15">
      <c r="A6" s="50">
        <v>3</v>
      </c>
      <c r="B6" s="51" t="s">
        <v>345</v>
      </c>
      <c r="C6" s="51" t="s">
        <v>346</v>
      </c>
      <c r="D6" s="50">
        <v>15</v>
      </c>
    </row>
    <row r="7" spans="1:4" ht="15">
      <c r="A7" s="50">
        <v>4</v>
      </c>
      <c r="B7" s="51" t="s">
        <v>347</v>
      </c>
      <c r="C7" s="51" t="s">
        <v>348</v>
      </c>
      <c r="D7" s="50">
        <v>25</v>
      </c>
    </row>
    <row r="8" spans="1:4" ht="30">
      <c r="A8" s="50">
        <v>5</v>
      </c>
      <c r="B8" s="51" t="s">
        <v>349</v>
      </c>
      <c r="C8" s="51" t="s">
        <v>350</v>
      </c>
      <c r="D8" s="50">
        <v>1</v>
      </c>
    </row>
    <row r="9" spans="1:4" ht="15">
      <c r="A9" s="50">
        <v>6</v>
      </c>
      <c r="B9" s="51" t="s">
        <v>351</v>
      </c>
      <c r="C9" s="51" t="s">
        <v>352</v>
      </c>
      <c r="D9" s="50">
        <v>10</v>
      </c>
    </row>
    <row r="10" spans="1:4" ht="15">
      <c r="A10" s="50">
        <v>7</v>
      </c>
      <c r="B10" s="51" t="s">
        <v>353</v>
      </c>
      <c r="C10" s="51" t="s">
        <v>354</v>
      </c>
      <c r="D10" s="50">
        <v>30</v>
      </c>
    </row>
    <row r="11" spans="1:4" ht="15">
      <c r="A11" s="50">
        <v>8</v>
      </c>
      <c r="B11" s="51" t="s">
        <v>353</v>
      </c>
      <c r="C11" s="51" t="s">
        <v>232</v>
      </c>
      <c r="D11" s="50">
        <v>135</v>
      </c>
    </row>
    <row r="12" spans="1:4" ht="15">
      <c r="A12" s="50">
        <v>9</v>
      </c>
      <c r="B12" s="51" t="s">
        <v>353</v>
      </c>
      <c r="C12" s="51" t="s">
        <v>355</v>
      </c>
      <c r="D12" s="50">
        <v>140</v>
      </c>
    </row>
    <row r="13" spans="1:4" ht="15">
      <c r="A13" s="50">
        <v>10</v>
      </c>
      <c r="B13" s="51" t="s">
        <v>353</v>
      </c>
      <c r="C13" s="51" t="s">
        <v>356</v>
      </c>
      <c r="D13" s="50">
        <v>190</v>
      </c>
    </row>
    <row r="14" spans="1:4" ht="15">
      <c r="A14" s="50">
        <v>11</v>
      </c>
      <c r="B14" s="51" t="s">
        <v>353</v>
      </c>
      <c r="C14" s="51" t="s">
        <v>357</v>
      </c>
      <c r="D14" s="50">
        <v>30</v>
      </c>
    </row>
    <row r="15" spans="1:4" ht="15">
      <c r="A15" s="50">
        <v>12</v>
      </c>
      <c r="B15" s="51" t="s">
        <v>358</v>
      </c>
      <c r="C15" s="51" t="s">
        <v>359</v>
      </c>
      <c r="D15" s="50">
        <v>1</v>
      </c>
    </row>
    <row r="16" spans="1:4" ht="15">
      <c r="A16" s="50">
        <v>13</v>
      </c>
      <c r="B16" s="51" t="s">
        <v>360</v>
      </c>
      <c r="C16" s="51" t="s">
        <v>361</v>
      </c>
      <c r="D16" s="50">
        <v>1</v>
      </c>
    </row>
    <row r="17" spans="1:245" ht="15">
      <c r="A17" s="50">
        <v>14</v>
      </c>
      <c r="B17" s="51" t="s">
        <v>362</v>
      </c>
      <c r="C17" s="55" t="s">
        <v>363</v>
      </c>
      <c r="D17" s="50">
        <v>20</v>
      </c>
      <c r="IJ17" s="57"/>
      <c r="IK17" s="5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K127"/>
  <sheetViews>
    <sheetView zoomScale="104" zoomScaleNormal="104" zoomScalePageLayoutView="0" workbookViewId="0" topLeftCell="A46">
      <selection activeCell="E100" sqref="E100"/>
    </sheetView>
  </sheetViews>
  <sheetFormatPr defaultColWidth="11.57421875" defaultRowHeight="12.75"/>
  <cols>
    <col min="1" max="1" width="6.421875" style="46" customWidth="1"/>
    <col min="2" max="2" width="31.7109375" style="45" customWidth="1"/>
    <col min="3" max="3" width="35.57421875" style="45" customWidth="1"/>
    <col min="4" max="4" width="11.57421875" style="46" customWidth="1"/>
    <col min="5" max="238" width="11.57421875" style="45" customWidth="1"/>
    <col min="239" max="244" width="12.00390625" style="20" customWidth="1"/>
    <col min="245" max="245" width="12.57421875" style="0" customWidth="1"/>
  </cols>
  <sheetData>
    <row r="1" spans="1:4" ht="15.75">
      <c r="A1" s="71">
        <v>14</v>
      </c>
      <c r="B1" s="72" t="s">
        <v>67</v>
      </c>
      <c r="C1" s="73" t="s">
        <v>364</v>
      </c>
      <c r="D1" s="71"/>
    </row>
    <row r="2" spans="1:4" ht="15">
      <c r="A2" s="71"/>
      <c r="B2" s="74"/>
      <c r="C2" s="74"/>
      <c r="D2" s="71"/>
    </row>
    <row r="3" spans="1:4" ht="15">
      <c r="A3" s="75" t="s">
        <v>69</v>
      </c>
      <c r="B3" s="76" t="s">
        <v>70</v>
      </c>
      <c r="C3" s="76" t="s">
        <v>71</v>
      </c>
      <c r="D3" s="77" t="s">
        <v>72</v>
      </c>
    </row>
    <row r="4" spans="1:4" ht="15">
      <c r="A4" s="78">
        <v>1</v>
      </c>
      <c r="B4" s="79" t="s">
        <v>365</v>
      </c>
      <c r="C4" s="79" t="s">
        <v>366</v>
      </c>
      <c r="D4" s="33">
        <v>1</v>
      </c>
    </row>
    <row r="5" spans="1:4" ht="15">
      <c r="A5" s="78">
        <v>2</v>
      </c>
      <c r="B5" s="80" t="s">
        <v>367</v>
      </c>
      <c r="C5" s="80" t="s">
        <v>368</v>
      </c>
      <c r="D5" s="81">
        <v>14</v>
      </c>
    </row>
    <row r="6" spans="1:4" ht="15">
      <c r="A6" s="78">
        <v>3</v>
      </c>
      <c r="B6" s="80" t="s">
        <v>190</v>
      </c>
      <c r="C6" s="80" t="s">
        <v>369</v>
      </c>
      <c r="D6" s="82">
        <v>35</v>
      </c>
    </row>
    <row r="7" spans="1:4" ht="15">
      <c r="A7" s="78">
        <v>4</v>
      </c>
      <c r="B7" s="79" t="s">
        <v>370</v>
      </c>
      <c r="C7" s="79" t="s">
        <v>371</v>
      </c>
      <c r="D7" s="33">
        <v>5</v>
      </c>
    </row>
    <row r="8" spans="1:4" ht="15">
      <c r="A8" s="78">
        <v>5</v>
      </c>
      <c r="B8" s="79" t="s">
        <v>370</v>
      </c>
      <c r="C8" s="79" t="s">
        <v>372</v>
      </c>
      <c r="D8" s="33">
        <v>10</v>
      </c>
    </row>
    <row r="9" spans="1:4" ht="15">
      <c r="A9" s="78">
        <v>6</v>
      </c>
      <c r="B9" s="79" t="s">
        <v>370</v>
      </c>
      <c r="C9" s="79" t="s">
        <v>373</v>
      </c>
      <c r="D9" s="33">
        <v>1</v>
      </c>
    </row>
    <row r="10" spans="1:4" ht="15">
      <c r="A10" s="78">
        <v>7</v>
      </c>
      <c r="B10" s="35" t="s">
        <v>374</v>
      </c>
      <c r="C10" s="35" t="s">
        <v>375</v>
      </c>
      <c r="D10" s="33">
        <v>1</v>
      </c>
    </row>
    <row r="11" spans="1:4" ht="15">
      <c r="A11" s="78">
        <v>8</v>
      </c>
      <c r="B11" s="35" t="s">
        <v>374</v>
      </c>
      <c r="C11" s="35" t="s">
        <v>276</v>
      </c>
      <c r="D11" s="33">
        <v>14</v>
      </c>
    </row>
    <row r="12" spans="1:4" ht="15">
      <c r="A12" s="78">
        <v>9</v>
      </c>
      <c r="B12" s="80" t="s">
        <v>376</v>
      </c>
      <c r="C12" s="80" t="s">
        <v>377</v>
      </c>
      <c r="D12" s="33">
        <v>55</v>
      </c>
    </row>
    <row r="13" spans="1:4" ht="15">
      <c r="A13" s="78">
        <v>10</v>
      </c>
      <c r="B13" s="80" t="s">
        <v>378</v>
      </c>
      <c r="C13" s="80" t="s">
        <v>379</v>
      </c>
      <c r="D13" s="81">
        <v>90</v>
      </c>
    </row>
    <row r="14" spans="1:4" ht="15">
      <c r="A14" s="78">
        <v>11</v>
      </c>
      <c r="B14" s="80" t="s">
        <v>380</v>
      </c>
      <c r="C14" s="80" t="s">
        <v>381</v>
      </c>
      <c r="D14" s="81">
        <v>1</v>
      </c>
    </row>
    <row r="15" spans="1:4" ht="30">
      <c r="A15" s="78">
        <v>12</v>
      </c>
      <c r="B15" s="80" t="s">
        <v>382</v>
      </c>
      <c r="C15" s="80" t="s">
        <v>383</v>
      </c>
      <c r="D15" s="33">
        <v>1</v>
      </c>
    </row>
    <row r="16" spans="1:4" ht="15">
      <c r="A16" s="78">
        <v>13</v>
      </c>
      <c r="B16" s="80" t="s">
        <v>248</v>
      </c>
      <c r="C16" s="80" t="s">
        <v>384</v>
      </c>
      <c r="D16" s="33">
        <v>20</v>
      </c>
    </row>
    <row r="17" spans="1:4" ht="15">
      <c r="A17" s="78">
        <v>14</v>
      </c>
      <c r="B17" s="80" t="s">
        <v>385</v>
      </c>
      <c r="C17" s="80" t="s">
        <v>386</v>
      </c>
      <c r="D17" s="33">
        <v>1</v>
      </c>
    </row>
    <row r="18" spans="1:4" ht="15">
      <c r="A18" s="78">
        <v>15</v>
      </c>
      <c r="B18" s="80" t="s">
        <v>387</v>
      </c>
      <c r="C18" s="80" t="s">
        <v>276</v>
      </c>
      <c r="D18" s="33">
        <v>75</v>
      </c>
    </row>
    <row r="19" spans="1:245" s="54" customFormat="1" ht="15">
      <c r="A19" s="78">
        <v>16</v>
      </c>
      <c r="B19" s="80" t="s">
        <v>388</v>
      </c>
      <c r="C19" s="80" t="s">
        <v>389</v>
      </c>
      <c r="D19" s="81">
        <v>20</v>
      </c>
      <c r="ID19" s="20"/>
      <c r="IE19" s="20"/>
      <c r="IF19" s="20"/>
      <c r="IG19" s="20"/>
      <c r="IH19" s="20"/>
      <c r="II19" s="20"/>
      <c r="IJ19" s="20"/>
      <c r="IK19"/>
    </row>
    <row r="20" spans="1:245" s="54" customFormat="1" ht="15">
      <c r="A20" s="78">
        <v>17</v>
      </c>
      <c r="B20" s="80" t="s">
        <v>390</v>
      </c>
      <c r="C20" s="80" t="s">
        <v>391</v>
      </c>
      <c r="D20" s="33">
        <v>5</v>
      </c>
      <c r="ID20" s="20"/>
      <c r="IE20" s="20"/>
      <c r="IF20" s="20"/>
      <c r="IG20" s="20"/>
      <c r="IH20" s="20"/>
      <c r="II20" s="20"/>
      <c r="IJ20" s="20"/>
      <c r="IK20"/>
    </row>
    <row r="21" spans="1:245" s="54" customFormat="1" ht="15">
      <c r="A21" s="78">
        <v>18</v>
      </c>
      <c r="B21" s="80" t="s">
        <v>392</v>
      </c>
      <c r="C21" s="80" t="s">
        <v>393</v>
      </c>
      <c r="D21" s="33">
        <v>45</v>
      </c>
      <c r="ID21" s="20"/>
      <c r="IE21" s="20"/>
      <c r="IF21" s="20"/>
      <c r="IG21" s="20"/>
      <c r="IH21" s="20"/>
      <c r="II21" s="20"/>
      <c r="IJ21" s="20"/>
      <c r="IK21"/>
    </row>
    <row r="22" spans="1:245" s="54" customFormat="1" ht="15">
      <c r="A22" s="78">
        <v>19</v>
      </c>
      <c r="B22" s="80" t="s">
        <v>394</v>
      </c>
      <c r="C22" s="80" t="s">
        <v>395</v>
      </c>
      <c r="D22" s="33">
        <v>110</v>
      </c>
      <c r="ID22" s="20"/>
      <c r="IE22" s="20"/>
      <c r="IF22" s="20"/>
      <c r="IG22" s="20"/>
      <c r="IH22" s="20"/>
      <c r="II22" s="20"/>
      <c r="IJ22" s="20"/>
      <c r="IK22"/>
    </row>
    <row r="23" spans="1:245" s="54" customFormat="1" ht="15">
      <c r="A23" s="78">
        <v>20</v>
      </c>
      <c r="B23" s="80" t="s">
        <v>396</v>
      </c>
      <c r="C23" s="80" t="s">
        <v>397</v>
      </c>
      <c r="D23" s="77">
        <v>15</v>
      </c>
      <c r="ID23" s="20"/>
      <c r="IE23" s="20"/>
      <c r="IF23" s="20"/>
      <c r="IG23" s="20"/>
      <c r="IH23" s="20"/>
      <c r="II23" s="20"/>
      <c r="IJ23" s="20"/>
      <c r="IK23"/>
    </row>
    <row r="24" spans="1:245" s="54" customFormat="1" ht="15">
      <c r="A24" s="78">
        <v>21</v>
      </c>
      <c r="B24" s="80" t="s">
        <v>398</v>
      </c>
      <c r="C24" s="80" t="s">
        <v>399</v>
      </c>
      <c r="D24" s="33">
        <v>100</v>
      </c>
      <c r="ID24" s="20"/>
      <c r="IE24" s="20"/>
      <c r="IF24" s="20"/>
      <c r="IG24" s="20"/>
      <c r="IH24" s="20"/>
      <c r="II24" s="20"/>
      <c r="IJ24" s="20"/>
      <c r="IK24"/>
    </row>
    <row r="25" spans="1:245" s="54" customFormat="1" ht="15">
      <c r="A25" s="78">
        <v>22</v>
      </c>
      <c r="B25" s="80" t="s">
        <v>398</v>
      </c>
      <c r="C25" s="80" t="s">
        <v>400</v>
      </c>
      <c r="D25" s="33">
        <v>40</v>
      </c>
      <c r="ID25" s="20"/>
      <c r="IE25" s="20"/>
      <c r="IF25" s="20"/>
      <c r="IG25" s="20"/>
      <c r="IH25" s="20"/>
      <c r="II25" s="20"/>
      <c r="IJ25" s="20"/>
      <c r="IK25"/>
    </row>
    <row r="26" spans="1:245" s="54" customFormat="1" ht="15">
      <c r="A26" s="78">
        <v>23</v>
      </c>
      <c r="B26" s="80" t="s">
        <v>401</v>
      </c>
      <c r="C26" s="80" t="s">
        <v>402</v>
      </c>
      <c r="D26" s="81">
        <v>10</v>
      </c>
      <c r="ID26" s="20"/>
      <c r="IE26" s="20"/>
      <c r="IF26" s="20"/>
      <c r="IG26" s="20"/>
      <c r="IH26" s="20"/>
      <c r="II26" s="20"/>
      <c r="IJ26" s="20"/>
      <c r="IK26"/>
    </row>
    <row r="27" spans="1:245" s="58" customFormat="1" ht="15">
      <c r="A27" s="78">
        <v>24</v>
      </c>
      <c r="B27" s="80" t="s">
        <v>403</v>
      </c>
      <c r="C27" s="80" t="s">
        <v>404</v>
      </c>
      <c r="D27" s="33">
        <v>1</v>
      </c>
      <c r="ID27" s="20"/>
      <c r="IE27" s="20"/>
      <c r="IF27" s="20"/>
      <c r="IG27" s="20"/>
      <c r="IH27" s="20"/>
      <c r="II27" s="20"/>
      <c r="IJ27"/>
      <c r="IK27"/>
    </row>
    <row r="28" spans="1:4" ht="15">
      <c r="A28" s="78">
        <v>25</v>
      </c>
      <c r="B28" s="83" t="s">
        <v>405</v>
      </c>
      <c r="C28" s="83" t="s">
        <v>406</v>
      </c>
      <c r="D28" s="81">
        <v>5</v>
      </c>
    </row>
    <row r="29" spans="1:245" s="58" customFormat="1" ht="15">
      <c r="A29" s="78">
        <v>26</v>
      </c>
      <c r="B29" s="80" t="s">
        <v>407</v>
      </c>
      <c r="C29" s="80" t="s">
        <v>408</v>
      </c>
      <c r="D29" s="33">
        <v>55</v>
      </c>
      <c r="ID29" s="20"/>
      <c r="IE29" s="20"/>
      <c r="IF29" s="20"/>
      <c r="IG29" s="20"/>
      <c r="IH29" s="20"/>
      <c r="II29" s="20"/>
      <c r="IJ29"/>
      <c r="IK29"/>
    </row>
    <row r="30" spans="1:245" s="58" customFormat="1" ht="15">
      <c r="A30" s="78">
        <v>27</v>
      </c>
      <c r="B30" s="35" t="s">
        <v>409</v>
      </c>
      <c r="C30" s="35" t="s">
        <v>410</v>
      </c>
      <c r="D30" s="33">
        <v>20</v>
      </c>
      <c r="ID30" s="20"/>
      <c r="IE30" s="20"/>
      <c r="IF30" s="20"/>
      <c r="IG30" s="20"/>
      <c r="IH30" s="20"/>
      <c r="II30" s="20"/>
      <c r="IJ30" s="57"/>
      <c r="IK30" s="57"/>
    </row>
    <row r="31" spans="1:245" s="58" customFormat="1" ht="15">
      <c r="A31" s="78">
        <v>28</v>
      </c>
      <c r="B31" s="80" t="s">
        <v>411</v>
      </c>
      <c r="C31" s="80" t="s">
        <v>412</v>
      </c>
      <c r="D31" s="81">
        <v>10</v>
      </c>
      <c r="ID31" s="20"/>
      <c r="IE31" s="20"/>
      <c r="IF31" s="20"/>
      <c r="IG31" s="20"/>
      <c r="IH31" s="20"/>
      <c r="II31" s="20"/>
      <c r="IJ31"/>
      <c r="IK31"/>
    </row>
    <row r="32" spans="1:4" ht="15">
      <c r="A32" s="78">
        <v>29</v>
      </c>
      <c r="B32" s="83" t="s">
        <v>413</v>
      </c>
      <c r="C32" s="83" t="s">
        <v>414</v>
      </c>
      <c r="D32" s="81">
        <v>3</v>
      </c>
    </row>
    <row r="33" spans="1:245" s="58" customFormat="1" ht="15">
      <c r="A33" s="78">
        <v>30</v>
      </c>
      <c r="B33" s="35" t="s">
        <v>415</v>
      </c>
      <c r="C33" s="35" t="s">
        <v>416</v>
      </c>
      <c r="D33" s="33">
        <v>35</v>
      </c>
      <c r="ID33" s="20"/>
      <c r="IE33" s="20"/>
      <c r="IF33" s="20"/>
      <c r="IG33" s="20"/>
      <c r="IH33" s="20"/>
      <c r="II33" s="20"/>
      <c r="IJ33"/>
      <c r="IK33"/>
    </row>
    <row r="34" spans="1:245" s="58" customFormat="1" ht="15" customHeight="1">
      <c r="A34" s="78">
        <v>31</v>
      </c>
      <c r="B34" s="35" t="s">
        <v>417</v>
      </c>
      <c r="C34" s="35" t="s">
        <v>418</v>
      </c>
      <c r="D34" s="81">
        <v>100</v>
      </c>
      <c r="ID34" s="20"/>
      <c r="IE34" s="20"/>
      <c r="IF34" s="20"/>
      <c r="IG34" s="20"/>
      <c r="IH34" s="20"/>
      <c r="II34" s="20"/>
      <c r="IJ34"/>
      <c r="IK34"/>
    </row>
    <row r="35" spans="1:245" s="58" customFormat="1" ht="15">
      <c r="A35" s="78">
        <v>32</v>
      </c>
      <c r="B35" s="80" t="s">
        <v>419</v>
      </c>
      <c r="C35" s="80" t="s">
        <v>420</v>
      </c>
      <c r="D35" s="33">
        <v>8</v>
      </c>
      <c r="ID35" s="20"/>
      <c r="IE35" s="20"/>
      <c r="IF35" s="20"/>
      <c r="IG35" s="20"/>
      <c r="IH35" s="20"/>
      <c r="II35" s="20"/>
      <c r="IJ35"/>
      <c r="IK35"/>
    </row>
    <row r="36" spans="1:4" ht="15">
      <c r="A36" s="78">
        <v>33</v>
      </c>
      <c r="B36" s="80" t="s">
        <v>206</v>
      </c>
      <c r="C36" s="80" t="s">
        <v>421</v>
      </c>
      <c r="D36" s="33">
        <v>10</v>
      </c>
    </row>
    <row r="37" spans="1:4" ht="15">
      <c r="A37" s="78">
        <v>34</v>
      </c>
      <c r="B37" s="80" t="s">
        <v>206</v>
      </c>
      <c r="C37" s="80" t="s">
        <v>422</v>
      </c>
      <c r="D37" s="33">
        <v>1</v>
      </c>
    </row>
    <row r="38" spans="1:4" ht="15">
      <c r="A38" s="78">
        <v>35</v>
      </c>
      <c r="B38" s="84" t="s">
        <v>423</v>
      </c>
      <c r="C38" s="84" t="s">
        <v>335</v>
      </c>
      <c r="D38" s="33">
        <v>3</v>
      </c>
    </row>
    <row r="39" spans="1:4" ht="15">
      <c r="A39" s="78">
        <v>36</v>
      </c>
      <c r="B39" s="84" t="s">
        <v>423</v>
      </c>
      <c r="C39" s="84" t="s">
        <v>424</v>
      </c>
      <c r="D39" s="33">
        <v>4</v>
      </c>
    </row>
    <row r="40" spans="1:4" ht="15">
      <c r="A40" s="78">
        <v>37</v>
      </c>
      <c r="B40" s="84" t="s">
        <v>425</v>
      </c>
      <c r="C40" s="84" t="s">
        <v>426</v>
      </c>
      <c r="D40" s="33">
        <v>4</v>
      </c>
    </row>
    <row r="41" spans="1:4" ht="15">
      <c r="A41" s="78">
        <v>38</v>
      </c>
      <c r="B41" s="80" t="s">
        <v>427</v>
      </c>
      <c r="C41" s="80" t="s">
        <v>428</v>
      </c>
      <c r="D41" s="81">
        <v>50</v>
      </c>
    </row>
    <row r="42" spans="1:4" ht="15">
      <c r="A42" s="78">
        <v>39</v>
      </c>
      <c r="B42" s="80" t="s">
        <v>429</v>
      </c>
      <c r="C42" s="80" t="s">
        <v>430</v>
      </c>
      <c r="D42" s="81">
        <v>50</v>
      </c>
    </row>
    <row r="43" spans="1:4" ht="15">
      <c r="A43" s="78">
        <v>40</v>
      </c>
      <c r="B43" s="80" t="s">
        <v>431</v>
      </c>
      <c r="C43" s="80" t="s">
        <v>432</v>
      </c>
      <c r="D43" s="33">
        <v>1</v>
      </c>
    </row>
    <row r="44" spans="1:4" ht="15">
      <c r="A44" s="78">
        <v>41</v>
      </c>
      <c r="B44" s="80" t="s">
        <v>433</v>
      </c>
      <c r="C44" s="80" t="s">
        <v>434</v>
      </c>
      <c r="D44" s="33">
        <v>6</v>
      </c>
    </row>
    <row r="45" spans="1:4" ht="15">
      <c r="A45" s="78">
        <v>42</v>
      </c>
      <c r="B45" s="80" t="s">
        <v>212</v>
      </c>
      <c r="C45" s="80" t="s">
        <v>435</v>
      </c>
      <c r="D45" s="81">
        <v>35</v>
      </c>
    </row>
    <row r="46" spans="1:4" ht="15">
      <c r="A46" s="78">
        <v>43</v>
      </c>
      <c r="B46" s="35" t="s">
        <v>436</v>
      </c>
      <c r="C46" s="35" t="s">
        <v>437</v>
      </c>
      <c r="D46" s="81">
        <v>1</v>
      </c>
    </row>
    <row r="47" spans="1:4" ht="30">
      <c r="A47" s="78">
        <v>44</v>
      </c>
      <c r="B47" s="35" t="s">
        <v>438</v>
      </c>
      <c r="C47" s="35" t="s">
        <v>439</v>
      </c>
      <c r="D47" s="81">
        <v>40</v>
      </c>
    </row>
    <row r="48" spans="1:4" ht="30">
      <c r="A48" s="78">
        <v>45</v>
      </c>
      <c r="B48" s="80" t="s">
        <v>440</v>
      </c>
      <c r="C48" s="83" t="s">
        <v>441</v>
      </c>
      <c r="D48" s="81">
        <v>15</v>
      </c>
    </row>
    <row r="49" spans="1:4" ht="15">
      <c r="A49" s="78">
        <v>46</v>
      </c>
      <c r="B49" s="35" t="s">
        <v>180</v>
      </c>
      <c r="C49" s="35" t="s">
        <v>442</v>
      </c>
      <c r="D49" s="33">
        <v>2</v>
      </c>
    </row>
    <row r="50" spans="1:4" ht="15">
      <c r="A50" s="78">
        <v>47</v>
      </c>
      <c r="B50" s="80" t="s">
        <v>443</v>
      </c>
      <c r="C50" s="80" t="s">
        <v>444</v>
      </c>
      <c r="D50" s="33">
        <v>210</v>
      </c>
    </row>
    <row r="51" spans="1:4" ht="15">
      <c r="A51" s="78">
        <v>48</v>
      </c>
      <c r="B51" s="80" t="s">
        <v>445</v>
      </c>
      <c r="C51" s="80" t="s">
        <v>300</v>
      </c>
      <c r="D51" s="33">
        <v>220</v>
      </c>
    </row>
    <row r="52" spans="1:4" ht="15">
      <c r="A52" s="78">
        <v>49</v>
      </c>
      <c r="B52" s="80" t="s">
        <v>305</v>
      </c>
      <c r="C52" s="80" t="s">
        <v>307</v>
      </c>
      <c r="D52" s="33">
        <v>7</v>
      </c>
    </row>
    <row r="53" spans="1:4" ht="15">
      <c r="A53" s="78">
        <v>50</v>
      </c>
      <c r="B53" s="80" t="s">
        <v>446</v>
      </c>
      <c r="C53" s="80" t="s">
        <v>328</v>
      </c>
      <c r="D53" s="33">
        <v>3</v>
      </c>
    </row>
    <row r="54" spans="1:4" ht="30">
      <c r="A54" s="78">
        <v>51</v>
      </c>
      <c r="B54" s="83" t="s">
        <v>447</v>
      </c>
      <c r="C54" s="80" t="s">
        <v>448</v>
      </c>
      <c r="D54" s="77">
        <v>130</v>
      </c>
    </row>
    <row r="55" spans="1:4" ht="30">
      <c r="A55" s="78">
        <v>52</v>
      </c>
      <c r="B55" s="80" t="s">
        <v>449</v>
      </c>
      <c r="C55" s="80" t="s">
        <v>450</v>
      </c>
      <c r="D55" s="33">
        <v>4</v>
      </c>
    </row>
    <row r="56" spans="1:4" ht="15">
      <c r="A56" s="78">
        <v>53</v>
      </c>
      <c r="B56" s="80" t="s">
        <v>451</v>
      </c>
      <c r="C56" s="80" t="s">
        <v>452</v>
      </c>
      <c r="D56" s="33">
        <v>2</v>
      </c>
    </row>
    <row r="57" spans="1:4" ht="15">
      <c r="A57" s="78">
        <v>54</v>
      </c>
      <c r="B57" s="80" t="s">
        <v>451</v>
      </c>
      <c r="C57" s="80" t="s">
        <v>453</v>
      </c>
      <c r="D57" s="33">
        <v>2</v>
      </c>
    </row>
    <row r="58" spans="1:4" ht="30">
      <c r="A58" s="78">
        <v>55</v>
      </c>
      <c r="B58" s="80" t="s">
        <v>217</v>
      </c>
      <c r="C58" s="80" t="s">
        <v>454</v>
      </c>
      <c r="D58" s="33">
        <v>290</v>
      </c>
    </row>
    <row r="59" spans="1:4" ht="15">
      <c r="A59" s="78">
        <v>56</v>
      </c>
      <c r="B59" s="80" t="s">
        <v>455</v>
      </c>
      <c r="C59" s="80" t="s">
        <v>456</v>
      </c>
      <c r="D59" s="33">
        <v>1</v>
      </c>
    </row>
    <row r="60" spans="1:4" ht="15">
      <c r="A60" s="78">
        <v>57</v>
      </c>
      <c r="B60" s="35" t="s">
        <v>457</v>
      </c>
      <c r="C60" s="35" t="s">
        <v>458</v>
      </c>
      <c r="D60" s="33">
        <v>70</v>
      </c>
    </row>
    <row r="61" spans="1:4" ht="15">
      <c r="A61" s="78">
        <v>58</v>
      </c>
      <c r="B61" s="80" t="s">
        <v>459</v>
      </c>
      <c r="C61" s="80" t="s">
        <v>307</v>
      </c>
      <c r="D61" s="33">
        <v>80</v>
      </c>
    </row>
    <row r="62" spans="1:4" ht="15">
      <c r="A62" s="78">
        <v>59</v>
      </c>
      <c r="B62" s="80" t="s">
        <v>460</v>
      </c>
      <c r="C62" s="80" t="s">
        <v>461</v>
      </c>
      <c r="D62" s="33">
        <v>13</v>
      </c>
    </row>
    <row r="63" spans="1:4" ht="15">
      <c r="A63" s="78">
        <v>60</v>
      </c>
      <c r="B63" s="80" t="s">
        <v>462</v>
      </c>
      <c r="C63" s="80" t="s">
        <v>444</v>
      </c>
      <c r="D63" s="33">
        <v>10</v>
      </c>
    </row>
    <row r="64" spans="1:4" ht="15">
      <c r="A64" s="78">
        <v>61</v>
      </c>
      <c r="B64" s="80" t="s">
        <v>463</v>
      </c>
      <c r="C64" s="80" t="s">
        <v>464</v>
      </c>
      <c r="D64" s="33">
        <v>2</v>
      </c>
    </row>
    <row r="65" spans="1:4" ht="15">
      <c r="A65" s="78">
        <v>62</v>
      </c>
      <c r="B65" s="83" t="s">
        <v>465</v>
      </c>
      <c r="C65" s="83" t="s">
        <v>466</v>
      </c>
      <c r="D65" s="33">
        <v>2</v>
      </c>
    </row>
    <row r="66" spans="1:4" ht="15">
      <c r="A66" s="78">
        <v>63</v>
      </c>
      <c r="B66" s="35" t="s">
        <v>467</v>
      </c>
      <c r="C66" s="35" t="s">
        <v>468</v>
      </c>
      <c r="D66" s="33">
        <v>19</v>
      </c>
    </row>
    <row r="67" spans="1:4" ht="15">
      <c r="A67" s="78">
        <v>64</v>
      </c>
      <c r="B67" s="35" t="s">
        <v>467</v>
      </c>
      <c r="C67" s="35" t="s">
        <v>469</v>
      </c>
      <c r="D67" s="33">
        <v>1</v>
      </c>
    </row>
    <row r="68" spans="1:4" ht="15">
      <c r="A68" s="78">
        <v>65</v>
      </c>
      <c r="B68" s="80" t="s">
        <v>223</v>
      </c>
      <c r="C68" s="80" t="s">
        <v>197</v>
      </c>
      <c r="D68" s="82">
        <v>5</v>
      </c>
    </row>
    <row r="69" spans="1:4" ht="15">
      <c r="A69" s="78">
        <v>66</v>
      </c>
      <c r="B69" s="80" t="s">
        <v>263</v>
      </c>
      <c r="C69" s="80" t="s">
        <v>434</v>
      </c>
      <c r="D69" s="33">
        <v>50</v>
      </c>
    </row>
    <row r="70" spans="1:4" ht="30">
      <c r="A70" s="78">
        <v>67</v>
      </c>
      <c r="B70" s="80" t="s">
        <v>263</v>
      </c>
      <c r="C70" s="80" t="s">
        <v>470</v>
      </c>
      <c r="D70" s="77">
        <v>45</v>
      </c>
    </row>
    <row r="71" spans="1:4" ht="30">
      <c r="A71" s="78">
        <v>68</v>
      </c>
      <c r="B71" s="80" t="s">
        <v>263</v>
      </c>
      <c r="C71" s="80" t="s">
        <v>471</v>
      </c>
      <c r="D71" s="77">
        <v>15</v>
      </c>
    </row>
    <row r="72" spans="1:4" ht="15">
      <c r="A72" s="78">
        <v>69</v>
      </c>
      <c r="B72" s="80" t="s">
        <v>225</v>
      </c>
      <c r="C72" s="80" t="s">
        <v>472</v>
      </c>
      <c r="D72" s="82">
        <v>75</v>
      </c>
    </row>
    <row r="73" spans="1:4" ht="15">
      <c r="A73" s="78">
        <v>70</v>
      </c>
      <c r="B73" s="80" t="s">
        <v>225</v>
      </c>
      <c r="C73" s="80" t="s">
        <v>473</v>
      </c>
      <c r="D73" s="82">
        <v>4</v>
      </c>
    </row>
    <row r="74" spans="1:4" ht="15">
      <c r="A74" s="78">
        <v>71</v>
      </c>
      <c r="B74" s="35" t="s">
        <v>474</v>
      </c>
      <c r="C74" s="35" t="s">
        <v>475</v>
      </c>
      <c r="D74" s="33">
        <v>5</v>
      </c>
    </row>
    <row r="75" spans="1:4" ht="15">
      <c r="A75" s="78">
        <v>72</v>
      </c>
      <c r="B75" s="80" t="s">
        <v>476</v>
      </c>
      <c r="C75" s="80" t="s">
        <v>477</v>
      </c>
      <c r="D75" s="77">
        <v>7</v>
      </c>
    </row>
    <row r="76" spans="1:4" ht="15">
      <c r="A76" s="78">
        <v>73</v>
      </c>
      <c r="B76" s="80" t="s">
        <v>478</v>
      </c>
      <c r="C76" s="80" t="s">
        <v>479</v>
      </c>
      <c r="D76" s="33">
        <v>1</v>
      </c>
    </row>
    <row r="77" spans="1:4" ht="15">
      <c r="A77" s="78">
        <v>74</v>
      </c>
      <c r="B77" s="80" t="s">
        <v>480</v>
      </c>
      <c r="C77" s="80" t="s">
        <v>481</v>
      </c>
      <c r="D77" s="81">
        <v>20</v>
      </c>
    </row>
    <row r="78" spans="1:4" ht="15">
      <c r="A78" s="78">
        <v>75</v>
      </c>
      <c r="B78" s="80" t="s">
        <v>482</v>
      </c>
      <c r="C78" s="80" t="s">
        <v>483</v>
      </c>
      <c r="D78" s="77">
        <v>15</v>
      </c>
    </row>
    <row r="79" spans="1:4" ht="15">
      <c r="A79" s="78">
        <v>76</v>
      </c>
      <c r="B79" s="80" t="s">
        <v>484</v>
      </c>
      <c r="C79" s="80" t="s">
        <v>289</v>
      </c>
      <c r="D79" s="33">
        <v>10</v>
      </c>
    </row>
    <row r="80" spans="1:4" ht="15">
      <c r="A80" s="78">
        <v>77</v>
      </c>
      <c r="B80" s="80" t="s">
        <v>485</v>
      </c>
      <c r="C80" s="80" t="s">
        <v>486</v>
      </c>
      <c r="D80" s="81">
        <v>5</v>
      </c>
    </row>
    <row r="81" spans="1:4" ht="15">
      <c r="A81" s="78">
        <v>78</v>
      </c>
      <c r="B81" s="80" t="s">
        <v>485</v>
      </c>
      <c r="C81" s="80" t="s">
        <v>487</v>
      </c>
      <c r="D81" s="81">
        <v>5</v>
      </c>
    </row>
    <row r="82" spans="1:4" ht="15">
      <c r="A82" s="78">
        <v>79</v>
      </c>
      <c r="B82" s="80" t="s">
        <v>488</v>
      </c>
      <c r="C82" s="80" t="s">
        <v>276</v>
      </c>
      <c r="D82" s="33">
        <v>5</v>
      </c>
    </row>
    <row r="83" spans="1:4" ht="15">
      <c r="A83" s="78">
        <v>80</v>
      </c>
      <c r="B83" s="80" t="s">
        <v>489</v>
      </c>
      <c r="C83" s="80" t="s">
        <v>490</v>
      </c>
      <c r="D83" s="77">
        <v>20</v>
      </c>
    </row>
    <row r="84" spans="1:4" ht="15">
      <c r="A84" s="78">
        <v>81</v>
      </c>
      <c r="B84" s="80" t="s">
        <v>491</v>
      </c>
      <c r="C84" s="80" t="s">
        <v>492</v>
      </c>
      <c r="D84" s="33">
        <v>3</v>
      </c>
    </row>
    <row r="85" spans="1:4" ht="15">
      <c r="A85" s="78">
        <v>82</v>
      </c>
      <c r="B85" s="80" t="s">
        <v>491</v>
      </c>
      <c r="C85" s="80" t="s">
        <v>493</v>
      </c>
      <c r="D85" s="33">
        <v>1</v>
      </c>
    </row>
    <row r="86" spans="1:4" ht="15">
      <c r="A86" s="78">
        <v>83</v>
      </c>
      <c r="B86" s="80" t="s">
        <v>494</v>
      </c>
      <c r="C86" s="80" t="s">
        <v>289</v>
      </c>
      <c r="D86" s="33">
        <v>5</v>
      </c>
    </row>
    <row r="87" spans="1:4" ht="15">
      <c r="A87" s="78">
        <v>84</v>
      </c>
      <c r="B87" s="35" t="s">
        <v>495</v>
      </c>
      <c r="C87" s="35" t="s">
        <v>496</v>
      </c>
      <c r="D87" s="33">
        <v>1</v>
      </c>
    </row>
    <row r="88" spans="1:4" ht="15">
      <c r="A88" s="78">
        <v>85</v>
      </c>
      <c r="B88" s="35" t="s">
        <v>497</v>
      </c>
      <c r="C88" s="35" t="s">
        <v>498</v>
      </c>
      <c r="D88" s="33">
        <v>40</v>
      </c>
    </row>
    <row r="89" spans="1:4" ht="15">
      <c r="A89" s="78">
        <v>86</v>
      </c>
      <c r="B89" s="35" t="s">
        <v>497</v>
      </c>
      <c r="C89" s="35" t="s">
        <v>499</v>
      </c>
      <c r="D89" s="33">
        <v>15</v>
      </c>
    </row>
    <row r="90" spans="1:4" ht="15">
      <c r="A90" s="78">
        <v>87</v>
      </c>
      <c r="B90" s="35" t="s">
        <v>500</v>
      </c>
      <c r="C90" s="35" t="s">
        <v>501</v>
      </c>
      <c r="D90" s="33">
        <v>30</v>
      </c>
    </row>
    <row r="91" spans="1:4" ht="15">
      <c r="A91" s="78">
        <v>88</v>
      </c>
      <c r="B91" s="83" t="s">
        <v>502</v>
      </c>
      <c r="C91" s="83" t="s">
        <v>276</v>
      </c>
      <c r="D91" s="77">
        <v>100</v>
      </c>
    </row>
    <row r="92" spans="1:4" ht="15">
      <c r="A92" s="78">
        <v>89</v>
      </c>
      <c r="B92" s="83" t="s">
        <v>502</v>
      </c>
      <c r="C92" s="83" t="s">
        <v>503</v>
      </c>
      <c r="D92" s="77">
        <v>5</v>
      </c>
    </row>
    <row r="93" spans="1:4" ht="15">
      <c r="A93" s="78">
        <v>90</v>
      </c>
      <c r="B93" s="80" t="s">
        <v>504</v>
      </c>
      <c r="C93" s="80" t="s">
        <v>505</v>
      </c>
      <c r="D93" s="33">
        <v>115</v>
      </c>
    </row>
    <row r="94" spans="1:4" ht="15">
      <c r="A94" s="78">
        <v>91</v>
      </c>
      <c r="B94" s="80" t="s">
        <v>504</v>
      </c>
      <c r="C94" s="80" t="s">
        <v>506</v>
      </c>
      <c r="D94" s="33">
        <v>10</v>
      </c>
    </row>
    <row r="95" spans="1:4" ht="15">
      <c r="A95" s="78">
        <v>92</v>
      </c>
      <c r="B95" s="80" t="s">
        <v>507</v>
      </c>
      <c r="C95" s="80" t="s">
        <v>508</v>
      </c>
      <c r="D95" s="77">
        <v>14</v>
      </c>
    </row>
    <row r="96" spans="1:4" ht="15">
      <c r="A96" s="78">
        <v>93</v>
      </c>
      <c r="B96" s="80" t="s">
        <v>270</v>
      </c>
      <c r="C96" s="80" t="s">
        <v>509</v>
      </c>
      <c r="D96" s="33">
        <v>13</v>
      </c>
    </row>
    <row r="97" spans="1:4" ht="15">
      <c r="A97" s="78">
        <v>94</v>
      </c>
      <c r="B97" s="80" t="s">
        <v>510</v>
      </c>
      <c r="C97" s="80" t="s">
        <v>511</v>
      </c>
      <c r="D97" s="33">
        <v>15</v>
      </c>
    </row>
    <row r="98" spans="1:4" ht="15">
      <c r="A98" s="78">
        <v>95</v>
      </c>
      <c r="B98" s="80" t="s">
        <v>512</v>
      </c>
      <c r="C98" s="80" t="s">
        <v>513</v>
      </c>
      <c r="D98" s="81">
        <v>1</v>
      </c>
    </row>
    <row r="99" spans="1:4" ht="15">
      <c r="A99" s="78">
        <v>96</v>
      </c>
      <c r="B99" s="84" t="s">
        <v>514</v>
      </c>
      <c r="C99" s="84" t="s">
        <v>515</v>
      </c>
      <c r="D99" s="33">
        <v>7</v>
      </c>
    </row>
    <row r="100" spans="1:4" ht="15">
      <c r="A100" s="78">
        <v>97</v>
      </c>
      <c r="B100" s="84" t="s">
        <v>514</v>
      </c>
      <c r="C100" s="84" t="s">
        <v>516</v>
      </c>
      <c r="D100" s="33">
        <v>8</v>
      </c>
    </row>
    <row r="101" spans="1:4" ht="30">
      <c r="A101" s="78">
        <v>98</v>
      </c>
      <c r="B101" s="80" t="s">
        <v>517</v>
      </c>
      <c r="C101" s="80" t="s">
        <v>518</v>
      </c>
      <c r="D101" s="82">
        <v>30</v>
      </c>
    </row>
    <row r="102" spans="1:4" ht="15">
      <c r="A102" s="78">
        <v>99</v>
      </c>
      <c r="B102" s="80" t="s">
        <v>519</v>
      </c>
      <c r="C102" s="80" t="s">
        <v>520</v>
      </c>
      <c r="D102" s="82">
        <v>1</v>
      </c>
    </row>
    <row r="103" spans="1:4" ht="15">
      <c r="A103" s="78">
        <v>100</v>
      </c>
      <c r="B103" s="80" t="s">
        <v>521</v>
      </c>
      <c r="C103" s="80" t="s">
        <v>522</v>
      </c>
      <c r="D103" s="77">
        <v>80</v>
      </c>
    </row>
    <row r="104" spans="1:4" ht="15">
      <c r="A104" s="78">
        <v>101</v>
      </c>
      <c r="B104" s="80" t="s">
        <v>523</v>
      </c>
      <c r="C104" s="80" t="s">
        <v>524</v>
      </c>
      <c r="D104" s="33">
        <v>20</v>
      </c>
    </row>
    <row r="105" spans="1:4" ht="15">
      <c r="A105" s="78">
        <v>102</v>
      </c>
      <c r="B105" s="80" t="s">
        <v>523</v>
      </c>
      <c r="C105" s="80" t="s">
        <v>525</v>
      </c>
      <c r="D105" s="33">
        <v>15</v>
      </c>
    </row>
    <row r="106" spans="1:4" ht="15">
      <c r="A106" s="78">
        <v>103</v>
      </c>
      <c r="B106" s="80" t="s">
        <v>526</v>
      </c>
      <c r="C106" s="80" t="s">
        <v>527</v>
      </c>
      <c r="D106" s="33">
        <v>5</v>
      </c>
    </row>
    <row r="107" spans="1:4" ht="15">
      <c r="A107" s="78">
        <v>104</v>
      </c>
      <c r="B107" s="80" t="s">
        <v>528</v>
      </c>
      <c r="C107" s="80" t="s">
        <v>529</v>
      </c>
      <c r="D107" s="77">
        <v>70</v>
      </c>
    </row>
    <row r="108" spans="1:4" ht="15">
      <c r="A108" s="78">
        <v>105</v>
      </c>
      <c r="B108" s="80" t="s">
        <v>530</v>
      </c>
      <c r="C108" s="80" t="s">
        <v>531</v>
      </c>
      <c r="D108" s="33">
        <v>3</v>
      </c>
    </row>
    <row r="109" spans="1:4" ht="15">
      <c r="A109" s="78">
        <v>106</v>
      </c>
      <c r="B109" s="80" t="s">
        <v>530</v>
      </c>
      <c r="C109" s="80" t="s">
        <v>532</v>
      </c>
      <c r="D109" s="33">
        <v>4</v>
      </c>
    </row>
    <row r="110" spans="1:4" ht="15">
      <c r="A110" s="78">
        <v>107</v>
      </c>
      <c r="B110" s="80" t="s">
        <v>533</v>
      </c>
      <c r="C110" s="80" t="s">
        <v>534</v>
      </c>
      <c r="D110" s="81">
        <v>10</v>
      </c>
    </row>
    <row r="111" spans="1:4" ht="15">
      <c r="A111" s="78">
        <v>108</v>
      </c>
      <c r="B111" s="80" t="s">
        <v>533</v>
      </c>
      <c r="C111" s="80" t="s">
        <v>535</v>
      </c>
      <c r="D111" s="33">
        <v>4</v>
      </c>
    </row>
    <row r="112" spans="1:4" ht="15">
      <c r="A112" s="78">
        <v>109</v>
      </c>
      <c r="B112" s="35" t="s">
        <v>536</v>
      </c>
      <c r="C112" s="35" t="s">
        <v>537</v>
      </c>
      <c r="D112" s="81">
        <v>20</v>
      </c>
    </row>
    <row r="113" spans="1:4" ht="30">
      <c r="A113" s="78">
        <v>110</v>
      </c>
      <c r="B113" s="80" t="s">
        <v>538</v>
      </c>
      <c r="C113" s="80" t="s">
        <v>539</v>
      </c>
      <c r="D113" s="81">
        <v>50</v>
      </c>
    </row>
    <row r="114" spans="1:4" ht="15">
      <c r="A114" s="78">
        <v>111</v>
      </c>
      <c r="B114" s="80" t="s">
        <v>540</v>
      </c>
      <c r="C114" s="80" t="s">
        <v>541</v>
      </c>
      <c r="D114" s="81">
        <v>4</v>
      </c>
    </row>
    <row r="115" spans="1:4" ht="15">
      <c r="A115" s="78">
        <v>112</v>
      </c>
      <c r="B115" s="80" t="s">
        <v>542</v>
      </c>
      <c r="C115" s="80" t="s">
        <v>543</v>
      </c>
      <c r="D115" s="33">
        <v>8</v>
      </c>
    </row>
    <row r="116" spans="1:4" ht="15">
      <c r="A116" s="78">
        <v>113</v>
      </c>
      <c r="B116" s="80" t="s">
        <v>544</v>
      </c>
      <c r="C116" s="80" t="s">
        <v>545</v>
      </c>
      <c r="D116" s="33">
        <v>1</v>
      </c>
    </row>
    <row r="117" spans="1:4" ht="15">
      <c r="A117" s="78">
        <v>114</v>
      </c>
      <c r="B117" s="83" t="s">
        <v>546</v>
      </c>
      <c r="C117" s="83" t="s">
        <v>547</v>
      </c>
      <c r="D117" s="81">
        <v>10</v>
      </c>
    </row>
    <row r="118" spans="1:4" ht="15">
      <c r="A118" s="78">
        <v>115</v>
      </c>
      <c r="B118" s="83" t="s">
        <v>548</v>
      </c>
      <c r="C118" s="83" t="s">
        <v>426</v>
      </c>
      <c r="D118" s="81">
        <v>5</v>
      </c>
    </row>
    <row r="119" spans="1:4" ht="30">
      <c r="A119" s="78">
        <v>116</v>
      </c>
      <c r="B119" s="83" t="s">
        <v>549</v>
      </c>
      <c r="C119" s="80" t="s">
        <v>550</v>
      </c>
      <c r="D119" s="77">
        <v>15</v>
      </c>
    </row>
    <row r="120" spans="1:4" ht="15">
      <c r="A120" s="78">
        <v>117</v>
      </c>
      <c r="B120" s="80" t="s">
        <v>551</v>
      </c>
      <c r="C120" s="80" t="s">
        <v>552</v>
      </c>
      <c r="D120" s="77">
        <v>7</v>
      </c>
    </row>
    <row r="121" spans="1:4" ht="15">
      <c r="A121" s="78">
        <v>118</v>
      </c>
      <c r="B121" s="80" t="s">
        <v>553</v>
      </c>
      <c r="C121" s="80" t="s">
        <v>554</v>
      </c>
      <c r="D121" s="33">
        <v>10</v>
      </c>
    </row>
    <row r="122" spans="1:4" ht="15">
      <c r="A122" s="78">
        <v>119</v>
      </c>
      <c r="B122" s="80" t="s">
        <v>555</v>
      </c>
      <c r="C122" s="80" t="s">
        <v>556</v>
      </c>
      <c r="D122" s="33">
        <v>2</v>
      </c>
    </row>
    <row r="123" spans="1:4" ht="15">
      <c r="A123" s="78">
        <v>120</v>
      </c>
      <c r="B123" s="80" t="s">
        <v>555</v>
      </c>
      <c r="C123" s="80" t="s">
        <v>557</v>
      </c>
      <c r="D123" s="33">
        <v>15</v>
      </c>
    </row>
    <row r="124" spans="1:4" ht="15">
      <c r="A124" s="78">
        <v>121</v>
      </c>
      <c r="B124" s="80" t="s">
        <v>558</v>
      </c>
      <c r="C124" s="80" t="s">
        <v>559</v>
      </c>
      <c r="D124" s="33">
        <v>1</v>
      </c>
    </row>
    <row r="125" spans="1:4" ht="15">
      <c r="A125" s="78">
        <v>122</v>
      </c>
      <c r="B125" s="80" t="s">
        <v>558</v>
      </c>
      <c r="C125" s="80" t="s">
        <v>560</v>
      </c>
      <c r="D125" s="33">
        <v>1</v>
      </c>
    </row>
    <row r="126" spans="1:4" ht="15">
      <c r="A126" s="85"/>
      <c r="B126" s="72"/>
      <c r="C126" s="72"/>
      <c r="D126" s="86"/>
    </row>
    <row r="127" spans="1:4" ht="15">
      <c r="A127" s="71"/>
      <c r="B127" s="74"/>
      <c r="C127" s="87"/>
      <c r="D127" s="7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L57"/>
  <sheetViews>
    <sheetView zoomScale="104" zoomScaleNormal="104" zoomScalePageLayoutView="0" workbookViewId="0" topLeftCell="A16">
      <selection activeCell="C10" sqref="C10"/>
    </sheetView>
  </sheetViews>
  <sheetFormatPr defaultColWidth="11.57421875" defaultRowHeight="12.75"/>
  <cols>
    <col min="1" max="1" width="6.421875" style="46" customWidth="1"/>
    <col min="2" max="2" width="31.00390625" style="45" customWidth="1"/>
    <col min="3" max="3" width="42.7109375" style="45" customWidth="1"/>
    <col min="4" max="4" width="11.57421875" style="46" customWidth="1"/>
    <col min="5" max="239" width="11.57421875" style="45" customWidth="1"/>
    <col min="240" max="245" width="12.00390625" style="20" customWidth="1"/>
    <col min="246" max="246" width="12.00390625" style="57" customWidth="1"/>
  </cols>
  <sheetData>
    <row r="1" spans="1:3" ht="15.75">
      <c r="A1" s="46">
        <v>15</v>
      </c>
      <c r="B1" s="20" t="s">
        <v>67</v>
      </c>
      <c r="C1" s="66" t="s">
        <v>561</v>
      </c>
    </row>
    <row r="2" spans="1:4" ht="15">
      <c r="A2" s="88"/>
      <c r="B2" s="89"/>
      <c r="C2" s="89"/>
      <c r="D2" s="88"/>
    </row>
    <row r="3" spans="1:4" ht="15">
      <c r="A3" s="48" t="s">
        <v>69</v>
      </c>
      <c r="B3" s="49" t="s">
        <v>70</v>
      </c>
      <c r="C3" s="49" t="s">
        <v>71</v>
      </c>
      <c r="D3" s="49" t="s">
        <v>72</v>
      </c>
    </row>
    <row r="4" spans="1:4" ht="15">
      <c r="A4" s="28">
        <v>1</v>
      </c>
      <c r="B4" s="51" t="s">
        <v>367</v>
      </c>
      <c r="C4" s="51" t="s">
        <v>562</v>
      </c>
      <c r="D4" s="53">
        <v>80</v>
      </c>
    </row>
    <row r="5" spans="1:4" ht="15">
      <c r="A5" s="28">
        <v>2</v>
      </c>
      <c r="B5" s="26" t="s">
        <v>370</v>
      </c>
      <c r="C5" s="26" t="s">
        <v>563</v>
      </c>
      <c r="D5" s="53">
        <v>20</v>
      </c>
    </row>
    <row r="6" spans="1:4" ht="17.25" customHeight="1">
      <c r="A6" s="28">
        <v>3</v>
      </c>
      <c r="B6" s="51" t="s">
        <v>380</v>
      </c>
      <c r="C6" s="51" t="s">
        <v>564</v>
      </c>
      <c r="D6" s="50">
        <v>13</v>
      </c>
    </row>
    <row r="7" spans="1:4" ht="30">
      <c r="A7" s="28">
        <v>4</v>
      </c>
      <c r="B7" s="51" t="s">
        <v>565</v>
      </c>
      <c r="C7" s="51" t="s">
        <v>566</v>
      </c>
      <c r="D7" s="53">
        <v>35</v>
      </c>
    </row>
    <row r="8" spans="1:4" ht="15">
      <c r="A8" s="28">
        <v>5</v>
      </c>
      <c r="B8" s="51" t="s">
        <v>567</v>
      </c>
      <c r="C8" s="51" t="s">
        <v>568</v>
      </c>
      <c r="D8" s="53">
        <v>85</v>
      </c>
    </row>
    <row r="9" spans="1:4" ht="15">
      <c r="A9" s="28">
        <v>6</v>
      </c>
      <c r="B9" s="29" t="s">
        <v>569</v>
      </c>
      <c r="C9" s="29" t="s">
        <v>570</v>
      </c>
      <c r="D9" s="28">
        <v>1</v>
      </c>
    </row>
    <row r="10" spans="1:4" ht="46.5" customHeight="1">
      <c r="A10" s="28">
        <v>7</v>
      </c>
      <c r="B10" s="29" t="s">
        <v>569</v>
      </c>
      <c r="C10" s="62" t="s">
        <v>571</v>
      </c>
      <c r="D10" s="28">
        <v>1</v>
      </c>
    </row>
    <row r="11" spans="1:4" ht="15">
      <c r="A11" s="28">
        <v>8</v>
      </c>
      <c r="B11" s="51" t="s">
        <v>572</v>
      </c>
      <c r="C11" s="51" t="s">
        <v>573</v>
      </c>
      <c r="D11" s="53">
        <v>90</v>
      </c>
    </row>
    <row r="12" spans="1:4" ht="15">
      <c r="A12" s="28">
        <v>9</v>
      </c>
      <c r="B12" s="51" t="s">
        <v>572</v>
      </c>
      <c r="C12" s="51" t="s">
        <v>574</v>
      </c>
      <c r="D12" s="53">
        <v>10</v>
      </c>
    </row>
    <row r="13" spans="1:4" ht="15">
      <c r="A13" s="28">
        <v>10</v>
      </c>
      <c r="B13" s="62" t="s">
        <v>575</v>
      </c>
      <c r="C13" s="62" t="s">
        <v>576</v>
      </c>
      <c r="D13" s="28">
        <v>180</v>
      </c>
    </row>
    <row r="14" spans="1:4" ht="15">
      <c r="A14" s="28">
        <v>11</v>
      </c>
      <c r="B14" s="62" t="s">
        <v>575</v>
      </c>
      <c r="C14" s="62" t="s">
        <v>577</v>
      </c>
      <c r="D14" s="28">
        <v>60</v>
      </c>
    </row>
    <row r="15" spans="1:4" ht="15">
      <c r="A15" s="28">
        <v>12</v>
      </c>
      <c r="B15" s="51" t="s">
        <v>578</v>
      </c>
      <c r="C15" s="51" t="s">
        <v>579</v>
      </c>
      <c r="D15" s="53">
        <v>270</v>
      </c>
    </row>
    <row r="16" spans="1:4" ht="15">
      <c r="A16" s="28">
        <v>13</v>
      </c>
      <c r="B16" s="51" t="s">
        <v>580</v>
      </c>
      <c r="C16" s="51" t="s">
        <v>581</v>
      </c>
      <c r="D16" s="53">
        <v>15</v>
      </c>
    </row>
    <row r="17" spans="1:4" ht="15">
      <c r="A17" s="28">
        <v>14</v>
      </c>
      <c r="B17" s="51" t="s">
        <v>582</v>
      </c>
      <c r="C17" s="51" t="s">
        <v>583</v>
      </c>
      <c r="D17" s="64">
        <v>40</v>
      </c>
    </row>
    <row r="18" spans="1:4" ht="15">
      <c r="A18" s="28">
        <v>15</v>
      </c>
      <c r="B18" s="26" t="s">
        <v>584</v>
      </c>
      <c r="C18" s="26" t="s">
        <v>585</v>
      </c>
      <c r="D18" s="53">
        <v>5</v>
      </c>
    </row>
    <row r="19" spans="1:4" ht="15">
      <c r="A19" s="28">
        <v>16</v>
      </c>
      <c r="B19" s="51" t="s">
        <v>586</v>
      </c>
      <c r="C19" s="51" t="s">
        <v>587</v>
      </c>
      <c r="D19" s="53">
        <v>25</v>
      </c>
    </row>
    <row r="20" spans="1:246" ht="15">
      <c r="A20" s="28">
        <v>17</v>
      </c>
      <c r="B20" s="65" t="s">
        <v>588</v>
      </c>
      <c r="C20" s="90" t="s">
        <v>589</v>
      </c>
      <c r="D20" s="23">
        <v>1</v>
      </c>
      <c r="E20" s="6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4" ht="15">
      <c r="A21" s="28">
        <v>18</v>
      </c>
      <c r="B21" s="62" t="s">
        <v>590</v>
      </c>
      <c r="C21" s="62" t="s">
        <v>591</v>
      </c>
      <c r="D21" s="64">
        <v>1</v>
      </c>
    </row>
    <row r="22" spans="1:4" ht="15">
      <c r="A22" s="28">
        <v>19</v>
      </c>
      <c r="B22" s="51" t="s">
        <v>419</v>
      </c>
      <c r="C22" s="51" t="s">
        <v>592</v>
      </c>
      <c r="D22" s="28">
        <v>1</v>
      </c>
    </row>
    <row r="23" spans="1:4" ht="15">
      <c r="A23" s="28">
        <v>20</v>
      </c>
      <c r="B23" s="51" t="s">
        <v>593</v>
      </c>
      <c r="C23" s="51" t="s">
        <v>594</v>
      </c>
      <c r="D23" s="53">
        <v>1</v>
      </c>
    </row>
    <row r="24" spans="1:4" ht="15">
      <c r="A24" s="28">
        <v>21</v>
      </c>
      <c r="B24" s="51" t="s">
        <v>427</v>
      </c>
      <c r="C24" s="51" t="s">
        <v>595</v>
      </c>
      <c r="D24" s="53">
        <v>640</v>
      </c>
    </row>
    <row r="25" spans="1:246" ht="15">
      <c r="A25" s="28">
        <v>22</v>
      </c>
      <c r="B25" s="51" t="s">
        <v>212</v>
      </c>
      <c r="C25" s="51" t="s">
        <v>596</v>
      </c>
      <c r="D25" s="53">
        <v>150</v>
      </c>
      <c r="IL25"/>
    </row>
    <row r="26" spans="1:5" ht="15">
      <c r="A26" s="28">
        <v>23</v>
      </c>
      <c r="B26" s="51" t="s">
        <v>597</v>
      </c>
      <c r="C26" s="51" t="s">
        <v>598</v>
      </c>
      <c r="D26" s="50">
        <v>15</v>
      </c>
      <c r="E26" s="6"/>
    </row>
    <row r="27" spans="1:4" ht="45">
      <c r="A27" s="28">
        <v>24</v>
      </c>
      <c r="B27" s="51" t="s">
        <v>599</v>
      </c>
      <c r="C27" s="51" t="s">
        <v>600</v>
      </c>
      <c r="D27" s="53">
        <v>30</v>
      </c>
    </row>
    <row r="28" spans="1:4" ht="30">
      <c r="A28" s="28">
        <v>25</v>
      </c>
      <c r="B28" s="62" t="s">
        <v>601</v>
      </c>
      <c r="C28" s="62" t="s">
        <v>602</v>
      </c>
      <c r="D28" s="53">
        <v>5</v>
      </c>
    </row>
    <row r="29" spans="1:4" ht="30">
      <c r="A29" s="28">
        <v>26</v>
      </c>
      <c r="B29" s="62" t="s">
        <v>603</v>
      </c>
      <c r="C29" s="62" t="s">
        <v>604</v>
      </c>
      <c r="D29" s="53">
        <v>10</v>
      </c>
    </row>
    <row r="30" spans="1:4" ht="16.5" customHeight="1">
      <c r="A30" s="28">
        <v>27</v>
      </c>
      <c r="B30" s="51" t="s">
        <v>605</v>
      </c>
      <c r="C30" s="62" t="s">
        <v>606</v>
      </c>
      <c r="D30" s="64">
        <v>1</v>
      </c>
    </row>
    <row r="31" spans="1:4" ht="19.5" customHeight="1">
      <c r="A31" s="28">
        <v>28</v>
      </c>
      <c r="B31" s="51" t="s">
        <v>605</v>
      </c>
      <c r="C31" s="51" t="s">
        <v>607</v>
      </c>
      <c r="D31" s="64">
        <v>20</v>
      </c>
    </row>
    <row r="32" spans="1:4" ht="20.25" customHeight="1">
      <c r="A32" s="28">
        <v>29</v>
      </c>
      <c r="B32" s="51" t="s">
        <v>608</v>
      </c>
      <c r="C32" s="51" t="s">
        <v>609</v>
      </c>
      <c r="D32" s="53">
        <v>2</v>
      </c>
    </row>
    <row r="33" spans="1:4" ht="15">
      <c r="A33" s="28">
        <v>30</v>
      </c>
      <c r="B33" s="51" t="s">
        <v>610</v>
      </c>
      <c r="C33" s="51" t="s">
        <v>611</v>
      </c>
      <c r="D33" s="28">
        <v>2</v>
      </c>
    </row>
    <row r="34" spans="1:4" ht="18" customHeight="1">
      <c r="A34" s="28">
        <v>31</v>
      </c>
      <c r="B34" s="51" t="s">
        <v>612</v>
      </c>
      <c r="C34" s="51" t="s">
        <v>613</v>
      </c>
      <c r="D34" s="53">
        <v>30</v>
      </c>
    </row>
    <row r="35" spans="1:4" ht="16.5" customHeight="1">
      <c r="A35" s="28">
        <v>32</v>
      </c>
      <c r="B35" s="51" t="s">
        <v>612</v>
      </c>
      <c r="C35" s="51" t="s">
        <v>614</v>
      </c>
      <c r="D35" s="53">
        <v>30</v>
      </c>
    </row>
    <row r="36" spans="1:4" ht="15">
      <c r="A36" s="28">
        <v>33</v>
      </c>
      <c r="B36" s="27" t="s">
        <v>615</v>
      </c>
      <c r="C36" s="55" t="s">
        <v>616</v>
      </c>
      <c r="D36" s="53">
        <v>1</v>
      </c>
    </row>
    <row r="37" spans="1:4" ht="15">
      <c r="A37" s="28">
        <v>34</v>
      </c>
      <c r="B37" s="51" t="s">
        <v>617</v>
      </c>
      <c r="C37" s="51" t="s">
        <v>618</v>
      </c>
      <c r="D37" s="53">
        <v>10</v>
      </c>
    </row>
    <row r="38" spans="1:246" s="54" customFormat="1" ht="15">
      <c r="A38" s="28">
        <v>35</v>
      </c>
      <c r="B38" s="51" t="s">
        <v>619</v>
      </c>
      <c r="C38" s="51" t="s">
        <v>620</v>
      </c>
      <c r="D38" s="53">
        <v>60</v>
      </c>
      <c r="IE38" s="20"/>
      <c r="IF38" s="20"/>
      <c r="IG38" s="20"/>
      <c r="IH38" s="20"/>
      <c r="II38" s="20"/>
      <c r="IJ38" s="20"/>
      <c r="IK38" s="20"/>
      <c r="IL38" s="57"/>
    </row>
    <row r="39" spans="1:4" ht="15">
      <c r="A39" s="28">
        <v>36</v>
      </c>
      <c r="B39" s="51" t="s">
        <v>482</v>
      </c>
      <c r="C39" s="51" t="s">
        <v>621</v>
      </c>
      <c r="D39" s="50">
        <v>45</v>
      </c>
    </row>
    <row r="40" spans="1:246" s="54" customFormat="1" ht="60" customHeight="1">
      <c r="A40" s="28">
        <v>37</v>
      </c>
      <c r="B40" s="51" t="s">
        <v>622</v>
      </c>
      <c r="C40" s="51" t="s">
        <v>623</v>
      </c>
      <c r="D40" s="50">
        <v>3460</v>
      </c>
      <c r="IF40" s="20"/>
      <c r="IG40" s="20"/>
      <c r="IH40" s="20"/>
      <c r="II40" s="20"/>
      <c r="IJ40" s="20"/>
      <c r="IK40" s="20"/>
      <c r="IL40"/>
    </row>
    <row r="41" spans="1:5" ht="15">
      <c r="A41" s="28">
        <v>38</v>
      </c>
      <c r="B41" s="51" t="s">
        <v>624</v>
      </c>
      <c r="C41" s="51" t="s">
        <v>625</v>
      </c>
      <c r="D41" s="28">
        <v>150</v>
      </c>
      <c r="E41" s="54"/>
    </row>
    <row r="42" spans="1:5" ht="15">
      <c r="A42" s="28">
        <v>39</v>
      </c>
      <c r="B42" s="27" t="s">
        <v>626</v>
      </c>
      <c r="C42" s="27" t="s">
        <v>627</v>
      </c>
      <c r="D42" s="23">
        <v>110</v>
      </c>
      <c r="E42" s="6"/>
    </row>
    <row r="43" spans="1:4" ht="15">
      <c r="A43" s="28">
        <v>40</v>
      </c>
      <c r="B43" s="51" t="s">
        <v>628</v>
      </c>
      <c r="C43" s="51" t="s">
        <v>629</v>
      </c>
      <c r="D43" s="53">
        <v>370</v>
      </c>
    </row>
    <row r="44" spans="1:246" ht="15">
      <c r="A44" s="28">
        <v>41</v>
      </c>
      <c r="B44" s="27" t="s">
        <v>630</v>
      </c>
      <c r="C44" s="27" t="s">
        <v>631</v>
      </c>
      <c r="D44" s="23">
        <v>15</v>
      </c>
      <c r="IE44" s="20"/>
      <c r="IK44" s="57"/>
      <c r="IL44"/>
    </row>
    <row r="45" spans="1:4" ht="15">
      <c r="A45" s="28">
        <v>42</v>
      </c>
      <c r="B45" s="51" t="s">
        <v>494</v>
      </c>
      <c r="C45" s="51" t="s">
        <v>632</v>
      </c>
      <c r="D45" s="28">
        <v>20</v>
      </c>
    </row>
    <row r="46" spans="1:4" ht="15">
      <c r="A46" s="28">
        <v>43</v>
      </c>
      <c r="B46" s="51" t="s">
        <v>633</v>
      </c>
      <c r="C46" s="51" t="s">
        <v>634</v>
      </c>
      <c r="D46" s="53">
        <v>1</v>
      </c>
    </row>
    <row r="47" spans="1:246" ht="15">
      <c r="A47" s="28">
        <v>44</v>
      </c>
      <c r="B47" s="27" t="s">
        <v>635</v>
      </c>
      <c r="C47" s="27" t="s">
        <v>636</v>
      </c>
      <c r="D47" s="23">
        <v>20</v>
      </c>
      <c r="IE47" s="20"/>
      <c r="IK47" s="57"/>
      <c r="IL47"/>
    </row>
    <row r="48" spans="1:246" s="45" customFormat="1" ht="30">
      <c r="A48" s="28">
        <v>45</v>
      </c>
      <c r="B48" s="51" t="s">
        <v>637</v>
      </c>
      <c r="C48" s="51" t="s">
        <v>638</v>
      </c>
      <c r="D48" s="28">
        <v>190</v>
      </c>
      <c r="IF48" s="20"/>
      <c r="IG48" s="20"/>
      <c r="IH48" s="20"/>
      <c r="II48" s="20"/>
      <c r="IJ48" s="20"/>
      <c r="IK48" s="20"/>
      <c r="IL48" s="14"/>
    </row>
    <row r="49" spans="1:4" ht="17.25" customHeight="1">
      <c r="A49" s="28">
        <v>46</v>
      </c>
      <c r="B49" s="51" t="s">
        <v>533</v>
      </c>
      <c r="C49" s="51" t="s">
        <v>639</v>
      </c>
      <c r="D49" s="53">
        <v>16</v>
      </c>
    </row>
    <row r="50" spans="1:246" s="45" customFormat="1" ht="18" customHeight="1">
      <c r="A50" s="28">
        <v>47</v>
      </c>
      <c r="B50" s="51" t="s">
        <v>540</v>
      </c>
      <c r="C50" s="51" t="s">
        <v>640</v>
      </c>
      <c r="D50" s="53">
        <v>40</v>
      </c>
      <c r="IF50" s="20"/>
      <c r="IG50" s="20"/>
      <c r="IH50" s="20"/>
      <c r="II50" s="20"/>
      <c r="IJ50" s="20"/>
      <c r="IK50" s="20"/>
      <c r="IL50" s="14"/>
    </row>
    <row r="51" spans="1:246" s="58" customFormat="1" ht="18" customHeight="1">
      <c r="A51" s="28">
        <v>48</v>
      </c>
      <c r="B51" s="51" t="s">
        <v>641</v>
      </c>
      <c r="C51" s="51" t="s">
        <v>642</v>
      </c>
      <c r="D51" s="53">
        <v>240</v>
      </c>
      <c r="ID51" s="20"/>
      <c r="IE51" s="20"/>
      <c r="IF51" s="20"/>
      <c r="IG51" s="20"/>
      <c r="IH51" s="20"/>
      <c r="II51" s="20"/>
      <c r="IJ51" s="20"/>
      <c r="IK51"/>
      <c r="IL51"/>
    </row>
    <row r="52" spans="1:5" ht="15">
      <c r="A52" s="28">
        <v>49</v>
      </c>
      <c r="B52" s="51" t="s">
        <v>283</v>
      </c>
      <c r="C52" s="51" t="s">
        <v>643</v>
      </c>
      <c r="D52" s="50">
        <v>90</v>
      </c>
      <c r="E52" s="6"/>
    </row>
    <row r="54" spans="1:4" ht="15">
      <c r="A54" s="63"/>
      <c r="B54" s="54"/>
      <c r="C54" s="54"/>
      <c r="D54" s="63"/>
    </row>
    <row r="55" spans="1:4" ht="15">
      <c r="A55" s="63"/>
      <c r="B55" s="54"/>
      <c r="C55" s="54"/>
      <c r="D55" s="63"/>
    </row>
    <row r="56" spans="1:4" ht="15">
      <c r="A56" s="63"/>
      <c r="B56" s="54"/>
      <c r="C56" s="54"/>
      <c r="D56" s="63"/>
    </row>
    <row r="57" spans="1:4" ht="15">
      <c r="A57" s="63"/>
      <c r="B57" s="54"/>
      <c r="C57" s="54"/>
      <c r="D57" s="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L69"/>
  <sheetViews>
    <sheetView zoomScale="104" zoomScaleNormal="104" zoomScalePageLayoutView="0" workbookViewId="0" topLeftCell="A1">
      <selection activeCell="C45" sqref="C45"/>
    </sheetView>
  </sheetViews>
  <sheetFormatPr defaultColWidth="11.57421875" defaultRowHeight="12.75"/>
  <cols>
    <col min="1" max="1" width="6.421875" style="46" customWidth="1"/>
    <col min="2" max="2" width="43.00390625" style="45" customWidth="1"/>
    <col min="3" max="3" width="39.7109375" style="45" customWidth="1"/>
    <col min="4" max="4" width="11.57421875" style="46" customWidth="1"/>
    <col min="5" max="239" width="11.57421875" style="45" customWidth="1"/>
    <col min="240" max="245" width="12.00390625" style="20" customWidth="1"/>
    <col min="246" max="246" width="12.57421875" style="0" customWidth="1"/>
  </cols>
  <sheetData>
    <row r="1" spans="1:3" ht="15.75">
      <c r="A1" s="46">
        <v>16</v>
      </c>
      <c r="B1" s="6" t="s">
        <v>67</v>
      </c>
      <c r="C1" s="66" t="s">
        <v>644</v>
      </c>
    </row>
    <row r="2" spans="2:3" ht="15">
      <c r="B2" s="54"/>
      <c r="C2" s="54"/>
    </row>
    <row r="3" spans="1:5" ht="15">
      <c r="A3" s="75" t="s">
        <v>69</v>
      </c>
      <c r="B3" s="76" t="s">
        <v>70</v>
      </c>
      <c r="C3" s="76" t="s">
        <v>71</v>
      </c>
      <c r="D3" s="77" t="s">
        <v>72</v>
      </c>
      <c r="E3" s="87"/>
    </row>
    <row r="4" spans="1:5" ht="31.5" customHeight="1">
      <c r="A4" s="78">
        <v>1</v>
      </c>
      <c r="B4" s="80" t="s">
        <v>645</v>
      </c>
      <c r="C4" s="80" t="s">
        <v>646</v>
      </c>
      <c r="D4" s="81">
        <v>6</v>
      </c>
      <c r="E4" s="87"/>
    </row>
    <row r="5" spans="1:5" ht="15">
      <c r="A5" s="78">
        <v>2</v>
      </c>
      <c r="B5" s="80" t="s">
        <v>647</v>
      </c>
      <c r="C5" s="80" t="s">
        <v>648</v>
      </c>
      <c r="D5" s="81">
        <v>50</v>
      </c>
      <c r="E5" s="87"/>
    </row>
    <row r="6" spans="1:5" ht="15">
      <c r="A6" s="78">
        <v>3</v>
      </c>
      <c r="B6" s="80" t="s">
        <v>649</v>
      </c>
      <c r="C6" s="80" t="s">
        <v>650</v>
      </c>
      <c r="D6" s="77">
        <v>1</v>
      </c>
      <c r="E6" s="87"/>
    </row>
    <row r="7" spans="1:5" ht="15">
      <c r="A7" s="78">
        <v>4</v>
      </c>
      <c r="B7" s="80" t="s">
        <v>565</v>
      </c>
      <c r="C7" s="80" t="s">
        <v>651</v>
      </c>
      <c r="D7" s="81">
        <v>7</v>
      </c>
      <c r="E7" s="87"/>
    </row>
    <row r="8" spans="1:5" ht="15">
      <c r="A8" s="78">
        <v>5</v>
      </c>
      <c r="B8" s="80" t="s">
        <v>652</v>
      </c>
      <c r="C8" s="80" t="s">
        <v>653</v>
      </c>
      <c r="D8" s="77">
        <v>35</v>
      </c>
      <c r="E8" s="87"/>
    </row>
    <row r="9" spans="1:5" ht="15">
      <c r="A9" s="78">
        <v>6</v>
      </c>
      <c r="B9" s="80" t="s">
        <v>388</v>
      </c>
      <c r="C9" s="80" t="s">
        <v>654</v>
      </c>
      <c r="D9" s="81">
        <v>60</v>
      </c>
      <c r="E9" s="87"/>
    </row>
    <row r="10" spans="1:245" ht="84" customHeight="1">
      <c r="A10" s="78">
        <v>7</v>
      </c>
      <c r="B10" s="35" t="s">
        <v>655</v>
      </c>
      <c r="C10" s="35" t="s">
        <v>656</v>
      </c>
      <c r="D10" s="82">
        <v>10</v>
      </c>
      <c r="E10" s="87"/>
      <c r="IE10" s="20"/>
      <c r="IK10"/>
    </row>
    <row r="11" spans="1:245" ht="84" customHeight="1">
      <c r="A11" s="78">
        <v>8</v>
      </c>
      <c r="B11" s="35" t="s">
        <v>655</v>
      </c>
      <c r="C11" s="35" t="s">
        <v>657</v>
      </c>
      <c r="D11" s="82">
        <v>170</v>
      </c>
      <c r="E11" s="87"/>
      <c r="IE11" s="20"/>
      <c r="IK11"/>
    </row>
    <row r="12" spans="1:245" ht="85.5" customHeight="1">
      <c r="A12" s="78">
        <v>9</v>
      </c>
      <c r="B12" s="35" t="s">
        <v>655</v>
      </c>
      <c r="C12" s="35" t="s">
        <v>658</v>
      </c>
      <c r="D12" s="82">
        <v>80</v>
      </c>
      <c r="E12" s="87"/>
      <c r="IE12" s="20"/>
      <c r="IK12"/>
    </row>
    <row r="13" spans="1:5" ht="15">
      <c r="A13" s="78">
        <v>10</v>
      </c>
      <c r="B13" s="80" t="s">
        <v>659</v>
      </c>
      <c r="C13" s="80" t="s">
        <v>660</v>
      </c>
      <c r="D13" s="81">
        <v>2</v>
      </c>
      <c r="E13" s="87"/>
    </row>
    <row r="14" spans="1:246" ht="15">
      <c r="A14" s="78">
        <v>11</v>
      </c>
      <c r="B14" s="80" t="s">
        <v>659</v>
      </c>
      <c r="C14" s="80" t="s">
        <v>661</v>
      </c>
      <c r="D14" s="81">
        <v>6</v>
      </c>
      <c r="E14" s="87"/>
      <c r="IL14" s="57"/>
    </row>
    <row r="15" spans="1:5" ht="15">
      <c r="A15" s="78">
        <v>12</v>
      </c>
      <c r="B15" s="80" t="s">
        <v>578</v>
      </c>
      <c r="C15" s="80" t="s">
        <v>662</v>
      </c>
      <c r="D15" s="81">
        <v>17</v>
      </c>
      <c r="E15" s="87"/>
    </row>
    <row r="16" spans="1:5" ht="21" customHeight="1">
      <c r="A16" s="78">
        <v>13</v>
      </c>
      <c r="B16" s="80" t="s">
        <v>663</v>
      </c>
      <c r="C16" s="80" t="s">
        <v>664</v>
      </c>
      <c r="D16" s="81">
        <v>50</v>
      </c>
      <c r="E16" s="87"/>
    </row>
    <row r="17" spans="1:5" ht="15">
      <c r="A17" s="78">
        <v>14</v>
      </c>
      <c r="B17" s="80" t="s">
        <v>665</v>
      </c>
      <c r="C17" s="80" t="s">
        <v>666</v>
      </c>
      <c r="D17" s="81">
        <v>15</v>
      </c>
      <c r="E17" s="87"/>
    </row>
    <row r="18" spans="1:5" ht="15">
      <c r="A18" s="78">
        <v>15</v>
      </c>
      <c r="B18" s="35" t="s">
        <v>409</v>
      </c>
      <c r="C18" s="35" t="s">
        <v>667</v>
      </c>
      <c r="D18" s="81">
        <v>140</v>
      </c>
      <c r="E18" s="87"/>
    </row>
    <row r="19" spans="1:5" ht="18" customHeight="1">
      <c r="A19" s="78">
        <v>16</v>
      </c>
      <c r="B19" s="80" t="s">
        <v>413</v>
      </c>
      <c r="C19" s="80" t="s">
        <v>668</v>
      </c>
      <c r="D19" s="33">
        <v>10</v>
      </c>
      <c r="E19" s="87"/>
    </row>
    <row r="20" spans="1:5" ht="15">
      <c r="A20" s="78">
        <v>17</v>
      </c>
      <c r="B20" s="80" t="s">
        <v>669</v>
      </c>
      <c r="C20" s="80" t="s">
        <v>670</v>
      </c>
      <c r="D20" s="81">
        <v>1</v>
      </c>
      <c r="E20" s="87"/>
    </row>
    <row r="21" spans="1:5" ht="15">
      <c r="A21" s="78">
        <v>18</v>
      </c>
      <c r="B21" s="35" t="s">
        <v>590</v>
      </c>
      <c r="C21" s="35" t="s">
        <v>671</v>
      </c>
      <c r="D21" s="33">
        <v>1</v>
      </c>
      <c r="E21" s="87"/>
    </row>
    <row r="22" spans="1:5" ht="15">
      <c r="A22" s="78">
        <v>19</v>
      </c>
      <c r="B22" s="35" t="s">
        <v>590</v>
      </c>
      <c r="C22" s="36" t="s">
        <v>672</v>
      </c>
      <c r="D22" s="33">
        <v>1</v>
      </c>
      <c r="E22" s="87"/>
    </row>
    <row r="23" spans="1:5" ht="15">
      <c r="A23" s="78">
        <v>20</v>
      </c>
      <c r="B23" s="80" t="s">
        <v>419</v>
      </c>
      <c r="C23" s="80" t="s">
        <v>673</v>
      </c>
      <c r="D23" s="33">
        <v>17</v>
      </c>
      <c r="E23" s="87"/>
    </row>
    <row r="24" spans="1:5" ht="15">
      <c r="A24" s="78">
        <v>21</v>
      </c>
      <c r="B24" s="80" t="s">
        <v>593</v>
      </c>
      <c r="C24" s="80" t="s">
        <v>674</v>
      </c>
      <c r="D24" s="81">
        <v>35</v>
      </c>
      <c r="E24" s="87"/>
    </row>
    <row r="25" spans="1:5" ht="15">
      <c r="A25" s="78">
        <v>22</v>
      </c>
      <c r="B25" s="80" t="s">
        <v>675</v>
      </c>
      <c r="C25" s="80" t="s">
        <v>676</v>
      </c>
      <c r="D25" s="77">
        <v>8</v>
      </c>
      <c r="E25" s="87"/>
    </row>
    <row r="26" spans="1:5" ht="15">
      <c r="A26" s="78">
        <v>23</v>
      </c>
      <c r="B26" s="80" t="s">
        <v>677</v>
      </c>
      <c r="C26" s="80" t="s">
        <v>678</v>
      </c>
      <c r="D26" s="81">
        <v>30</v>
      </c>
      <c r="E26" s="87"/>
    </row>
    <row r="27" spans="1:5" ht="15">
      <c r="A27" s="78">
        <v>24</v>
      </c>
      <c r="B27" s="80" t="s">
        <v>679</v>
      </c>
      <c r="C27" s="80" t="s">
        <v>680</v>
      </c>
      <c r="D27" s="81">
        <v>535</v>
      </c>
      <c r="E27" s="87"/>
    </row>
    <row r="28" spans="1:5" ht="15">
      <c r="A28" s="78">
        <v>25</v>
      </c>
      <c r="B28" s="35" t="s">
        <v>180</v>
      </c>
      <c r="C28" s="35" t="s">
        <v>681</v>
      </c>
      <c r="D28" s="33">
        <v>11</v>
      </c>
      <c r="E28" s="87"/>
    </row>
    <row r="29" spans="1:246" s="54" customFormat="1" ht="15">
      <c r="A29" s="78">
        <v>26</v>
      </c>
      <c r="B29" s="35" t="s">
        <v>682</v>
      </c>
      <c r="C29" s="35" t="s">
        <v>683</v>
      </c>
      <c r="D29" s="33">
        <v>1</v>
      </c>
      <c r="E29" s="74"/>
      <c r="IE29" s="20"/>
      <c r="IF29" s="20"/>
      <c r="IG29" s="20"/>
      <c r="IH29" s="20"/>
      <c r="II29" s="20"/>
      <c r="IJ29" s="20"/>
      <c r="IK29" s="20"/>
      <c r="IL29"/>
    </row>
    <row r="30" spans="1:246" s="54" customFormat="1" ht="15">
      <c r="A30" s="33">
        <v>27</v>
      </c>
      <c r="B30" s="80" t="s">
        <v>684</v>
      </c>
      <c r="C30" s="80" t="s">
        <v>685</v>
      </c>
      <c r="D30" s="33">
        <v>1</v>
      </c>
      <c r="E30" s="74"/>
      <c r="IE30" s="20"/>
      <c r="IF30" s="20"/>
      <c r="IG30" s="20"/>
      <c r="IH30" s="20"/>
      <c r="II30" s="20"/>
      <c r="IJ30" s="20"/>
      <c r="IK30" s="20"/>
      <c r="IL30" s="14"/>
    </row>
    <row r="31" spans="1:246" s="54" customFormat="1" ht="15">
      <c r="A31" s="78">
        <v>28</v>
      </c>
      <c r="B31" s="80" t="s">
        <v>686</v>
      </c>
      <c r="C31" s="80" t="s">
        <v>687</v>
      </c>
      <c r="D31" s="77">
        <v>55</v>
      </c>
      <c r="E31" s="74"/>
      <c r="IE31" s="20"/>
      <c r="IF31" s="20"/>
      <c r="IG31" s="20"/>
      <c r="IH31" s="20"/>
      <c r="II31" s="20"/>
      <c r="IJ31" s="20"/>
      <c r="IK31" s="20"/>
      <c r="IL31"/>
    </row>
    <row r="32" spans="1:246" s="54" customFormat="1" ht="19.5" customHeight="1">
      <c r="A32" s="78">
        <v>29</v>
      </c>
      <c r="B32" s="80" t="s">
        <v>257</v>
      </c>
      <c r="C32" s="80" t="s">
        <v>688</v>
      </c>
      <c r="D32" s="33">
        <v>8</v>
      </c>
      <c r="E32" s="74"/>
      <c r="IE32" s="20"/>
      <c r="IF32" s="20"/>
      <c r="IG32" s="20"/>
      <c r="IH32" s="20"/>
      <c r="II32" s="20"/>
      <c r="IJ32" s="20"/>
      <c r="IK32" s="20"/>
      <c r="IL32"/>
    </row>
    <row r="33" spans="1:246" s="54" customFormat="1" ht="15">
      <c r="A33" s="78">
        <v>30</v>
      </c>
      <c r="B33" s="80" t="s">
        <v>214</v>
      </c>
      <c r="C33" s="80" t="s">
        <v>689</v>
      </c>
      <c r="D33" s="81">
        <v>120</v>
      </c>
      <c r="E33" s="74"/>
      <c r="IE33" s="20"/>
      <c r="IF33" s="20"/>
      <c r="IG33" s="20"/>
      <c r="IH33" s="20"/>
      <c r="II33" s="20"/>
      <c r="IJ33" s="20"/>
      <c r="IK33" s="20"/>
      <c r="IL33"/>
    </row>
    <row r="34" spans="1:246" s="54" customFormat="1" ht="15">
      <c r="A34" s="78">
        <v>31</v>
      </c>
      <c r="B34" s="35" t="s">
        <v>690</v>
      </c>
      <c r="C34" s="35" t="s">
        <v>691</v>
      </c>
      <c r="D34" s="33">
        <v>40</v>
      </c>
      <c r="E34" s="74"/>
      <c r="IE34" s="20"/>
      <c r="IF34" s="20"/>
      <c r="IG34" s="20"/>
      <c r="IH34" s="20"/>
      <c r="II34" s="20"/>
      <c r="IJ34" s="20"/>
      <c r="IK34" s="20"/>
      <c r="IL34" s="57"/>
    </row>
    <row r="35" spans="1:246" s="54" customFormat="1" ht="15">
      <c r="A35" s="78">
        <v>32</v>
      </c>
      <c r="B35" s="80" t="s">
        <v>692</v>
      </c>
      <c r="C35" s="80" t="s">
        <v>693</v>
      </c>
      <c r="D35" s="33">
        <v>385</v>
      </c>
      <c r="E35" s="74"/>
      <c r="IE35" s="20"/>
      <c r="IF35" s="20"/>
      <c r="IG35" s="20"/>
      <c r="IH35" s="20"/>
      <c r="II35" s="20"/>
      <c r="IJ35" s="20"/>
      <c r="IK35" s="20"/>
      <c r="IL35"/>
    </row>
    <row r="36" spans="1:5" ht="30">
      <c r="A36" s="78">
        <v>33</v>
      </c>
      <c r="B36" s="80" t="s">
        <v>694</v>
      </c>
      <c r="C36" s="80" t="s">
        <v>695</v>
      </c>
      <c r="D36" s="81">
        <v>50</v>
      </c>
      <c r="E36" s="87"/>
    </row>
    <row r="37" spans="1:246" s="54" customFormat="1" ht="15">
      <c r="A37" s="78">
        <v>34</v>
      </c>
      <c r="B37" s="80" t="s">
        <v>696</v>
      </c>
      <c r="C37" s="80" t="s">
        <v>697</v>
      </c>
      <c r="D37" s="77">
        <v>420</v>
      </c>
      <c r="E37" s="74"/>
      <c r="IE37" s="20"/>
      <c r="IF37" s="20"/>
      <c r="IG37" s="20"/>
      <c r="IH37" s="20"/>
      <c r="II37" s="20"/>
      <c r="IJ37" s="20"/>
      <c r="IK37" s="20"/>
      <c r="IL37"/>
    </row>
    <row r="38" spans="1:246" s="58" customFormat="1" ht="15">
      <c r="A38" s="78">
        <v>35</v>
      </c>
      <c r="B38" s="80" t="s">
        <v>460</v>
      </c>
      <c r="C38" s="80" t="s">
        <v>698</v>
      </c>
      <c r="D38" s="33">
        <v>3</v>
      </c>
      <c r="E38" s="91"/>
      <c r="IE38" s="20"/>
      <c r="IF38" s="20"/>
      <c r="IG38" s="20"/>
      <c r="IH38" s="20"/>
      <c r="II38" s="20"/>
      <c r="IJ38" s="20"/>
      <c r="IK38"/>
      <c r="IL38"/>
    </row>
    <row r="39" spans="1:245" ht="74.25" customHeight="1">
      <c r="A39" s="78">
        <v>36</v>
      </c>
      <c r="B39" s="80" t="s">
        <v>699</v>
      </c>
      <c r="C39" s="80" t="s">
        <v>700</v>
      </c>
      <c r="D39" s="77">
        <v>11</v>
      </c>
      <c r="E39" s="87"/>
      <c r="IE39" s="20"/>
      <c r="IK39"/>
    </row>
    <row r="40" spans="1:5" ht="100.5" customHeight="1">
      <c r="A40" s="78">
        <v>37</v>
      </c>
      <c r="B40" s="92" t="s">
        <v>701</v>
      </c>
      <c r="C40" s="80" t="s">
        <v>702</v>
      </c>
      <c r="D40" s="81">
        <v>8</v>
      </c>
      <c r="E40" s="87"/>
    </row>
    <row r="41" spans="1:5" ht="15">
      <c r="A41" s="78">
        <v>38</v>
      </c>
      <c r="B41" s="92" t="s">
        <v>703</v>
      </c>
      <c r="C41" s="92" t="s">
        <v>704</v>
      </c>
      <c r="D41" s="78">
        <v>6</v>
      </c>
      <c r="E41" s="87"/>
    </row>
    <row r="42" spans="1:5" ht="15">
      <c r="A42" s="78">
        <v>39</v>
      </c>
      <c r="B42" s="80" t="s">
        <v>480</v>
      </c>
      <c r="C42" s="80" t="s">
        <v>705</v>
      </c>
      <c r="D42" s="81">
        <v>1</v>
      </c>
      <c r="E42" s="87"/>
    </row>
    <row r="43" spans="1:5" ht="15">
      <c r="A43" s="78">
        <v>40</v>
      </c>
      <c r="B43" s="80" t="s">
        <v>624</v>
      </c>
      <c r="C43" s="80" t="s">
        <v>706</v>
      </c>
      <c r="D43" s="33">
        <v>1</v>
      </c>
      <c r="E43" s="87"/>
    </row>
    <row r="44" spans="1:5" ht="15">
      <c r="A44" s="78">
        <v>41</v>
      </c>
      <c r="B44" s="80" t="s">
        <v>707</v>
      </c>
      <c r="C44" s="80" t="s">
        <v>708</v>
      </c>
      <c r="D44" s="77">
        <v>65</v>
      </c>
      <c r="E44" s="87"/>
    </row>
    <row r="45" spans="1:5" ht="30">
      <c r="A45" s="78">
        <v>42</v>
      </c>
      <c r="B45" s="80" t="s">
        <v>709</v>
      </c>
      <c r="C45" s="80" t="s">
        <v>710</v>
      </c>
      <c r="D45" s="77">
        <v>70</v>
      </c>
      <c r="E45" s="87"/>
    </row>
    <row r="46" spans="1:5" ht="15">
      <c r="A46" s="78">
        <v>43</v>
      </c>
      <c r="B46" s="80" t="s">
        <v>507</v>
      </c>
      <c r="C46" s="80" t="s">
        <v>711</v>
      </c>
      <c r="D46" s="77">
        <v>6</v>
      </c>
      <c r="E46" s="87"/>
    </row>
    <row r="47" spans="1:5" ht="15">
      <c r="A47" s="78">
        <v>44</v>
      </c>
      <c r="B47" s="80" t="s">
        <v>712</v>
      </c>
      <c r="C47" s="80" t="s">
        <v>713</v>
      </c>
      <c r="D47" s="81">
        <v>2</v>
      </c>
      <c r="E47" s="87"/>
    </row>
    <row r="48" spans="1:5" ht="15">
      <c r="A48" s="78">
        <v>45</v>
      </c>
      <c r="B48" s="80" t="s">
        <v>714</v>
      </c>
      <c r="C48" s="80" t="s">
        <v>715</v>
      </c>
      <c r="D48" s="81">
        <v>1</v>
      </c>
      <c r="E48" s="87"/>
    </row>
    <row r="49" spans="1:5" ht="15">
      <c r="A49" s="78">
        <v>46</v>
      </c>
      <c r="B49" s="35" t="s">
        <v>716</v>
      </c>
      <c r="C49" s="35" t="s">
        <v>717</v>
      </c>
      <c r="D49" s="82">
        <v>1</v>
      </c>
      <c r="E49" s="87"/>
    </row>
    <row r="50" spans="1:5" ht="29.25" customHeight="1">
      <c r="A50" s="78">
        <v>47</v>
      </c>
      <c r="B50" s="83" t="s">
        <v>718</v>
      </c>
      <c r="C50" s="80" t="s">
        <v>719</v>
      </c>
      <c r="D50" s="81">
        <v>6</v>
      </c>
      <c r="E50" s="87"/>
    </row>
    <row r="51" spans="1:5" ht="15">
      <c r="A51" s="78">
        <v>48</v>
      </c>
      <c r="B51" s="80" t="s">
        <v>637</v>
      </c>
      <c r="C51" s="80" t="s">
        <v>720</v>
      </c>
      <c r="D51" s="33">
        <v>8</v>
      </c>
      <c r="E51" s="87"/>
    </row>
    <row r="52" spans="1:245" ht="15">
      <c r="A52" s="78">
        <v>49</v>
      </c>
      <c r="B52" s="35" t="s">
        <v>721</v>
      </c>
      <c r="C52" s="92" t="s">
        <v>722</v>
      </c>
      <c r="D52" s="78">
        <v>3</v>
      </c>
      <c r="E52" s="7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5" ht="30">
      <c r="A53" s="78">
        <v>50</v>
      </c>
      <c r="B53" s="80" t="s">
        <v>723</v>
      </c>
      <c r="C53" s="80" t="s">
        <v>724</v>
      </c>
      <c r="D53" s="77">
        <v>350</v>
      </c>
      <c r="E53" s="87"/>
    </row>
    <row r="54" spans="1:245" ht="15">
      <c r="A54" s="78">
        <v>51</v>
      </c>
      <c r="B54" s="80" t="s">
        <v>725</v>
      </c>
      <c r="C54" s="80" t="s">
        <v>726</v>
      </c>
      <c r="D54" s="33">
        <v>90</v>
      </c>
      <c r="E54" s="72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5" ht="15">
      <c r="A55" s="78">
        <v>52</v>
      </c>
      <c r="B55" s="80" t="s">
        <v>727</v>
      </c>
      <c r="C55" s="80" t="s">
        <v>728</v>
      </c>
      <c r="D55" s="33">
        <v>1</v>
      </c>
      <c r="E55" s="87"/>
    </row>
    <row r="56" spans="1:5" ht="15">
      <c r="A56" s="78">
        <v>53</v>
      </c>
      <c r="B56" s="80" t="s">
        <v>729</v>
      </c>
      <c r="C56" s="80" t="s">
        <v>730</v>
      </c>
      <c r="D56" s="81">
        <v>280</v>
      </c>
      <c r="E56" s="87"/>
    </row>
    <row r="57" spans="1:5" ht="15">
      <c r="A57" s="78">
        <v>54</v>
      </c>
      <c r="B57" s="80" t="s">
        <v>542</v>
      </c>
      <c r="C57" s="80" t="s">
        <v>731</v>
      </c>
      <c r="D57" s="33">
        <v>40</v>
      </c>
      <c r="E57" s="87"/>
    </row>
    <row r="58" spans="1:5" ht="15">
      <c r="A58" s="78">
        <v>55</v>
      </c>
      <c r="B58" s="35" t="s">
        <v>732</v>
      </c>
      <c r="C58" s="35" t="s">
        <v>733</v>
      </c>
      <c r="D58" s="82">
        <v>3</v>
      </c>
      <c r="E58" s="87"/>
    </row>
    <row r="59" spans="1:5" ht="76.5" customHeight="1">
      <c r="A59" s="78">
        <v>56</v>
      </c>
      <c r="B59" s="80" t="s">
        <v>734</v>
      </c>
      <c r="C59" s="80" t="s">
        <v>735</v>
      </c>
      <c r="D59" s="81">
        <v>14</v>
      </c>
      <c r="E59" s="87"/>
    </row>
    <row r="60" spans="1:4" ht="15">
      <c r="A60" s="93"/>
      <c r="B60" s="6"/>
      <c r="C60" s="6"/>
      <c r="D60" s="41"/>
    </row>
    <row r="61" spans="1:4" ht="15">
      <c r="A61" s="93"/>
      <c r="B61"/>
      <c r="C61"/>
      <c r="D61" s="59"/>
    </row>
    <row r="66" spans="239:245" ht="15">
      <c r="IE66" s="20"/>
      <c r="IK66"/>
    </row>
    <row r="67" spans="239:245" ht="15">
      <c r="IE67" s="20"/>
      <c r="IK67"/>
    </row>
    <row r="68" spans="239:245" ht="15">
      <c r="IE68" s="20"/>
      <c r="IK68"/>
    </row>
    <row r="69" spans="239:245" ht="15">
      <c r="IE69" s="20"/>
      <c r="IK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="104" zoomScaleNormal="104" zoomScalePageLayoutView="0" workbookViewId="0" topLeftCell="A1">
      <selection activeCell="C10" sqref="C10"/>
    </sheetView>
  </sheetViews>
  <sheetFormatPr defaultColWidth="11.57421875" defaultRowHeight="12.75"/>
  <cols>
    <col min="1" max="1" width="6.421875" style="94" customWidth="1"/>
    <col min="2" max="2" width="28.28125" style="58" customWidth="1"/>
    <col min="3" max="3" width="34.421875" style="58" customWidth="1"/>
    <col min="4" max="4" width="11.57421875" style="94" customWidth="1"/>
    <col min="5" max="238" width="11.57421875" style="58" customWidth="1"/>
    <col min="239" max="245" width="12.00390625" style="20" customWidth="1"/>
    <col min="246" max="247" width="12.57421875" style="0" customWidth="1"/>
  </cols>
  <sheetData>
    <row r="1" spans="1:3" ht="15.75">
      <c r="A1" s="94">
        <v>17</v>
      </c>
      <c r="B1" s="6" t="s">
        <v>67</v>
      </c>
      <c r="C1" s="95" t="s">
        <v>736</v>
      </c>
    </row>
    <row r="3" spans="1:4" ht="15">
      <c r="A3" s="96" t="s">
        <v>69</v>
      </c>
      <c r="B3" s="96" t="s">
        <v>70</v>
      </c>
      <c r="C3" s="49" t="s">
        <v>71</v>
      </c>
      <c r="D3" s="50" t="s">
        <v>72</v>
      </c>
    </row>
    <row r="4" spans="1:4" ht="15">
      <c r="A4" s="64">
        <v>1</v>
      </c>
      <c r="B4" s="62" t="s">
        <v>415</v>
      </c>
      <c r="C4" s="62" t="s">
        <v>737</v>
      </c>
      <c r="D4" s="64">
        <v>250</v>
      </c>
    </row>
    <row r="5" spans="1:4" ht="15">
      <c r="A5" s="64">
        <v>2</v>
      </c>
      <c r="B5" s="62" t="s">
        <v>415</v>
      </c>
      <c r="C5" s="62" t="s">
        <v>738</v>
      </c>
      <c r="D5" s="64">
        <v>150</v>
      </c>
    </row>
    <row r="6" spans="1:4" ht="15">
      <c r="A6" s="64">
        <v>3</v>
      </c>
      <c r="B6" s="62" t="s">
        <v>690</v>
      </c>
      <c r="C6" s="62" t="s">
        <v>739</v>
      </c>
      <c r="D6" s="64">
        <v>700</v>
      </c>
    </row>
    <row r="7" spans="1:4" ht="53.25">
      <c r="A7" s="64">
        <v>4</v>
      </c>
      <c r="B7" s="62" t="s">
        <v>467</v>
      </c>
      <c r="C7" s="62" t="s">
        <v>740</v>
      </c>
      <c r="D7" s="64">
        <v>150</v>
      </c>
    </row>
    <row r="8" spans="1:4" ht="15">
      <c r="A8" s="64">
        <v>5</v>
      </c>
      <c r="B8" s="62" t="s">
        <v>467</v>
      </c>
      <c r="C8" s="62" t="s">
        <v>741</v>
      </c>
      <c r="D8" s="64">
        <v>70</v>
      </c>
    </row>
    <row r="9" spans="1:4" ht="15">
      <c r="A9" s="64">
        <v>6</v>
      </c>
      <c r="B9" s="62" t="s">
        <v>467</v>
      </c>
      <c r="C9" s="65" t="s">
        <v>742</v>
      </c>
      <c r="D9" s="64">
        <v>1</v>
      </c>
    </row>
    <row r="13" spans="1:4" ht="15">
      <c r="A13"/>
      <c r="B13"/>
      <c r="C13"/>
      <c r="D13"/>
    </row>
    <row r="14" spans="1:4" ht="15">
      <c r="A14"/>
      <c r="B14"/>
      <c r="C14"/>
      <c r="D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L77"/>
  <sheetViews>
    <sheetView zoomScale="104" zoomScaleNormal="104" zoomScalePageLayoutView="0" workbookViewId="0" topLeftCell="A55">
      <selection activeCell="B13" sqref="B13"/>
    </sheetView>
  </sheetViews>
  <sheetFormatPr defaultColWidth="11.57421875" defaultRowHeight="12.75"/>
  <cols>
    <col min="1" max="1" width="6.421875" style="63" customWidth="1"/>
    <col min="2" max="2" width="40.421875" style="54" customWidth="1"/>
    <col min="3" max="3" width="37.28125" style="54" customWidth="1"/>
    <col min="4" max="4" width="11.57421875" style="63" customWidth="1"/>
    <col min="5" max="237" width="11.57421875" style="54" customWidth="1"/>
    <col min="238" max="244" width="12.00390625" style="20" customWidth="1"/>
    <col min="245" max="246" width="12.57421875" style="0" customWidth="1"/>
  </cols>
  <sheetData>
    <row r="1" spans="1:3" ht="31.5">
      <c r="A1" s="63">
        <v>18</v>
      </c>
      <c r="B1" s="6" t="s">
        <v>67</v>
      </c>
      <c r="C1" s="66" t="s">
        <v>743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243" s="58" customFormat="1" ht="15">
      <c r="A4" s="64">
        <v>1</v>
      </c>
      <c r="B4" s="68" t="s">
        <v>744</v>
      </c>
      <c r="C4" s="65" t="s">
        <v>745</v>
      </c>
      <c r="D4" s="64">
        <v>1</v>
      </c>
      <c r="IE4" s="20"/>
      <c r="IF4" s="20"/>
      <c r="IG4" s="20"/>
      <c r="IH4" s="20"/>
      <c r="II4" s="20"/>
    </row>
    <row r="5" spans="1:243" s="58" customFormat="1" ht="31.5" customHeight="1">
      <c r="A5" s="64">
        <v>2</v>
      </c>
      <c r="B5" s="65" t="s">
        <v>746</v>
      </c>
      <c r="C5" s="65" t="s">
        <v>747</v>
      </c>
      <c r="D5" s="64">
        <v>20</v>
      </c>
      <c r="IE5" s="20"/>
      <c r="IF5" s="20"/>
      <c r="IG5" s="20"/>
      <c r="IH5" s="20"/>
      <c r="II5" s="20"/>
    </row>
    <row r="6" spans="1:4" ht="15">
      <c r="A6" s="64">
        <v>3</v>
      </c>
      <c r="B6" s="65" t="s">
        <v>748</v>
      </c>
      <c r="C6" s="51" t="s">
        <v>749</v>
      </c>
      <c r="D6" s="50">
        <v>43</v>
      </c>
    </row>
    <row r="7" spans="1:4" ht="32.25" customHeight="1">
      <c r="A7" s="64">
        <v>4</v>
      </c>
      <c r="B7" s="65" t="s">
        <v>746</v>
      </c>
      <c r="C7" s="51" t="s">
        <v>750</v>
      </c>
      <c r="D7" s="50">
        <v>35</v>
      </c>
    </row>
    <row r="8" spans="1:244" ht="15">
      <c r="A8" s="64">
        <v>5</v>
      </c>
      <c r="B8" s="65" t="s">
        <v>751</v>
      </c>
      <c r="C8" s="65" t="s">
        <v>752</v>
      </c>
      <c r="D8" s="64">
        <v>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6" ht="15">
      <c r="A9" s="64">
        <v>6</v>
      </c>
      <c r="B9" s="51" t="s">
        <v>753</v>
      </c>
      <c r="C9" s="51" t="s">
        <v>754</v>
      </c>
      <c r="D9" s="50">
        <v>4</v>
      </c>
      <c r="IK9" s="6"/>
      <c r="IL9" s="6"/>
    </row>
    <row r="10" spans="1:4" ht="15">
      <c r="A10" s="64">
        <v>7</v>
      </c>
      <c r="B10" s="27" t="s">
        <v>755</v>
      </c>
      <c r="C10" s="24" t="s">
        <v>513</v>
      </c>
      <c r="D10" s="28">
        <v>1</v>
      </c>
    </row>
    <row r="11" spans="1:4" ht="17.25" customHeight="1">
      <c r="A11" s="64">
        <v>8</v>
      </c>
      <c r="B11" s="65" t="s">
        <v>756</v>
      </c>
      <c r="C11" s="65" t="s">
        <v>757</v>
      </c>
      <c r="D11" s="64">
        <v>1</v>
      </c>
    </row>
    <row r="12" spans="1:4" ht="15">
      <c r="A12" s="64">
        <v>9</v>
      </c>
      <c r="B12" s="51" t="s">
        <v>758</v>
      </c>
      <c r="C12" s="51" t="s">
        <v>759</v>
      </c>
      <c r="D12" s="28">
        <v>4</v>
      </c>
    </row>
    <row r="13" spans="1:4" ht="15">
      <c r="A13" s="64">
        <v>10</v>
      </c>
      <c r="B13" s="51" t="s">
        <v>760</v>
      </c>
      <c r="C13" s="51" t="s">
        <v>761</v>
      </c>
      <c r="D13" s="50">
        <v>1</v>
      </c>
    </row>
    <row r="14" spans="1:4" ht="15">
      <c r="A14" s="64">
        <v>11</v>
      </c>
      <c r="B14" s="65" t="s">
        <v>762</v>
      </c>
      <c r="C14" s="65" t="s">
        <v>763</v>
      </c>
      <c r="D14" s="50">
        <v>5</v>
      </c>
    </row>
    <row r="15" spans="1:4" ht="15">
      <c r="A15" s="64">
        <v>12</v>
      </c>
      <c r="B15" s="65" t="s">
        <v>764</v>
      </c>
      <c r="C15" s="65" t="s">
        <v>765</v>
      </c>
      <c r="D15" s="50">
        <v>1</v>
      </c>
    </row>
    <row r="16" spans="1:244" ht="15">
      <c r="A16" s="64">
        <v>13</v>
      </c>
      <c r="B16" s="51" t="s">
        <v>766</v>
      </c>
      <c r="C16" s="51" t="s">
        <v>767</v>
      </c>
      <c r="D16" s="50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30">
      <c r="A17" s="64">
        <v>14</v>
      </c>
      <c r="B17" s="65" t="s">
        <v>768</v>
      </c>
      <c r="C17" s="65" t="s">
        <v>769</v>
      </c>
      <c r="D17" s="50">
        <v>140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5">
      <c r="A18" s="64">
        <v>15</v>
      </c>
      <c r="B18" s="51" t="s">
        <v>770</v>
      </c>
      <c r="C18" s="51" t="s">
        <v>771</v>
      </c>
      <c r="D18" s="50">
        <v>1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6" s="45" customFormat="1" ht="15">
      <c r="A19" s="64">
        <v>16</v>
      </c>
      <c r="B19" s="51" t="s">
        <v>772</v>
      </c>
      <c r="C19" s="51" t="s">
        <v>773</v>
      </c>
      <c r="D19" s="53">
        <v>7</v>
      </c>
      <c r="E19" s="54"/>
      <c r="IF19" s="20"/>
      <c r="IG19" s="20"/>
      <c r="IH19" s="20"/>
      <c r="II19" s="20"/>
      <c r="IJ19" s="20"/>
      <c r="IK19" s="20"/>
      <c r="IL19"/>
    </row>
    <row r="20" spans="1:246" s="45" customFormat="1" ht="18.75" customHeight="1">
      <c r="A20" s="64">
        <v>17</v>
      </c>
      <c r="B20" s="51" t="s">
        <v>772</v>
      </c>
      <c r="C20" s="51" t="s">
        <v>774</v>
      </c>
      <c r="D20" s="53">
        <v>26</v>
      </c>
      <c r="E20" s="54"/>
      <c r="IF20" s="20"/>
      <c r="IG20" s="20"/>
      <c r="IH20" s="20"/>
      <c r="II20" s="20"/>
      <c r="IJ20" s="20"/>
      <c r="IK20" s="20"/>
      <c r="IL20"/>
    </row>
    <row r="21" spans="1:244" ht="15">
      <c r="A21" s="64">
        <v>18</v>
      </c>
      <c r="B21" s="68" t="s">
        <v>775</v>
      </c>
      <c r="C21" s="65" t="s">
        <v>776</v>
      </c>
      <c r="D21" s="64">
        <v>7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5">
      <c r="A22" s="64">
        <v>19</v>
      </c>
      <c r="B22" s="65" t="s">
        <v>777</v>
      </c>
      <c r="C22" s="65" t="s">
        <v>778</v>
      </c>
      <c r="D22" s="50">
        <v>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6" s="20" customFormat="1" ht="15">
      <c r="A23" s="64">
        <v>20</v>
      </c>
      <c r="B23" s="65" t="s">
        <v>777</v>
      </c>
      <c r="C23" s="65" t="s">
        <v>335</v>
      </c>
      <c r="D23" s="50">
        <v>7</v>
      </c>
      <c r="E23"/>
      <c r="F23"/>
      <c r="IL23"/>
    </row>
    <row r="24" spans="1:244" ht="15">
      <c r="A24" s="64">
        <v>21</v>
      </c>
      <c r="B24" s="65" t="s">
        <v>779</v>
      </c>
      <c r="C24" s="65" t="s">
        <v>780</v>
      </c>
      <c r="D24" s="64">
        <v>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4" ht="15">
      <c r="A25" s="64">
        <v>22</v>
      </c>
      <c r="B25" s="51" t="s">
        <v>781</v>
      </c>
      <c r="C25" s="51" t="s">
        <v>782</v>
      </c>
      <c r="D25" s="50">
        <v>1</v>
      </c>
    </row>
    <row r="26" spans="1:244" ht="15">
      <c r="A26" s="64">
        <v>23</v>
      </c>
      <c r="B26" s="27" t="s">
        <v>783</v>
      </c>
      <c r="C26" s="31" t="s">
        <v>784</v>
      </c>
      <c r="D26" s="28">
        <v>130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5">
      <c r="A27" s="64">
        <v>24</v>
      </c>
      <c r="B27" s="27" t="s">
        <v>783</v>
      </c>
      <c r="C27" s="31" t="s">
        <v>785</v>
      </c>
      <c r="D27" s="28">
        <v>1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5">
      <c r="A28" s="64">
        <v>25</v>
      </c>
      <c r="B28" s="51" t="s">
        <v>786</v>
      </c>
      <c r="C28" s="51" t="s">
        <v>787</v>
      </c>
      <c r="D28" s="50">
        <v>60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4" ht="15">
      <c r="A29" s="64">
        <v>26</v>
      </c>
      <c r="B29" s="51" t="s">
        <v>788</v>
      </c>
      <c r="C29" s="51" t="s">
        <v>789</v>
      </c>
      <c r="D29" s="50">
        <v>40</v>
      </c>
    </row>
    <row r="30" spans="1:245" ht="15">
      <c r="A30" s="64">
        <v>27</v>
      </c>
      <c r="B30" s="51" t="s">
        <v>790</v>
      </c>
      <c r="C30" s="51" t="s">
        <v>791</v>
      </c>
      <c r="D30" s="28">
        <v>75</v>
      </c>
      <c r="ID30" s="54"/>
      <c r="IK30" s="20"/>
    </row>
    <row r="31" spans="1:244" ht="15">
      <c r="A31" s="64">
        <v>28</v>
      </c>
      <c r="B31" s="51" t="s">
        <v>792</v>
      </c>
      <c r="C31" s="51" t="s">
        <v>793</v>
      </c>
      <c r="D31" s="50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5">
      <c r="A32" s="64">
        <v>29</v>
      </c>
      <c r="B32" s="51" t="s">
        <v>792</v>
      </c>
      <c r="C32" s="51" t="s">
        <v>794</v>
      </c>
      <c r="D32" s="50">
        <v>60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5">
      <c r="A33" s="64">
        <v>30</v>
      </c>
      <c r="B33" s="51" t="s">
        <v>792</v>
      </c>
      <c r="C33" s="65" t="s">
        <v>503</v>
      </c>
      <c r="D33" s="50">
        <v>90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5">
      <c r="A34" s="64">
        <v>31</v>
      </c>
      <c r="B34" s="51" t="s">
        <v>792</v>
      </c>
      <c r="C34" s="51" t="s">
        <v>795</v>
      </c>
      <c r="D34" s="50">
        <v>130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5">
      <c r="A35" s="64">
        <v>32</v>
      </c>
      <c r="B35" s="65" t="s">
        <v>796</v>
      </c>
      <c r="C35" s="65" t="s">
        <v>797</v>
      </c>
      <c r="D35" s="50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6" s="45" customFormat="1" ht="45">
      <c r="A36" s="64">
        <v>33</v>
      </c>
      <c r="B36" s="51" t="s">
        <v>259</v>
      </c>
      <c r="C36" s="51" t="s">
        <v>260</v>
      </c>
      <c r="D36" s="50">
        <v>1300</v>
      </c>
      <c r="IF36" s="20"/>
      <c r="IG36" s="20"/>
      <c r="IH36" s="20"/>
      <c r="II36" s="20"/>
      <c r="IJ36" s="20"/>
      <c r="IK36" s="20"/>
      <c r="IL36" s="57"/>
    </row>
    <row r="37" spans="1:244" ht="15">
      <c r="A37" s="64">
        <v>34</v>
      </c>
      <c r="B37" s="65" t="s">
        <v>798</v>
      </c>
      <c r="C37" s="65" t="s">
        <v>328</v>
      </c>
      <c r="D37" s="64">
        <v>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5">
      <c r="A38" s="64">
        <v>35</v>
      </c>
      <c r="B38" s="65" t="s">
        <v>798</v>
      </c>
      <c r="C38" s="65" t="s">
        <v>799</v>
      </c>
      <c r="D38" s="64">
        <v>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5">
      <c r="A39" s="64">
        <v>36</v>
      </c>
      <c r="B39" s="51" t="s">
        <v>798</v>
      </c>
      <c r="C39" s="51" t="s">
        <v>547</v>
      </c>
      <c r="D39" s="53">
        <v>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5">
      <c r="A40" s="64">
        <v>37</v>
      </c>
      <c r="B40" s="65" t="s">
        <v>800</v>
      </c>
      <c r="C40" s="65" t="s">
        <v>801</v>
      </c>
      <c r="D40" s="64">
        <v>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5">
      <c r="A41" s="64">
        <v>38</v>
      </c>
      <c r="B41" s="65" t="s">
        <v>800</v>
      </c>
      <c r="C41" s="65" t="s">
        <v>802</v>
      </c>
      <c r="D41" s="64">
        <v>2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7.25" customHeight="1">
      <c r="A42" s="64">
        <v>39</v>
      </c>
      <c r="B42" s="65" t="s">
        <v>803</v>
      </c>
      <c r="C42" s="24" t="s">
        <v>804</v>
      </c>
      <c r="D42" s="64">
        <v>2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7.25" customHeight="1">
      <c r="A43" s="64">
        <v>40</v>
      </c>
      <c r="B43" s="65" t="s">
        <v>803</v>
      </c>
      <c r="C43" s="65" t="s">
        <v>805</v>
      </c>
      <c r="D43" s="64">
        <v>4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5">
      <c r="A44" s="64">
        <v>41</v>
      </c>
      <c r="B44" s="65" t="s">
        <v>806</v>
      </c>
      <c r="C44" s="65" t="s">
        <v>807</v>
      </c>
      <c r="D44" s="64">
        <v>1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5">
      <c r="A45" s="64">
        <v>42</v>
      </c>
      <c r="B45" s="65" t="s">
        <v>808</v>
      </c>
      <c r="C45" s="65" t="s">
        <v>809</v>
      </c>
      <c r="D45" s="50">
        <v>1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5">
      <c r="A46" s="64">
        <v>43</v>
      </c>
      <c r="B46" s="68" t="s">
        <v>810</v>
      </c>
      <c r="C46" s="65" t="s">
        <v>811</v>
      </c>
      <c r="D46" s="64">
        <v>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6" s="74" customFormat="1" ht="15">
      <c r="A47" s="64">
        <v>44</v>
      </c>
      <c r="B47" s="92" t="s">
        <v>812</v>
      </c>
      <c r="C47" s="92" t="s">
        <v>456</v>
      </c>
      <c r="D47" s="78">
        <v>50</v>
      </c>
      <c r="ID47" s="34"/>
      <c r="IE47" s="34"/>
      <c r="IF47" s="34"/>
      <c r="IG47" s="34"/>
      <c r="IH47" s="34"/>
      <c r="II47" s="34"/>
      <c r="IJ47" s="34"/>
      <c r="IK47" s="72"/>
      <c r="IL47" s="72"/>
    </row>
    <row r="48" spans="1:244" ht="15">
      <c r="A48" s="64">
        <v>45</v>
      </c>
      <c r="B48" s="68" t="s">
        <v>813</v>
      </c>
      <c r="C48" s="62" t="s">
        <v>814</v>
      </c>
      <c r="D48" s="64">
        <v>12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5">
      <c r="A49" s="64">
        <v>46</v>
      </c>
      <c r="B49" s="51" t="s">
        <v>815</v>
      </c>
      <c r="C49" s="51" t="s">
        <v>816</v>
      </c>
      <c r="D49" s="28">
        <v>1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6" s="45" customFormat="1" ht="15">
      <c r="A50" s="64">
        <v>47</v>
      </c>
      <c r="B50" s="65" t="s">
        <v>817</v>
      </c>
      <c r="C50" s="65" t="s">
        <v>818</v>
      </c>
      <c r="D50" s="50">
        <v>1</v>
      </c>
      <c r="IF50" s="20"/>
      <c r="IG50" s="20"/>
      <c r="IH50" s="20"/>
      <c r="II50" s="20"/>
      <c r="IJ50" s="20"/>
      <c r="IK50" s="20"/>
      <c r="IL50" s="57"/>
    </row>
    <row r="51" spans="1:246" ht="15">
      <c r="A51" s="64">
        <v>48</v>
      </c>
      <c r="B51" s="51" t="s">
        <v>819</v>
      </c>
      <c r="C51" s="51" t="s">
        <v>276</v>
      </c>
      <c r="D51" s="50">
        <v>1</v>
      </c>
      <c r="IK51" s="6"/>
      <c r="IL51" s="6"/>
    </row>
    <row r="52" spans="1:246" s="45" customFormat="1" ht="15">
      <c r="A52" s="64">
        <v>49</v>
      </c>
      <c r="B52" s="65" t="s">
        <v>820</v>
      </c>
      <c r="C52" s="65" t="s">
        <v>821</v>
      </c>
      <c r="D52" s="50">
        <v>1</v>
      </c>
      <c r="IF52" s="20"/>
      <c r="IG52" s="20"/>
      <c r="IH52" s="20"/>
      <c r="II52" s="20"/>
      <c r="IJ52" s="20"/>
      <c r="IK52" s="20"/>
      <c r="IL52" s="57"/>
    </row>
    <row r="53" spans="1:4" ht="15">
      <c r="A53" s="64">
        <v>50</v>
      </c>
      <c r="B53" s="51" t="s">
        <v>822</v>
      </c>
      <c r="C53" s="51" t="s">
        <v>823</v>
      </c>
      <c r="D53" s="50">
        <v>35</v>
      </c>
    </row>
    <row r="54" spans="1:4" ht="15">
      <c r="A54" s="64">
        <v>51</v>
      </c>
      <c r="B54" s="51" t="s">
        <v>824</v>
      </c>
      <c r="C54" s="51" t="s">
        <v>825</v>
      </c>
      <c r="D54" s="50">
        <v>10</v>
      </c>
    </row>
    <row r="55" spans="1:4" ht="15">
      <c r="A55" s="64">
        <v>52</v>
      </c>
      <c r="B55" s="51" t="s">
        <v>235</v>
      </c>
      <c r="C55" s="51" t="s">
        <v>826</v>
      </c>
      <c r="D55" s="50">
        <v>10</v>
      </c>
    </row>
    <row r="56" spans="1:4" ht="15">
      <c r="A56" s="64">
        <v>53</v>
      </c>
      <c r="B56" s="51" t="s">
        <v>235</v>
      </c>
      <c r="C56" s="51" t="s">
        <v>827</v>
      </c>
      <c r="D56" s="50">
        <v>20</v>
      </c>
    </row>
    <row r="57" spans="1:4" ht="15">
      <c r="A57" s="64">
        <v>54</v>
      </c>
      <c r="B57" s="51" t="s">
        <v>828</v>
      </c>
      <c r="C57" s="51" t="s">
        <v>829</v>
      </c>
      <c r="D57" s="50">
        <v>1</v>
      </c>
    </row>
    <row r="58" spans="1:4" ht="15">
      <c r="A58" s="64">
        <v>55</v>
      </c>
      <c r="B58" s="51" t="s">
        <v>830</v>
      </c>
      <c r="C58" s="51" t="s">
        <v>831</v>
      </c>
      <c r="D58" s="50">
        <v>1</v>
      </c>
    </row>
    <row r="59" spans="1:4" ht="15">
      <c r="A59" s="64">
        <v>56</v>
      </c>
      <c r="B59" s="65" t="s">
        <v>832</v>
      </c>
      <c r="C59" s="65" t="s">
        <v>833</v>
      </c>
      <c r="D59" s="50">
        <v>1</v>
      </c>
    </row>
    <row r="60" spans="1:4" ht="15">
      <c r="A60" s="64">
        <v>57</v>
      </c>
      <c r="B60" s="65" t="s">
        <v>834</v>
      </c>
      <c r="C60" s="65" t="s">
        <v>835</v>
      </c>
      <c r="D60" s="50">
        <v>4</v>
      </c>
    </row>
    <row r="61" spans="1:4" ht="15">
      <c r="A61" s="64">
        <v>58</v>
      </c>
      <c r="B61" s="65" t="s">
        <v>834</v>
      </c>
      <c r="C61" s="65" t="s">
        <v>836</v>
      </c>
      <c r="D61" s="50">
        <v>1</v>
      </c>
    </row>
    <row r="62" spans="1:4" ht="15">
      <c r="A62" s="64">
        <v>59</v>
      </c>
      <c r="B62" s="51" t="s">
        <v>837</v>
      </c>
      <c r="C62" s="51" t="s">
        <v>838</v>
      </c>
      <c r="D62" s="50">
        <v>1</v>
      </c>
    </row>
    <row r="63" spans="1:4" ht="15">
      <c r="A63" s="64">
        <v>60</v>
      </c>
      <c r="B63" s="68" t="s">
        <v>837</v>
      </c>
      <c r="C63" s="62" t="s">
        <v>839</v>
      </c>
      <c r="D63" s="64">
        <v>1</v>
      </c>
    </row>
    <row r="64" spans="1:4" ht="15">
      <c r="A64" s="64">
        <v>61</v>
      </c>
      <c r="B64" s="68" t="s">
        <v>837</v>
      </c>
      <c r="C64" s="62" t="s">
        <v>840</v>
      </c>
      <c r="D64" s="64">
        <v>1</v>
      </c>
    </row>
    <row r="65" spans="1:4" ht="15">
      <c r="A65" s="64">
        <v>62</v>
      </c>
      <c r="B65" s="51" t="s">
        <v>841</v>
      </c>
      <c r="C65" s="51" t="s">
        <v>842</v>
      </c>
      <c r="D65" s="28">
        <v>40</v>
      </c>
    </row>
    <row r="66" spans="1:4" s="57" customFormat="1" ht="15">
      <c r="A66" s="64">
        <v>63</v>
      </c>
      <c r="B66" s="65" t="s">
        <v>843</v>
      </c>
      <c r="C66" s="65" t="s">
        <v>844</v>
      </c>
      <c r="D66" s="50">
        <v>20</v>
      </c>
    </row>
    <row r="67" spans="1:4" s="57" customFormat="1" ht="15">
      <c r="A67" s="64">
        <v>64</v>
      </c>
      <c r="B67" s="65" t="s">
        <v>843</v>
      </c>
      <c r="C67" s="65" t="s">
        <v>845</v>
      </c>
      <c r="D67" s="50">
        <v>1</v>
      </c>
    </row>
    <row r="68" spans="1:246" ht="15">
      <c r="A68" s="64">
        <v>65</v>
      </c>
      <c r="B68" s="51" t="s">
        <v>846</v>
      </c>
      <c r="C68" s="51" t="s">
        <v>847</v>
      </c>
      <c r="D68" s="50">
        <v>12</v>
      </c>
      <c r="IK68" s="6"/>
      <c r="IL68" s="6"/>
    </row>
    <row r="69" spans="1:4" ht="15">
      <c r="A69" s="64">
        <v>66</v>
      </c>
      <c r="B69" s="65" t="s">
        <v>848</v>
      </c>
      <c r="C69" s="65" t="s">
        <v>420</v>
      </c>
      <c r="D69" s="50">
        <v>1</v>
      </c>
    </row>
    <row r="70" spans="1:4" ht="15">
      <c r="A70" s="64">
        <v>67</v>
      </c>
      <c r="B70" s="51" t="s">
        <v>849</v>
      </c>
      <c r="C70" s="51" t="s">
        <v>799</v>
      </c>
      <c r="D70" s="50">
        <v>2</v>
      </c>
    </row>
    <row r="71" spans="1:4" ht="15">
      <c r="A71" s="64">
        <v>68</v>
      </c>
      <c r="B71" s="68" t="s">
        <v>850</v>
      </c>
      <c r="C71" s="65" t="s">
        <v>851</v>
      </c>
      <c r="D71" s="64">
        <v>1</v>
      </c>
    </row>
    <row r="72" spans="1:246" s="45" customFormat="1" ht="15">
      <c r="A72" s="64">
        <v>69</v>
      </c>
      <c r="B72" s="68" t="s">
        <v>850</v>
      </c>
      <c r="C72" s="65" t="s">
        <v>852</v>
      </c>
      <c r="D72" s="64">
        <v>1</v>
      </c>
      <c r="IF72" s="20"/>
      <c r="IG72" s="20"/>
      <c r="IH72" s="20"/>
      <c r="II72" s="20"/>
      <c r="IJ72" s="20"/>
      <c r="IK72" s="20"/>
      <c r="IL72" s="57"/>
    </row>
    <row r="73" spans="1:246" s="45" customFormat="1" ht="15">
      <c r="A73" s="64">
        <v>70</v>
      </c>
      <c r="B73" s="68" t="s">
        <v>853</v>
      </c>
      <c r="C73" s="65" t="s">
        <v>854</v>
      </c>
      <c r="D73" s="64">
        <v>15</v>
      </c>
      <c r="IF73" s="20"/>
      <c r="IG73" s="20"/>
      <c r="IH73" s="20"/>
      <c r="II73" s="20"/>
      <c r="IJ73" s="20"/>
      <c r="IK73" s="20"/>
      <c r="IL73" s="57"/>
    </row>
    <row r="74" spans="1:246" s="45" customFormat="1" ht="17.25" customHeight="1">
      <c r="A74" s="64">
        <v>71</v>
      </c>
      <c r="B74" s="68" t="s">
        <v>853</v>
      </c>
      <c r="C74" s="65" t="s">
        <v>855</v>
      </c>
      <c r="D74" s="64">
        <v>2</v>
      </c>
      <c r="IF74" s="20"/>
      <c r="IG74" s="20"/>
      <c r="IH74" s="20"/>
      <c r="II74" s="20"/>
      <c r="IJ74" s="20"/>
      <c r="IK74" s="20"/>
      <c r="IL74" s="57"/>
    </row>
    <row r="75" spans="1:4" ht="15">
      <c r="A75" s="64">
        <v>72</v>
      </c>
      <c r="B75" s="51" t="s">
        <v>856</v>
      </c>
      <c r="C75" s="51" t="s">
        <v>857</v>
      </c>
      <c r="D75" s="50">
        <v>1</v>
      </c>
    </row>
    <row r="76" spans="1:4" ht="15">
      <c r="A76" s="64">
        <v>73</v>
      </c>
      <c r="B76" s="51" t="s">
        <v>856</v>
      </c>
      <c r="C76" s="51" t="s">
        <v>858</v>
      </c>
      <c r="D76" s="50">
        <v>1</v>
      </c>
    </row>
    <row r="77" spans="1:4" ht="15">
      <c r="A77" s="64">
        <v>74</v>
      </c>
      <c r="B77" s="27" t="s">
        <v>859</v>
      </c>
      <c r="C77" s="65" t="s">
        <v>860</v>
      </c>
      <c r="D77" s="50">
        <v>20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2"/>
  <sheetViews>
    <sheetView tabSelected="1" zoomScale="104" zoomScaleNormal="104" zoomScalePageLayoutView="0" workbookViewId="0" topLeftCell="A1">
      <selection activeCell="A1" sqref="A1"/>
    </sheetView>
  </sheetViews>
  <sheetFormatPr defaultColWidth="11.57421875" defaultRowHeight="12.75"/>
  <cols>
    <col min="1" max="1" width="6.421875" style="45" customWidth="1"/>
    <col min="2" max="3" width="38.00390625" style="45" customWidth="1"/>
    <col min="4" max="4" width="11.57421875" style="46" customWidth="1"/>
    <col min="5" max="231" width="11.57421875" style="45" customWidth="1"/>
    <col min="232" max="237" width="12.00390625" style="20" customWidth="1"/>
    <col min="238" max="240" width="12.57421875" style="0" customWidth="1"/>
  </cols>
  <sheetData>
    <row r="1" spans="1:3" ht="15.75">
      <c r="A1" s="46">
        <v>1</v>
      </c>
      <c r="B1" s="6" t="s">
        <v>67</v>
      </c>
      <c r="C1" s="47" t="s">
        <v>68</v>
      </c>
    </row>
    <row r="3" spans="1:237" ht="15">
      <c r="A3" s="48" t="s">
        <v>69</v>
      </c>
      <c r="B3" s="49" t="s">
        <v>70</v>
      </c>
      <c r="C3" s="49" t="s">
        <v>71</v>
      </c>
      <c r="D3" s="50" t="s">
        <v>72</v>
      </c>
      <c r="E3" s="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1:4" s="6" customFormat="1" ht="15">
      <c r="A4" s="23">
        <v>1</v>
      </c>
      <c r="B4" s="27" t="s">
        <v>73</v>
      </c>
      <c r="C4" s="27" t="s">
        <v>74</v>
      </c>
      <c r="D4" s="28">
        <v>10</v>
      </c>
    </row>
    <row r="5" spans="1:237" ht="15">
      <c r="A5" s="23">
        <v>2</v>
      </c>
      <c r="B5" s="51" t="s">
        <v>75</v>
      </c>
      <c r="C5" s="26" t="s">
        <v>76</v>
      </c>
      <c r="D5" s="50">
        <v>1</v>
      </c>
      <c r="E5" s="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4" ht="15">
      <c r="A6" s="23">
        <v>3</v>
      </c>
      <c r="B6" s="51" t="s">
        <v>75</v>
      </c>
      <c r="C6" s="51" t="s">
        <v>77</v>
      </c>
      <c r="D6" s="28">
        <v>1</v>
      </c>
    </row>
    <row r="7" spans="1:237" ht="15">
      <c r="A7" s="23">
        <v>4</v>
      </c>
      <c r="B7" s="51" t="s">
        <v>75</v>
      </c>
      <c r="C7" s="51" t="s">
        <v>78</v>
      </c>
      <c r="D7" s="28">
        <v>40</v>
      </c>
      <c r="E7" s="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4" ht="15">
      <c r="A8" s="23">
        <v>5</v>
      </c>
      <c r="B8" s="52" t="s">
        <v>79</v>
      </c>
      <c r="C8" s="51" t="s">
        <v>80</v>
      </c>
      <c r="D8" s="28">
        <v>2</v>
      </c>
    </row>
    <row r="9" spans="1:244" s="45" customFormat="1" ht="15">
      <c r="A9" s="28">
        <v>6</v>
      </c>
      <c r="B9" s="51" t="s">
        <v>81</v>
      </c>
      <c r="C9" s="51" t="s">
        <v>82</v>
      </c>
      <c r="D9" s="53">
        <v>40</v>
      </c>
      <c r="HX9" s="20"/>
      <c r="HY9" s="20"/>
      <c r="HZ9" s="20"/>
      <c r="IA9" s="20"/>
      <c r="IB9" s="20"/>
      <c r="IC9" s="20"/>
      <c r="ID9" s="14"/>
      <c r="IE9" s="14"/>
      <c r="IF9" s="14"/>
      <c r="IG9" s="14"/>
      <c r="IH9" s="14"/>
      <c r="II9" s="14"/>
      <c r="IJ9" s="14"/>
    </row>
    <row r="10" spans="1:4" ht="15">
      <c r="A10" s="23">
        <v>7</v>
      </c>
      <c r="B10" s="29" t="s">
        <v>83</v>
      </c>
      <c r="C10" s="27" t="s">
        <v>84</v>
      </c>
      <c r="D10" s="28">
        <v>1000</v>
      </c>
    </row>
    <row r="11" spans="1:4" ht="15">
      <c r="A11" s="23">
        <v>8</v>
      </c>
      <c r="B11" s="29" t="s">
        <v>83</v>
      </c>
      <c r="C11" s="27" t="s">
        <v>85</v>
      </c>
      <c r="D11" s="28">
        <v>20</v>
      </c>
    </row>
    <row r="12" spans="1:4" ht="15">
      <c r="A12" s="23">
        <v>9</v>
      </c>
      <c r="B12" s="51" t="s">
        <v>86</v>
      </c>
      <c r="C12" s="51" t="s">
        <v>87</v>
      </c>
      <c r="D12" s="28">
        <v>95</v>
      </c>
    </row>
    <row r="13" spans="1:4" ht="15">
      <c r="A13" s="23">
        <v>10</v>
      </c>
      <c r="B13" s="51" t="s">
        <v>86</v>
      </c>
      <c r="C13" s="51" t="s">
        <v>88</v>
      </c>
      <c r="D13" s="28">
        <v>14</v>
      </c>
    </row>
    <row r="14" spans="1:4" ht="15">
      <c r="A14" s="23">
        <v>11</v>
      </c>
      <c r="B14" s="51" t="s">
        <v>86</v>
      </c>
      <c r="C14" s="51" t="s">
        <v>89</v>
      </c>
      <c r="D14" s="28">
        <v>1</v>
      </c>
    </row>
    <row r="15" spans="1:4" ht="15">
      <c r="A15" s="23">
        <v>12</v>
      </c>
      <c r="B15" s="51" t="s">
        <v>86</v>
      </c>
      <c r="C15" s="51" t="s">
        <v>90</v>
      </c>
      <c r="D15" s="28">
        <v>4</v>
      </c>
    </row>
    <row r="16" spans="1:240" s="54" customFormat="1" ht="15">
      <c r="A16" s="23">
        <v>13</v>
      </c>
      <c r="B16" s="51" t="s">
        <v>91</v>
      </c>
      <c r="C16" s="51" t="s">
        <v>92</v>
      </c>
      <c r="D16" s="28">
        <v>100</v>
      </c>
      <c r="HW16" s="20"/>
      <c r="HX16" s="20"/>
      <c r="HY16" s="20"/>
      <c r="HZ16" s="20"/>
      <c r="IA16" s="20"/>
      <c r="IB16" s="20"/>
      <c r="IC16" s="20"/>
      <c r="ID16"/>
      <c r="IE16"/>
      <c r="IF16"/>
    </row>
    <row r="17" spans="1:237" ht="15">
      <c r="A17" s="23">
        <v>14</v>
      </c>
      <c r="B17" s="51" t="s">
        <v>93</v>
      </c>
      <c r="C17" s="51" t="s">
        <v>94</v>
      </c>
      <c r="D17" s="28">
        <v>10</v>
      </c>
      <c r="E17" s="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4" ht="15">
      <c r="A18" s="23">
        <v>15</v>
      </c>
      <c r="B18" s="51" t="s">
        <v>93</v>
      </c>
      <c r="C18" s="51" t="s">
        <v>95</v>
      </c>
      <c r="D18" s="28">
        <v>4</v>
      </c>
    </row>
    <row r="19" spans="1:4" ht="15">
      <c r="A19" s="23">
        <v>16</v>
      </c>
      <c r="B19" s="55" t="s">
        <v>93</v>
      </c>
      <c r="C19" s="55" t="s">
        <v>96</v>
      </c>
      <c r="D19" s="53">
        <v>80</v>
      </c>
    </row>
    <row r="20" spans="1:4" ht="15">
      <c r="A20" s="23">
        <v>17</v>
      </c>
      <c r="B20" s="55" t="s">
        <v>93</v>
      </c>
      <c r="C20" s="55" t="s">
        <v>97</v>
      </c>
      <c r="D20" s="53">
        <v>15</v>
      </c>
    </row>
    <row r="21" spans="1:4" s="45" customFormat="1" ht="15">
      <c r="A21" s="23">
        <v>18</v>
      </c>
      <c r="B21" s="51" t="s">
        <v>98</v>
      </c>
      <c r="C21" s="51" t="s">
        <v>99</v>
      </c>
      <c r="D21" s="28">
        <v>6</v>
      </c>
    </row>
    <row r="22" spans="1:4" s="45" customFormat="1" ht="15">
      <c r="A22" s="23">
        <v>19</v>
      </c>
      <c r="B22" s="51" t="s">
        <v>100</v>
      </c>
      <c r="C22" s="51" t="s">
        <v>84</v>
      </c>
      <c r="D22" s="28">
        <v>250</v>
      </c>
    </row>
    <row r="23" spans="1:5" s="57" customFormat="1" ht="15">
      <c r="A23" s="23">
        <v>20</v>
      </c>
      <c r="B23" s="51" t="s">
        <v>101</v>
      </c>
      <c r="C23" s="56" t="s">
        <v>102</v>
      </c>
      <c r="D23" s="53">
        <v>35</v>
      </c>
      <c r="E23" s="20"/>
    </row>
    <row r="24" spans="1:239" s="58" customFormat="1" ht="30" customHeight="1">
      <c r="A24" s="23">
        <v>21</v>
      </c>
      <c r="B24" s="51" t="s">
        <v>103</v>
      </c>
      <c r="C24" s="51" t="s">
        <v>104</v>
      </c>
      <c r="D24" s="28">
        <v>30</v>
      </c>
      <c r="HW24" s="20"/>
      <c r="HX24" s="20"/>
      <c r="HY24" s="20"/>
      <c r="HZ24" s="20"/>
      <c r="IA24" s="20"/>
      <c r="IB24" s="20"/>
      <c r="IC24"/>
      <c r="ID24"/>
      <c r="IE24"/>
    </row>
    <row r="25" spans="1:240" s="54" customFormat="1" ht="33" customHeight="1">
      <c r="A25" s="23">
        <v>22</v>
      </c>
      <c r="B25" s="51" t="s">
        <v>103</v>
      </c>
      <c r="C25" s="51" t="s">
        <v>105</v>
      </c>
      <c r="D25" s="53">
        <v>65</v>
      </c>
      <c r="HW25" s="20"/>
      <c r="HX25" s="20"/>
      <c r="HY25" s="20"/>
      <c r="HZ25" s="20"/>
      <c r="IA25" s="20"/>
      <c r="IB25" s="20"/>
      <c r="IC25" s="20"/>
      <c r="ID25"/>
      <c r="IE25"/>
      <c r="IF25"/>
    </row>
    <row r="26" spans="1:237" ht="15">
      <c r="A26" s="23">
        <v>23</v>
      </c>
      <c r="B26" s="51" t="s">
        <v>106</v>
      </c>
      <c r="C26" s="51" t="s">
        <v>107</v>
      </c>
      <c r="D26" s="53">
        <v>1</v>
      </c>
      <c r="E26" s="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7" ht="15">
      <c r="A27" s="23">
        <v>24</v>
      </c>
      <c r="B27" s="51" t="s">
        <v>106</v>
      </c>
      <c r="C27" s="51" t="s">
        <v>108</v>
      </c>
      <c r="D27" s="28">
        <v>10</v>
      </c>
      <c r="E27" s="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ht="15">
      <c r="A28" s="23">
        <v>25</v>
      </c>
      <c r="B28" s="55" t="s">
        <v>109</v>
      </c>
      <c r="C28" s="55" t="s">
        <v>110</v>
      </c>
      <c r="D28" s="53">
        <v>20</v>
      </c>
      <c r="E28" s="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4" ht="15">
      <c r="A29" s="23">
        <v>26</v>
      </c>
      <c r="B29" s="51" t="s">
        <v>111</v>
      </c>
      <c r="C29" s="51" t="s">
        <v>112</v>
      </c>
      <c r="D29" s="28">
        <v>24</v>
      </c>
    </row>
    <row r="30" spans="1:4" ht="73.5" customHeight="1">
      <c r="A30" s="23">
        <v>27</v>
      </c>
      <c r="B30" s="51" t="s">
        <v>111</v>
      </c>
      <c r="C30" s="51" t="s">
        <v>113</v>
      </c>
      <c r="D30" s="28">
        <v>16</v>
      </c>
    </row>
    <row r="31" spans="1:4" ht="17.25" customHeight="1">
      <c r="A31" s="23">
        <v>28</v>
      </c>
      <c r="B31" s="51" t="s">
        <v>114</v>
      </c>
      <c r="C31" s="51" t="s">
        <v>115</v>
      </c>
      <c r="D31" s="28">
        <v>2</v>
      </c>
    </row>
    <row r="32" spans="1:240" ht="15">
      <c r="A32" s="23">
        <v>29</v>
      </c>
      <c r="B32" s="51" t="s">
        <v>114</v>
      </c>
      <c r="C32" s="51" t="s">
        <v>116</v>
      </c>
      <c r="D32" s="53">
        <v>185</v>
      </c>
      <c r="ID32" s="57"/>
      <c r="IE32" s="57"/>
      <c r="IF32" s="57"/>
    </row>
    <row r="33" spans="1:4" s="6" customFormat="1" ht="15">
      <c r="A33" s="23">
        <v>30</v>
      </c>
      <c r="B33" s="27" t="s">
        <v>117</v>
      </c>
      <c r="C33" s="27" t="s">
        <v>118</v>
      </c>
      <c r="D33" s="28">
        <v>1</v>
      </c>
    </row>
    <row r="34" spans="1:240" ht="15">
      <c r="A34" s="23">
        <v>31</v>
      </c>
      <c r="B34" s="51" t="s">
        <v>117</v>
      </c>
      <c r="C34" s="51" t="s">
        <v>119</v>
      </c>
      <c r="D34" s="53">
        <v>80</v>
      </c>
      <c r="ID34" s="57"/>
      <c r="IE34" s="57"/>
      <c r="IF34" s="57"/>
    </row>
    <row r="35" spans="1:238" s="45" customFormat="1" ht="15">
      <c r="A35" s="23">
        <v>32</v>
      </c>
      <c r="B35" s="51" t="s">
        <v>120</v>
      </c>
      <c r="C35" s="51" t="s">
        <v>121</v>
      </c>
      <c r="D35" s="53">
        <v>70</v>
      </c>
      <c r="HZ35" s="20"/>
      <c r="IA35" s="20"/>
      <c r="IB35" s="20"/>
      <c r="IC35" s="20"/>
      <c r="ID35" s="20"/>
    </row>
    <row r="36" spans="1:4" ht="15">
      <c r="A36" s="23">
        <v>33</v>
      </c>
      <c r="B36" s="51" t="s">
        <v>122</v>
      </c>
      <c r="C36" s="51" t="s">
        <v>123</v>
      </c>
      <c r="D36" s="53">
        <v>10</v>
      </c>
    </row>
    <row r="37" spans="1:237" ht="15">
      <c r="A37" s="23">
        <v>34</v>
      </c>
      <c r="B37" s="51" t="s">
        <v>122</v>
      </c>
      <c r="C37" s="51" t="s">
        <v>124</v>
      </c>
      <c r="D37" s="53">
        <v>30</v>
      </c>
      <c r="E37" s="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ht="15">
      <c r="A38" s="23">
        <v>35</v>
      </c>
      <c r="B38" s="51" t="s">
        <v>122</v>
      </c>
      <c r="C38" s="51" t="s">
        <v>125</v>
      </c>
      <c r="D38" s="53">
        <v>1</v>
      </c>
      <c r="E38" s="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</row>
    <row r="39" spans="1:237" ht="15">
      <c r="A39" s="23">
        <v>36</v>
      </c>
      <c r="B39" s="51" t="s">
        <v>122</v>
      </c>
      <c r="C39" s="51" t="s">
        <v>126</v>
      </c>
      <c r="D39" s="53">
        <v>10</v>
      </c>
      <c r="E39" s="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</row>
    <row r="40" spans="1:240" ht="15">
      <c r="A40" s="23">
        <v>37</v>
      </c>
      <c r="B40" s="51" t="s">
        <v>127</v>
      </c>
      <c r="C40" s="51" t="s">
        <v>128</v>
      </c>
      <c r="D40" s="28">
        <v>3</v>
      </c>
      <c r="ID40" s="57"/>
      <c r="IE40" s="57"/>
      <c r="IF40" s="57"/>
    </row>
    <row r="41" spans="1:237" ht="15">
      <c r="A41" s="23">
        <v>38</v>
      </c>
      <c r="B41" s="51" t="s">
        <v>129</v>
      </c>
      <c r="C41" s="51" t="s">
        <v>130</v>
      </c>
      <c r="D41" s="53">
        <v>100</v>
      </c>
      <c r="E41" s="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</row>
    <row r="42" spans="1:237" ht="17.25" customHeight="1">
      <c r="A42" s="23">
        <v>39</v>
      </c>
      <c r="B42" s="51" t="s">
        <v>131</v>
      </c>
      <c r="C42" s="51" t="s">
        <v>132</v>
      </c>
      <c r="D42" s="53">
        <v>1</v>
      </c>
      <c r="E42" s="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40" ht="15">
      <c r="A43" s="23">
        <v>40</v>
      </c>
      <c r="B43" s="51" t="s">
        <v>133</v>
      </c>
      <c r="C43" s="51" t="s">
        <v>134</v>
      </c>
      <c r="D43" s="53">
        <v>1</v>
      </c>
      <c r="ID43" s="57"/>
      <c r="IE43" s="57"/>
      <c r="IF43" s="57"/>
    </row>
    <row r="44" spans="1:240" ht="15">
      <c r="A44" s="23">
        <v>41</v>
      </c>
      <c r="B44" s="51" t="s">
        <v>135</v>
      </c>
      <c r="C44" s="51" t="s">
        <v>136</v>
      </c>
      <c r="D44" s="53">
        <v>5</v>
      </c>
      <c r="ID44" s="57"/>
      <c r="IE44" s="57"/>
      <c r="IF44" s="57"/>
    </row>
    <row r="45" spans="1:237" ht="15">
      <c r="A45" s="23">
        <v>42</v>
      </c>
      <c r="B45" s="51" t="s">
        <v>137</v>
      </c>
      <c r="C45" s="51" t="s">
        <v>138</v>
      </c>
      <c r="D45" s="53">
        <v>75</v>
      </c>
      <c r="E45" s="6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ht="15">
      <c r="A46" s="23">
        <v>43</v>
      </c>
      <c r="B46" s="51" t="s">
        <v>139</v>
      </c>
      <c r="C46" s="51" t="s">
        <v>140</v>
      </c>
      <c r="D46" s="53">
        <v>2</v>
      </c>
      <c r="E46" s="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ht="15">
      <c r="A47" s="23">
        <v>44</v>
      </c>
      <c r="B47" s="51" t="s">
        <v>141</v>
      </c>
      <c r="C47" s="51" t="s">
        <v>142</v>
      </c>
      <c r="D47" s="53">
        <v>15</v>
      </c>
      <c r="E47" s="6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4" ht="15">
      <c r="A48" s="23">
        <v>45</v>
      </c>
      <c r="B48" s="55" t="s">
        <v>143</v>
      </c>
      <c r="C48" s="55" t="s">
        <v>144</v>
      </c>
      <c r="D48" s="53">
        <v>1</v>
      </c>
    </row>
    <row r="49" spans="1:4" ht="15">
      <c r="A49" s="23">
        <v>46</v>
      </c>
      <c r="B49" s="51" t="s">
        <v>145</v>
      </c>
      <c r="C49" s="51" t="s">
        <v>146</v>
      </c>
      <c r="D49" s="28">
        <v>22</v>
      </c>
    </row>
    <row r="50" spans="1:4" s="6" customFormat="1" ht="15">
      <c r="A50" s="23">
        <v>47</v>
      </c>
      <c r="B50" s="27" t="s">
        <v>147</v>
      </c>
      <c r="C50" s="27" t="s">
        <v>148</v>
      </c>
      <c r="D50" s="28">
        <v>10</v>
      </c>
    </row>
    <row r="51" spans="1:237" ht="15">
      <c r="A51" s="23">
        <v>48</v>
      </c>
      <c r="B51" s="51" t="s">
        <v>149</v>
      </c>
      <c r="C51" s="51" t="s">
        <v>150</v>
      </c>
      <c r="D51" s="53">
        <v>440</v>
      </c>
      <c r="E51" s="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ht="15">
      <c r="A52" s="23">
        <v>49</v>
      </c>
      <c r="B52" s="51" t="s">
        <v>149</v>
      </c>
      <c r="C52" s="51" t="s">
        <v>151</v>
      </c>
      <c r="D52" s="28">
        <v>270</v>
      </c>
      <c r="E52" s="6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ht="15">
      <c r="A53" s="6"/>
      <c r="B53" s="6"/>
      <c r="C53" s="6"/>
      <c r="D53" s="41"/>
      <c r="E53" s="6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ht="15">
      <c r="A54" s="6"/>
      <c r="B54" s="6"/>
      <c r="C54" s="6"/>
      <c r="D54" s="41"/>
      <c r="E54" s="6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5:237" ht="15">
      <c r="E55" s="6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</row>
    <row r="56" spans="5:237" ht="15">
      <c r="E56" s="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</row>
    <row r="57" spans="5:237" ht="15">
      <c r="E57" s="6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</row>
    <row r="58" spans="5:237" ht="15">
      <c r="E58" s="6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</row>
    <row r="59" spans="5:237" ht="15">
      <c r="E59" s="6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</row>
    <row r="60" spans="1:233" s="54" customFormat="1" ht="15">
      <c r="A60" s="45"/>
      <c r="B60" s="45"/>
      <c r="C60" s="45"/>
      <c r="D60" s="46"/>
      <c r="HO60" s="20"/>
      <c r="HP60" s="20"/>
      <c r="HQ60" s="20"/>
      <c r="HR60" s="20"/>
      <c r="HS60" s="20"/>
      <c r="HT60" s="20"/>
      <c r="HU60" s="20"/>
      <c r="HV60"/>
      <c r="HW60"/>
      <c r="HX60"/>
      <c r="HY60"/>
    </row>
    <row r="61" spans="5:237" ht="15">
      <c r="E61" s="6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</row>
    <row r="62" spans="5:237" ht="15">
      <c r="E62" s="6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6.421875" style="94" customWidth="1"/>
    <col min="2" max="2" width="40.7109375" style="58" customWidth="1"/>
    <col min="3" max="3" width="23.8515625" style="58" customWidth="1"/>
    <col min="4" max="4" width="15.57421875" style="94" customWidth="1"/>
    <col min="5" max="239" width="11.57421875" style="58" customWidth="1"/>
    <col min="240" max="245" width="12.00390625" style="20" customWidth="1"/>
    <col min="246" max="246" width="12.57421875" style="0" customWidth="1"/>
  </cols>
  <sheetData>
    <row r="1" spans="1:3" ht="31.5">
      <c r="A1" s="94">
        <v>19</v>
      </c>
      <c r="B1" s="6" t="s">
        <v>67</v>
      </c>
      <c r="C1" s="95" t="s">
        <v>861</v>
      </c>
    </row>
    <row r="3" spans="1:4" ht="15">
      <c r="A3" s="96" t="s">
        <v>69</v>
      </c>
      <c r="B3" s="96" t="s">
        <v>70</v>
      </c>
      <c r="C3" s="49" t="s">
        <v>71</v>
      </c>
      <c r="D3" s="50" t="s">
        <v>72</v>
      </c>
    </row>
    <row r="4" spans="1:4" ht="15">
      <c r="A4" s="64">
        <v>1</v>
      </c>
      <c r="B4" s="30" t="s">
        <v>862</v>
      </c>
      <c r="C4" s="50" t="s">
        <v>863</v>
      </c>
      <c r="D4" s="50">
        <v>20</v>
      </c>
    </row>
    <row r="5" spans="1:4" ht="15">
      <c r="A5" s="64">
        <v>2</v>
      </c>
      <c r="B5" s="30" t="s">
        <v>862</v>
      </c>
      <c r="C5" s="50" t="s">
        <v>864</v>
      </c>
      <c r="D5" s="50">
        <v>15</v>
      </c>
    </row>
    <row r="6" spans="1:4" ht="15">
      <c r="A6" s="64">
        <v>3</v>
      </c>
      <c r="B6" s="30" t="s">
        <v>862</v>
      </c>
      <c r="C6" s="50" t="s">
        <v>865</v>
      </c>
      <c r="D6" s="50">
        <v>60</v>
      </c>
    </row>
    <row r="7" spans="1:4" ht="15">
      <c r="A7" s="64">
        <v>4</v>
      </c>
      <c r="B7" s="30" t="s">
        <v>862</v>
      </c>
      <c r="C7" s="50" t="s">
        <v>866</v>
      </c>
      <c r="D7" s="50">
        <v>30</v>
      </c>
    </row>
    <row r="8" spans="1:4" ht="58.5" customHeight="1">
      <c r="A8" s="64">
        <v>5</v>
      </c>
      <c r="B8" s="24" t="s">
        <v>867</v>
      </c>
      <c r="C8" s="50" t="s">
        <v>868</v>
      </c>
      <c r="D8" s="50">
        <v>20</v>
      </c>
    </row>
    <row r="9" spans="1:4" ht="60">
      <c r="A9" s="64">
        <v>6</v>
      </c>
      <c r="B9" s="24" t="s">
        <v>867</v>
      </c>
      <c r="C9" s="50" t="s">
        <v>869</v>
      </c>
      <c r="D9" s="50">
        <v>20</v>
      </c>
    </row>
    <row r="10" spans="1:4" ht="15">
      <c r="A10" s="64">
        <v>7</v>
      </c>
      <c r="B10" s="62" t="s">
        <v>870</v>
      </c>
      <c r="C10" s="62" t="s">
        <v>871</v>
      </c>
      <c r="D10" s="64">
        <v>1</v>
      </c>
    </row>
    <row r="11" spans="1:4" ht="15">
      <c r="A11" s="64">
        <v>8</v>
      </c>
      <c r="B11" s="29" t="s">
        <v>872</v>
      </c>
      <c r="C11" s="62" t="s">
        <v>873</v>
      </c>
      <c r="D11" s="64">
        <v>6</v>
      </c>
    </row>
    <row r="12" spans="1:4" ht="15">
      <c r="A12" s="64">
        <v>9</v>
      </c>
      <c r="B12" s="62" t="s">
        <v>874</v>
      </c>
      <c r="C12" s="62" t="s">
        <v>875</v>
      </c>
      <c r="D12" s="64">
        <v>2</v>
      </c>
    </row>
    <row r="13" spans="1:4" ht="15">
      <c r="A13" s="64">
        <v>10</v>
      </c>
      <c r="B13" s="62" t="s">
        <v>876</v>
      </c>
      <c r="C13" s="62" t="s">
        <v>493</v>
      </c>
      <c r="D13" s="64">
        <v>5</v>
      </c>
    </row>
    <row r="14" spans="1:4" ht="15">
      <c r="A14" s="64">
        <v>11</v>
      </c>
      <c r="B14" s="62" t="s">
        <v>877</v>
      </c>
      <c r="C14" s="62" t="s">
        <v>878</v>
      </c>
      <c r="D14" s="64">
        <v>20</v>
      </c>
    </row>
    <row r="15" spans="1:4" ht="15">
      <c r="A15" s="64">
        <v>12</v>
      </c>
      <c r="B15" s="62" t="s">
        <v>879</v>
      </c>
      <c r="C15" s="62" t="s">
        <v>880</v>
      </c>
      <c r="D15" s="64">
        <v>80</v>
      </c>
    </row>
    <row r="16" spans="1:4" ht="15">
      <c r="A16" s="64">
        <v>13</v>
      </c>
      <c r="B16" s="62" t="s">
        <v>881</v>
      </c>
      <c r="C16" s="62" t="s">
        <v>882</v>
      </c>
      <c r="D16" s="64">
        <v>40</v>
      </c>
    </row>
    <row r="17" spans="1:4" ht="15">
      <c r="A17" s="64">
        <v>14</v>
      </c>
      <c r="B17" s="62" t="s">
        <v>881</v>
      </c>
      <c r="C17" s="62" t="s">
        <v>883</v>
      </c>
      <c r="D17" s="64">
        <v>100</v>
      </c>
    </row>
    <row r="18" spans="1:4" ht="30">
      <c r="A18" s="64">
        <v>15</v>
      </c>
      <c r="B18" s="62" t="s">
        <v>884</v>
      </c>
      <c r="C18" s="62" t="s">
        <v>885</v>
      </c>
      <c r="D18" s="64">
        <v>1</v>
      </c>
    </row>
    <row r="19" spans="1:4" ht="27.75" customHeight="1">
      <c r="A19" s="64">
        <v>16</v>
      </c>
      <c r="B19" s="62" t="s">
        <v>886</v>
      </c>
      <c r="C19" s="62" t="s">
        <v>885</v>
      </c>
      <c r="D19" s="64">
        <v>1</v>
      </c>
    </row>
    <row r="20" spans="1:4" ht="15">
      <c r="A20" s="64">
        <v>17</v>
      </c>
      <c r="B20" s="62" t="s">
        <v>887</v>
      </c>
      <c r="C20" s="62" t="s">
        <v>888</v>
      </c>
      <c r="D20" s="64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K16"/>
  <sheetViews>
    <sheetView zoomScalePageLayoutView="0" workbookViewId="0" topLeftCell="A1">
      <selection activeCell="B7" sqref="B7"/>
    </sheetView>
  </sheetViews>
  <sheetFormatPr defaultColWidth="11.57421875" defaultRowHeight="12.75"/>
  <cols>
    <col min="1" max="1" width="6.421875" style="46" customWidth="1"/>
    <col min="2" max="2" width="30.00390625" style="54" customWidth="1"/>
    <col min="3" max="3" width="39.28125" style="54" customWidth="1"/>
    <col min="4" max="4" width="11.57421875" style="63" customWidth="1"/>
    <col min="5" max="238" width="11.57421875" style="54" customWidth="1"/>
    <col min="239" max="244" width="12.00390625" style="20" customWidth="1"/>
    <col min="245" max="245" width="12.57421875" style="0" customWidth="1"/>
  </cols>
  <sheetData>
    <row r="1" spans="1:3" ht="15.75">
      <c r="A1" s="46">
        <v>20</v>
      </c>
      <c r="B1" s="6" t="s">
        <v>67</v>
      </c>
      <c r="C1" s="66" t="s">
        <v>22</v>
      </c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3">
        <v>1</v>
      </c>
      <c r="B4" s="26" t="s">
        <v>889</v>
      </c>
      <c r="C4" s="26" t="s">
        <v>890</v>
      </c>
      <c r="D4" s="50">
        <v>1</v>
      </c>
    </row>
    <row r="5" spans="1:4" ht="30">
      <c r="A5" s="53">
        <v>2</v>
      </c>
      <c r="B5" s="51" t="s">
        <v>891</v>
      </c>
      <c r="C5" s="51" t="s">
        <v>892</v>
      </c>
      <c r="D5" s="50">
        <v>15</v>
      </c>
    </row>
    <row r="6" spans="1:4" ht="15">
      <c r="A6" s="53">
        <v>3</v>
      </c>
      <c r="B6" s="51" t="s">
        <v>893</v>
      </c>
      <c r="C6" s="51" t="s">
        <v>894</v>
      </c>
      <c r="D6" s="50">
        <v>1</v>
      </c>
    </row>
    <row r="7" spans="1:244" ht="15">
      <c r="A7" s="53">
        <v>4</v>
      </c>
      <c r="B7" s="51" t="s">
        <v>895</v>
      </c>
      <c r="C7" s="51" t="s">
        <v>896</v>
      </c>
      <c r="D7" s="50">
        <v>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5">
      <c r="A8" s="53">
        <v>5</v>
      </c>
      <c r="B8" s="51" t="s">
        <v>111</v>
      </c>
      <c r="C8" s="51" t="s">
        <v>897</v>
      </c>
      <c r="D8" s="28">
        <v>10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30">
      <c r="A9" s="53">
        <v>6</v>
      </c>
      <c r="B9" s="51" t="s">
        <v>898</v>
      </c>
      <c r="C9" s="51" t="s">
        <v>899</v>
      </c>
      <c r="D9" s="28">
        <v>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5" s="45" customFormat="1" ht="15">
      <c r="A10" s="53">
        <v>7</v>
      </c>
      <c r="B10" s="55" t="s">
        <v>900</v>
      </c>
      <c r="C10" s="55" t="s">
        <v>901</v>
      </c>
      <c r="D10" s="53">
        <v>2</v>
      </c>
      <c r="IE10" s="20"/>
      <c r="IF10" s="20"/>
      <c r="IG10" s="20"/>
      <c r="IH10" s="20"/>
      <c r="II10" s="20"/>
      <c r="IJ10" s="20"/>
      <c r="IK10"/>
    </row>
    <row r="11" spans="1:245" s="45" customFormat="1" ht="15">
      <c r="A11" s="53">
        <v>8</v>
      </c>
      <c r="B11" s="55" t="s">
        <v>902</v>
      </c>
      <c r="C11" s="55" t="s">
        <v>903</v>
      </c>
      <c r="D11" s="53">
        <v>7</v>
      </c>
      <c r="IE11" s="20"/>
      <c r="IF11" s="20"/>
      <c r="IG11" s="20"/>
      <c r="IH11" s="20"/>
      <c r="II11" s="20"/>
      <c r="IJ11" s="20"/>
      <c r="IK11"/>
    </row>
    <row r="12" spans="1:245" s="45" customFormat="1" ht="15">
      <c r="A12" s="53">
        <v>9</v>
      </c>
      <c r="B12" s="55" t="s">
        <v>904</v>
      </c>
      <c r="C12" s="55" t="s">
        <v>905</v>
      </c>
      <c r="D12" s="53">
        <v>5</v>
      </c>
      <c r="IE12" s="20"/>
      <c r="IF12" s="20"/>
      <c r="IG12" s="20"/>
      <c r="IH12" s="20"/>
      <c r="II12" s="20"/>
      <c r="IJ12" s="20"/>
      <c r="IK12" s="57"/>
    </row>
    <row r="13" spans="1:4" ht="15">
      <c r="A13" s="53">
        <v>10</v>
      </c>
      <c r="B13" s="51" t="s">
        <v>906</v>
      </c>
      <c r="C13" s="51" t="s">
        <v>907</v>
      </c>
      <c r="D13" s="50">
        <v>10</v>
      </c>
    </row>
    <row r="14" spans="1:244" ht="30">
      <c r="A14" s="53">
        <v>11</v>
      </c>
      <c r="B14" s="51" t="s">
        <v>908</v>
      </c>
      <c r="C14" s="51" t="s">
        <v>909</v>
      </c>
      <c r="D14" s="50">
        <v>100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4" ht="15">
      <c r="A15" s="53">
        <v>12</v>
      </c>
      <c r="B15" s="51" t="s">
        <v>910</v>
      </c>
      <c r="C15" s="51" t="s">
        <v>911</v>
      </c>
      <c r="D15" s="28">
        <v>5</v>
      </c>
    </row>
    <row r="16" spans="1:4" ht="15">
      <c r="A16" s="53">
        <v>13</v>
      </c>
      <c r="B16" s="51" t="s">
        <v>912</v>
      </c>
      <c r="C16" s="51" t="s">
        <v>913</v>
      </c>
      <c r="D16" s="28">
        <v>1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K16"/>
  <sheetViews>
    <sheetView zoomScalePageLayoutView="0" workbookViewId="0" topLeftCell="A1">
      <selection activeCell="C8" sqref="C8"/>
    </sheetView>
  </sheetViews>
  <sheetFormatPr defaultColWidth="11.57421875" defaultRowHeight="12.75"/>
  <cols>
    <col min="1" max="1" width="6.421875" style="63" customWidth="1"/>
    <col min="2" max="2" width="30.28125" style="54" customWidth="1"/>
    <col min="3" max="3" width="34.7109375" style="54" customWidth="1"/>
    <col min="4" max="4" width="11.57421875" style="63" customWidth="1"/>
    <col min="5" max="236" width="11.57421875" style="54" customWidth="1"/>
    <col min="237" max="243" width="12.00390625" style="20" customWidth="1"/>
    <col min="244" max="245" width="12.57421875" style="0" customWidth="1"/>
  </cols>
  <sheetData>
    <row r="1" spans="1:3" ht="15.75">
      <c r="A1" s="63">
        <v>21</v>
      </c>
      <c r="B1" s="6" t="s">
        <v>67</v>
      </c>
      <c r="C1" s="66" t="s">
        <v>23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0">
        <v>1</v>
      </c>
      <c r="B4" s="26" t="s">
        <v>914</v>
      </c>
      <c r="C4" s="26" t="s">
        <v>915</v>
      </c>
      <c r="D4" s="50">
        <v>13</v>
      </c>
    </row>
    <row r="5" spans="1:4" ht="15">
      <c r="A5" s="50">
        <v>2</v>
      </c>
      <c r="B5" s="51" t="s">
        <v>916</v>
      </c>
      <c r="C5" s="51" t="s">
        <v>917</v>
      </c>
      <c r="D5" s="50">
        <v>4</v>
      </c>
    </row>
    <row r="6" spans="1:4" ht="15">
      <c r="A6" s="50">
        <v>3</v>
      </c>
      <c r="B6" s="51" t="s">
        <v>916</v>
      </c>
      <c r="C6" s="51" t="s">
        <v>915</v>
      </c>
      <c r="D6" s="50">
        <v>1</v>
      </c>
    </row>
    <row r="7" spans="1:245" s="45" customFormat="1" ht="15">
      <c r="A7" s="50">
        <v>4</v>
      </c>
      <c r="B7" s="51" t="s">
        <v>916</v>
      </c>
      <c r="C7" s="51" t="s">
        <v>307</v>
      </c>
      <c r="D7" s="28">
        <v>20</v>
      </c>
      <c r="IE7" s="20"/>
      <c r="IF7" s="20"/>
      <c r="IG7" s="20"/>
      <c r="IH7" s="20"/>
      <c r="II7" s="20"/>
      <c r="IJ7" s="20"/>
      <c r="IK7"/>
    </row>
    <row r="8" spans="1:4" ht="15">
      <c r="A8" s="50">
        <v>5</v>
      </c>
      <c r="B8" s="51" t="s">
        <v>918</v>
      </c>
      <c r="C8" s="51" t="s">
        <v>919</v>
      </c>
      <c r="D8" s="50">
        <v>50</v>
      </c>
    </row>
    <row r="9" spans="1:4" ht="15">
      <c r="A9" s="50">
        <v>6</v>
      </c>
      <c r="B9" s="51" t="s">
        <v>918</v>
      </c>
      <c r="C9" s="51" t="s">
        <v>920</v>
      </c>
      <c r="D9" s="50">
        <v>30</v>
      </c>
    </row>
    <row r="10" spans="1:4" ht="15">
      <c r="A10" s="50">
        <v>7</v>
      </c>
      <c r="B10" s="51" t="s">
        <v>918</v>
      </c>
      <c r="C10" s="51" t="s">
        <v>921</v>
      </c>
      <c r="D10" s="50">
        <v>70</v>
      </c>
    </row>
    <row r="11" spans="1:4" ht="15">
      <c r="A11" s="50">
        <v>8</v>
      </c>
      <c r="B11" s="51" t="s">
        <v>918</v>
      </c>
      <c r="C11" s="51" t="s">
        <v>922</v>
      </c>
      <c r="D11" s="50">
        <v>3</v>
      </c>
    </row>
    <row r="12" spans="1:4" ht="15">
      <c r="A12" s="50">
        <v>9</v>
      </c>
      <c r="B12" s="51" t="s">
        <v>923</v>
      </c>
      <c r="C12" s="51" t="s">
        <v>836</v>
      </c>
      <c r="D12" s="50">
        <v>340</v>
      </c>
    </row>
    <row r="13" spans="1:245" ht="15">
      <c r="A13" s="50">
        <v>10</v>
      </c>
      <c r="B13" s="51" t="s">
        <v>924</v>
      </c>
      <c r="C13" s="51" t="s">
        <v>925</v>
      </c>
      <c r="D13" s="50">
        <v>330</v>
      </c>
      <c r="IJ13" s="57"/>
      <c r="IK13" s="57"/>
    </row>
    <row r="14" spans="1:4" ht="15">
      <c r="A14" s="50">
        <v>11</v>
      </c>
      <c r="B14" s="51" t="s">
        <v>926</v>
      </c>
      <c r="C14" s="51" t="s">
        <v>927</v>
      </c>
      <c r="D14" s="50">
        <v>1</v>
      </c>
    </row>
    <row r="15" spans="1:245" s="45" customFormat="1" ht="15">
      <c r="A15" s="50">
        <v>12</v>
      </c>
      <c r="B15" s="51" t="s">
        <v>928</v>
      </c>
      <c r="C15" s="51" t="s">
        <v>929</v>
      </c>
      <c r="D15" s="53">
        <v>85</v>
      </c>
      <c r="IE15" s="20"/>
      <c r="IF15" s="20"/>
      <c r="IG15" s="20"/>
      <c r="IH15" s="20"/>
      <c r="II15" s="20"/>
      <c r="IJ15" s="20"/>
      <c r="IK15" s="57"/>
    </row>
    <row r="16" spans="1:245" s="45" customFormat="1" ht="15">
      <c r="A16" s="50">
        <v>13</v>
      </c>
      <c r="B16" s="65" t="s">
        <v>930</v>
      </c>
      <c r="C16" s="65" t="s">
        <v>430</v>
      </c>
      <c r="D16" s="50">
        <v>40</v>
      </c>
      <c r="IE16" s="20"/>
      <c r="IF16" s="20"/>
      <c r="IG16" s="20"/>
      <c r="IH16" s="20"/>
      <c r="II16" s="20"/>
      <c r="IJ16" s="20"/>
      <c r="IK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K30"/>
  <sheetViews>
    <sheetView zoomScale="104" zoomScaleNormal="104" zoomScalePageLayoutView="0" workbookViewId="0" topLeftCell="A1">
      <selection activeCell="D17" sqref="D17"/>
    </sheetView>
  </sheetViews>
  <sheetFormatPr defaultColWidth="11.57421875" defaultRowHeight="12.75"/>
  <cols>
    <col min="1" max="1" width="6.421875" style="63" customWidth="1"/>
    <col min="2" max="2" width="32.57421875" style="54" customWidth="1"/>
    <col min="3" max="3" width="36.140625" style="54" customWidth="1"/>
    <col min="4" max="4" width="11.57421875" style="63" customWidth="1"/>
    <col min="5" max="240" width="11.57421875" style="54" customWidth="1"/>
    <col min="241" max="245" width="12.00390625" style="20" customWidth="1"/>
  </cols>
  <sheetData>
    <row r="1" spans="1:3" ht="15.75">
      <c r="A1" s="46">
        <v>22</v>
      </c>
      <c r="B1" s="6" t="s">
        <v>67</v>
      </c>
      <c r="C1" s="66" t="s">
        <v>24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0">
        <v>1</v>
      </c>
      <c r="B4" s="51" t="s">
        <v>931</v>
      </c>
      <c r="C4" s="51" t="s">
        <v>932</v>
      </c>
      <c r="D4" s="50">
        <v>25</v>
      </c>
    </row>
    <row r="5" spans="1:4" ht="15">
      <c r="A5" s="50">
        <v>2</v>
      </c>
      <c r="B5" s="51" t="s">
        <v>931</v>
      </c>
      <c r="C5" s="51" t="s">
        <v>933</v>
      </c>
      <c r="D5" s="50">
        <v>5</v>
      </c>
    </row>
    <row r="6" spans="1:4" ht="15">
      <c r="A6" s="50">
        <v>3</v>
      </c>
      <c r="B6" s="51" t="s">
        <v>931</v>
      </c>
      <c r="C6" s="51" t="s">
        <v>934</v>
      </c>
      <c r="D6" s="50">
        <v>5</v>
      </c>
    </row>
    <row r="7" spans="1:4" ht="15">
      <c r="A7" s="50">
        <v>4</v>
      </c>
      <c r="B7" s="51" t="s">
        <v>931</v>
      </c>
      <c r="C7" s="51" t="s">
        <v>935</v>
      </c>
      <c r="D7" s="50">
        <v>5</v>
      </c>
    </row>
    <row r="8" spans="1:4" ht="15">
      <c r="A8" s="50">
        <v>5</v>
      </c>
      <c r="B8" s="51" t="s">
        <v>931</v>
      </c>
      <c r="C8" s="51" t="s">
        <v>936</v>
      </c>
      <c r="D8" s="50">
        <v>2</v>
      </c>
    </row>
    <row r="9" spans="1:4" ht="15">
      <c r="A9" s="50">
        <v>6</v>
      </c>
      <c r="B9" s="51" t="s">
        <v>937</v>
      </c>
      <c r="C9" s="51" t="s">
        <v>938</v>
      </c>
      <c r="D9" s="50">
        <v>25</v>
      </c>
    </row>
    <row r="10" spans="1:4" ht="15">
      <c r="A10" s="50">
        <v>7</v>
      </c>
      <c r="B10" s="51" t="s">
        <v>937</v>
      </c>
      <c r="C10" s="51" t="s">
        <v>939</v>
      </c>
      <c r="D10" s="50">
        <v>28</v>
      </c>
    </row>
    <row r="11" spans="1:4" ht="15">
      <c r="A11" s="50">
        <v>8</v>
      </c>
      <c r="B11" s="51" t="s">
        <v>940</v>
      </c>
      <c r="C11" s="51" t="s">
        <v>941</v>
      </c>
      <c r="D11" s="50">
        <v>6</v>
      </c>
    </row>
    <row r="12" spans="1:4" ht="15">
      <c r="A12" s="50">
        <v>9</v>
      </c>
      <c r="B12" s="51" t="s">
        <v>940</v>
      </c>
      <c r="C12" s="51" t="s">
        <v>942</v>
      </c>
      <c r="D12" s="50">
        <v>2</v>
      </c>
    </row>
    <row r="13" spans="1:4" ht="15">
      <c r="A13" s="50">
        <v>10</v>
      </c>
      <c r="B13" s="51" t="s">
        <v>940</v>
      </c>
      <c r="C13" s="51" t="s">
        <v>943</v>
      </c>
      <c r="D13" s="50">
        <v>2</v>
      </c>
    </row>
    <row r="14" spans="1:4" ht="15">
      <c r="A14" s="50">
        <v>11</v>
      </c>
      <c r="B14" s="51" t="s">
        <v>940</v>
      </c>
      <c r="C14" s="51" t="s">
        <v>87</v>
      </c>
      <c r="D14" s="50">
        <v>870</v>
      </c>
    </row>
    <row r="15" spans="1:4" ht="15">
      <c r="A15" s="50">
        <v>12</v>
      </c>
      <c r="B15" s="51" t="s">
        <v>940</v>
      </c>
      <c r="C15" s="51" t="s">
        <v>944</v>
      </c>
      <c r="D15" s="50">
        <v>20</v>
      </c>
    </row>
    <row r="16" spans="1:4" ht="15">
      <c r="A16" s="50">
        <v>13</v>
      </c>
      <c r="B16" s="51" t="s">
        <v>945</v>
      </c>
      <c r="C16" s="51" t="s">
        <v>946</v>
      </c>
      <c r="D16" s="50">
        <v>30</v>
      </c>
    </row>
    <row r="17" spans="1:4" ht="15">
      <c r="A17" s="50">
        <v>14</v>
      </c>
      <c r="B17" s="51" t="s">
        <v>945</v>
      </c>
      <c r="C17" s="51" t="s">
        <v>947</v>
      </c>
      <c r="D17" s="50">
        <v>40</v>
      </c>
    </row>
    <row r="18" spans="1:4" ht="30">
      <c r="A18" s="50">
        <v>15</v>
      </c>
      <c r="B18" s="62" t="s">
        <v>948</v>
      </c>
      <c r="C18" s="62" t="s">
        <v>949</v>
      </c>
      <c r="D18" s="64">
        <v>4</v>
      </c>
    </row>
    <row r="19" spans="1:4" ht="30">
      <c r="A19" s="50">
        <v>16</v>
      </c>
      <c r="B19" s="62" t="s">
        <v>948</v>
      </c>
      <c r="C19" s="62" t="s">
        <v>950</v>
      </c>
      <c r="D19" s="64">
        <v>4</v>
      </c>
    </row>
    <row r="20" spans="1:4" ht="15">
      <c r="A20" s="50">
        <v>17</v>
      </c>
      <c r="B20" s="51" t="s">
        <v>951</v>
      </c>
      <c r="C20" s="51" t="s">
        <v>952</v>
      </c>
      <c r="D20" s="28">
        <v>20</v>
      </c>
    </row>
    <row r="21" spans="1:4" ht="15">
      <c r="A21" s="50">
        <v>18</v>
      </c>
      <c r="B21" s="51" t="s">
        <v>951</v>
      </c>
      <c r="C21" s="51" t="s">
        <v>953</v>
      </c>
      <c r="D21" s="28">
        <v>1250</v>
      </c>
    </row>
    <row r="22" spans="1:4" ht="15">
      <c r="A22" s="50">
        <v>19</v>
      </c>
      <c r="B22" s="51" t="s">
        <v>951</v>
      </c>
      <c r="C22" s="51" t="s">
        <v>954</v>
      </c>
      <c r="D22" s="28">
        <v>90</v>
      </c>
    </row>
    <row r="23" spans="1:4" ht="15">
      <c r="A23" s="50">
        <v>20</v>
      </c>
      <c r="B23" s="51" t="s">
        <v>951</v>
      </c>
      <c r="C23" s="51" t="s">
        <v>955</v>
      </c>
      <c r="D23" s="28">
        <v>35</v>
      </c>
    </row>
    <row r="24" spans="1:4" ht="15">
      <c r="A24" s="50">
        <v>21</v>
      </c>
      <c r="B24" s="51" t="s">
        <v>951</v>
      </c>
      <c r="C24" s="51" t="s">
        <v>956</v>
      </c>
      <c r="D24" s="28">
        <v>2</v>
      </c>
    </row>
    <row r="25" spans="1:4" ht="15">
      <c r="A25" s="50">
        <v>22</v>
      </c>
      <c r="B25" s="51" t="s">
        <v>957</v>
      </c>
      <c r="C25" s="51" t="s">
        <v>958</v>
      </c>
      <c r="D25" s="50">
        <v>10</v>
      </c>
    </row>
    <row r="26" spans="1:4" ht="15">
      <c r="A26" s="50">
        <v>23</v>
      </c>
      <c r="B26" s="51" t="s">
        <v>957</v>
      </c>
      <c r="C26" s="65" t="s">
        <v>959</v>
      </c>
      <c r="D26" s="50">
        <v>20</v>
      </c>
    </row>
    <row r="27" spans="1:24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K10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41" customWidth="1"/>
    <col min="2" max="2" width="32.140625" style="20" customWidth="1"/>
    <col min="3" max="3" width="29.421875" style="20" customWidth="1"/>
    <col min="4" max="4" width="11.57421875" style="41" customWidth="1"/>
    <col min="5" max="245" width="11.57421875" style="20" customWidth="1"/>
    <col min="246" max="246" width="12.57421875" style="0" customWidth="1"/>
  </cols>
  <sheetData>
    <row r="1" spans="1:3" ht="15.75">
      <c r="A1" s="93">
        <v>23</v>
      </c>
      <c r="B1" s="6" t="s">
        <v>67</v>
      </c>
      <c r="C1" s="12" t="s">
        <v>960</v>
      </c>
    </row>
    <row r="2" spans="1:3" ht="15.75">
      <c r="A2" s="93"/>
      <c r="B2" s="6"/>
      <c r="C2" s="12"/>
    </row>
    <row r="3" spans="1:245" ht="15">
      <c r="A3"/>
      <c r="B3" s="6" t="s">
        <v>961</v>
      </c>
      <c r="C3"/>
      <c r="D3" s="5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3" ht="15">
      <c r="A4"/>
      <c r="B4"/>
      <c r="C4"/>
    </row>
    <row r="5" spans="1:4" ht="15">
      <c r="A5" s="48" t="s">
        <v>69</v>
      </c>
      <c r="B5" s="49" t="s">
        <v>70</v>
      </c>
      <c r="C5" s="49" t="s">
        <v>71</v>
      </c>
      <c r="D5" s="50" t="s">
        <v>72</v>
      </c>
    </row>
    <row r="6" spans="1:4" s="45" customFormat="1" ht="45">
      <c r="A6" s="23">
        <v>1</v>
      </c>
      <c r="B6" s="51" t="s">
        <v>962</v>
      </c>
      <c r="C6" s="51" t="s">
        <v>963</v>
      </c>
      <c r="D6" s="28">
        <v>45</v>
      </c>
    </row>
    <row r="7" spans="1:4" ht="45">
      <c r="A7" s="23">
        <v>2</v>
      </c>
      <c r="B7" s="51" t="s">
        <v>940</v>
      </c>
      <c r="C7" s="51" t="s">
        <v>964</v>
      </c>
      <c r="D7" s="28">
        <v>440</v>
      </c>
    </row>
    <row r="9" spans="1:4" ht="15">
      <c r="A9"/>
      <c r="B9"/>
      <c r="C9"/>
      <c r="D9" s="59"/>
    </row>
    <row r="10" spans="1:4" ht="15">
      <c r="A10"/>
      <c r="B10"/>
      <c r="C10"/>
      <c r="D10" s="5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L8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27.00390625" style="0" customWidth="1"/>
    <col min="3" max="3" width="32.7109375" style="0" customWidth="1"/>
    <col min="4" max="4" width="11.57421875" style="59" customWidth="1"/>
    <col min="5" max="245" width="11.57421875" style="0" customWidth="1"/>
    <col min="246" max="246" width="12.57421875" style="0" customWidth="1"/>
  </cols>
  <sheetData>
    <row r="1" spans="1:4" ht="15.75">
      <c r="A1" s="63">
        <v>24</v>
      </c>
      <c r="B1" s="6" t="s">
        <v>67</v>
      </c>
      <c r="C1" s="12" t="s">
        <v>26</v>
      </c>
      <c r="D1" s="41"/>
    </row>
    <row r="2" spans="1:4" ht="15">
      <c r="A2" s="63"/>
      <c r="B2" s="54"/>
      <c r="C2" s="54"/>
      <c r="D2" s="41"/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246" s="54" customFormat="1" ht="16.5" customHeight="1">
      <c r="A4" s="28">
        <v>1</v>
      </c>
      <c r="B4" s="51" t="s">
        <v>221</v>
      </c>
      <c r="C4" s="51" t="s">
        <v>965</v>
      </c>
      <c r="D4" s="23">
        <v>180</v>
      </c>
      <c r="IE4" s="20"/>
      <c r="IF4" s="20"/>
      <c r="IG4" s="20"/>
      <c r="IH4" s="20"/>
      <c r="II4" s="20"/>
      <c r="IJ4" s="20"/>
      <c r="IK4" s="20"/>
      <c r="IL4" s="57"/>
    </row>
    <row r="5" spans="1:246" s="54" customFormat="1" ht="17.25" customHeight="1">
      <c r="A5" s="28">
        <v>2</v>
      </c>
      <c r="B5" s="51" t="s">
        <v>221</v>
      </c>
      <c r="C5" s="51" t="s">
        <v>966</v>
      </c>
      <c r="D5" s="23">
        <v>1530</v>
      </c>
      <c r="IE5" s="20"/>
      <c r="IF5" s="20"/>
      <c r="IG5" s="20"/>
      <c r="IH5" s="20"/>
      <c r="II5" s="20"/>
      <c r="IJ5" s="20"/>
      <c r="IK5" s="20"/>
      <c r="IL5" s="57"/>
    </row>
    <row r="6" spans="1:4" ht="15">
      <c r="A6" s="6"/>
      <c r="B6" s="6"/>
      <c r="C6" s="6"/>
      <c r="D6" s="41"/>
    </row>
    <row r="8" ht="12.75">
      <c r="A8" s="5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6.421875" style="0" customWidth="1"/>
    <col min="2" max="2" width="29.28125" style="0" customWidth="1"/>
    <col min="3" max="3" width="30.7109375" style="0" customWidth="1"/>
    <col min="4" max="4" width="11.57421875" style="57" customWidth="1"/>
  </cols>
  <sheetData>
    <row r="1" spans="1:4" ht="15.75">
      <c r="A1" s="46">
        <v>25</v>
      </c>
      <c r="B1" s="6" t="s">
        <v>67</v>
      </c>
      <c r="C1" s="12" t="s">
        <v>27</v>
      </c>
      <c r="D1" s="41"/>
    </row>
    <row r="2" spans="1:4" ht="15">
      <c r="A2" s="45"/>
      <c r="B2" s="45"/>
      <c r="C2" s="45"/>
      <c r="D2" s="41"/>
    </row>
    <row r="3" spans="1:4" ht="21" customHeight="1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20.25" customHeight="1">
      <c r="A4" s="64">
        <v>1</v>
      </c>
      <c r="B4" s="51" t="s">
        <v>967</v>
      </c>
      <c r="C4" s="51" t="s">
        <v>968</v>
      </c>
      <c r="D4" s="28">
        <v>790</v>
      </c>
    </row>
    <row r="5" spans="1:4" ht="15">
      <c r="A5" s="64">
        <v>2</v>
      </c>
      <c r="B5" s="51" t="s">
        <v>967</v>
      </c>
      <c r="C5" s="51" t="s">
        <v>969</v>
      </c>
      <c r="D5" s="28">
        <v>75</v>
      </c>
    </row>
    <row r="6" spans="1:4" ht="15">
      <c r="A6" s="6"/>
      <c r="B6" s="6"/>
      <c r="C6" s="6"/>
      <c r="D6" s="41"/>
    </row>
    <row r="7" spans="1:4" ht="15">
      <c r="A7" s="6"/>
      <c r="B7" s="6"/>
      <c r="C7" s="6"/>
      <c r="D7" s="41"/>
    </row>
    <row r="8" ht="12.75">
      <c r="D8" s="59"/>
    </row>
    <row r="9" ht="12.75">
      <c r="D9" s="59"/>
    </row>
    <row r="10" ht="12.75">
      <c r="D10" s="59"/>
    </row>
    <row r="11" ht="12.75">
      <c r="D11" s="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L5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28.8515625" style="0" customWidth="1"/>
    <col min="3" max="3" width="27.140625" style="0" customWidth="1"/>
  </cols>
  <sheetData>
    <row r="1" spans="1:4" ht="15.75">
      <c r="A1" s="63">
        <v>26</v>
      </c>
      <c r="B1" s="6" t="s">
        <v>67</v>
      </c>
      <c r="C1" s="60" t="s">
        <v>28</v>
      </c>
      <c r="D1" s="63"/>
    </row>
    <row r="2" spans="1:4" ht="15">
      <c r="A2" s="63"/>
      <c r="B2" s="54"/>
      <c r="C2" s="54"/>
      <c r="D2" s="63"/>
    </row>
    <row r="3" spans="1:4" ht="21" customHeight="1">
      <c r="A3" s="49" t="s">
        <v>69</v>
      </c>
      <c r="B3" s="49" t="s">
        <v>70</v>
      </c>
      <c r="C3" s="49" t="s">
        <v>71</v>
      </c>
      <c r="D3" s="50" t="s">
        <v>72</v>
      </c>
    </row>
    <row r="4" spans="1:4" s="57" customFormat="1" ht="19.5" customHeight="1">
      <c r="A4" s="50">
        <v>1</v>
      </c>
      <c r="B4" s="51" t="s">
        <v>924</v>
      </c>
      <c r="C4" s="51" t="s">
        <v>970</v>
      </c>
      <c r="D4" s="61">
        <v>150</v>
      </c>
    </row>
    <row r="5" spans="1:246" s="54" customFormat="1" ht="15">
      <c r="A5" s="28">
        <v>2</v>
      </c>
      <c r="B5" s="51" t="s">
        <v>924</v>
      </c>
      <c r="C5" s="51" t="s">
        <v>971</v>
      </c>
      <c r="D5" s="50">
        <v>175</v>
      </c>
      <c r="ID5" s="20"/>
      <c r="IE5" s="20"/>
      <c r="IF5" s="20"/>
      <c r="IG5" s="20"/>
      <c r="IH5" s="20"/>
      <c r="II5" s="20"/>
      <c r="IJ5" s="20"/>
      <c r="IK5" s="57"/>
      <c r="IL5" s="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27.140625" style="0" customWidth="1"/>
    <col min="3" max="3" width="35.00390625" style="0" customWidth="1"/>
    <col min="4" max="4" width="11.57421875" style="57" customWidth="1"/>
  </cols>
  <sheetData>
    <row r="1" spans="1:4" ht="15.75">
      <c r="A1" s="46">
        <v>27</v>
      </c>
      <c r="B1" s="6" t="s">
        <v>67</v>
      </c>
      <c r="C1" s="12" t="s">
        <v>29</v>
      </c>
      <c r="D1" s="59"/>
    </row>
    <row r="2" spans="1:4" s="6" customFormat="1" ht="15">
      <c r="A2" s="45"/>
      <c r="B2" s="45"/>
      <c r="C2" s="45"/>
      <c r="D2" s="41"/>
    </row>
    <row r="3" spans="1:4" s="6" customFormat="1" ht="21.75" customHeight="1">
      <c r="A3" s="48" t="s">
        <v>69</v>
      </c>
      <c r="B3" s="49" t="s">
        <v>70</v>
      </c>
      <c r="C3" s="49" t="s">
        <v>71</v>
      </c>
      <c r="D3" s="50" t="s">
        <v>72</v>
      </c>
    </row>
    <row r="4" spans="1:4" s="6" customFormat="1" ht="15">
      <c r="A4" s="48">
        <v>1</v>
      </c>
      <c r="B4" s="65" t="s">
        <v>972</v>
      </c>
      <c r="C4" s="49" t="s">
        <v>973</v>
      </c>
      <c r="D4" s="50">
        <v>1</v>
      </c>
    </row>
    <row r="5" spans="1:5" s="6" customFormat="1" ht="30" customHeight="1">
      <c r="A5" s="53">
        <v>2</v>
      </c>
      <c r="B5" s="65" t="s">
        <v>972</v>
      </c>
      <c r="C5" s="65" t="s">
        <v>974</v>
      </c>
      <c r="D5" s="28">
        <v>150</v>
      </c>
      <c r="E5" s="20"/>
    </row>
    <row r="6" spans="1:5" s="6" customFormat="1" ht="31.5" customHeight="1">
      <c r="A6" s="53">
        <v>3</v>
      </c>
      <c r="B6" s="65" t="s">
        <v>972</v>
      </c>
      <c r="C6" s="65" t="s">
        <v>975</v>
      </c>
      <c r="D6" s="28">
        <v>30</v>
      </c>
      <c r="E6" s="20"/>
    </row>
    <row r="7" spans="1:5" s="6" customFormat="1" ht="30" customHeight="1">
      <c r="A7" s="53">
        <v>4</v>
      </c>
      <c r="B7" s="65" t="s">
        <v>972</v>
      </c>
      <c r="C7" s="65" t="s">
        <v>976</v>
      </c>
      <c r="D7" s="28">
        <v>70</v>
      </c>
      <c r="E7" s="20"/>
    </row>
    <row r="8" spans="1:4" s="6" customFormat="1" ht="20.25" customHeight="1">
      <c r="A8" s="53">
        <v>5</v>
      </c>
      <c r="B8" s="65" t="s">
        <v>977</v>
      </c>
      <c r="C8" s="65" t="s">
        <v>978</v>
      </c>
      <c r="D8" s="28">
        <v>1</v>
      </c>
    </row>
    <row r="9" spans="1:4" s="6" customFormat="1" ht="33" customHeight="1">
      <c r="A9" s="53">
        <v>6</v>
      </c>
      <c r="B9" s="51" t="s">
        <v>979</v>
      </c>
      <c r="C9" s="51" t="s">
        <v>980</v>
      </c>
      <c r="D9" s="28">
        <v>1</v>
      </c>
    </row>
    <row r="10" spans="1:4" s="6" customFormat="1" ht="33.75" customHeight="1">
      <c r="A10" s="53">
        <v>7</v>
      </c>
      <c r="B10" s="51" t="s">
        <v>979</v>
      </c>
      <c r="C10" s="51" t="s">
        <v>981</v>
      </c>
      <c r="D10" s="28">
        <v>1</v>
      </c>
    </row>
    <row r="11" spans="1:4" s="6" customFormat="1" ht="24" customHeight="1">
      <c r="A11" s="53">
        <v>8</v>
      </c>
      <c r="B11" s="51" t="s">
        <v>979</v>
      </c>
      <c r="C11" s="51" t="s">
        <v>982</v>
      </c>
      <c r="D11" s="28">
        <v>1</v>
      </c>
    </row>
    <row r="12" spans="1:4" s="6" customFormat="1" ht="36.75" customHeight="1">
      <c r="A12" s="53">
        <v>9</v>
      </c>
      <c r="B12" s="51" t="s">
        <v>983</v>
      </c>
      <c r="C12" s="51" t="s">
        <v>984</v>
      </c>
      <c r="D12" s="28">
        <v>3</v>
      </c>
    </row>
    <row r="13" spans="1:4" s="6" customFormat="1" ht="33.75" customHeight="1">
      <c r="A13" s="53">
        <v>10</v>
      </c>
      <c r="B13" s="51" t="s">
        <v>983</v>
      </c>
      <c r="C13" s="51" t="s">
        <v>985</v>
      </c>
      <c r="D13" s="28">
        <v>1</v>
      </c>
    </row>
    <row r="14" spans="1:4" s="6" customFormat="1" ht="18" customHeight="1">
      <c r="A14" s="53">
        <v>11</v>
      </c>
      <c r="B14" s="51" t="s">
        <v>983</v>
      </c>
      <c r="C14" s="51" t="s">
        <v>986</v>
      </c>
      <c r="D14" s="28">
        <v>1</v>
      </c>
    </row>
    <row r="15" spans="1:4" s="20" customFormat="1" ht="16.5" customHeight="1">
      <c r="A15" s="50">
        <v>12</v>
      </c>
      <c r="B15" s="51" t="s">
        <v>983</v>
      </c>
      <c r="C15" s="51" t="s">
        <v>987</v>
      </c>
      <c r="D15" s="28">
        <v>230</v>
      </c>
    </row>
    <row r="16" ht="12.75">
      <c r="D16" s="59"/>
    </row>
    <row r="17" ht="12.75">
      <c r="D17" s="59"/>
    </row>
    <row r="18" ht="12.75">
      <c r="D18" s="59"/>
    </row>
    <row r="19" ht="12.75">
      <c r="D19" s="59"/>
    </row>
    <row r="20" ht="12.75">
      <c r="D20" s="59"/>
    </row>
    <row r="21" ht="12.75">
      <c r="D21" s="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6.421875" style="41" customWidth="1"/>
    <col min="2" max="2" width="29.140625" style="20" customWidth="1"/>
    <col min="3" max="3" width="36.28125" style="20" customWidth="1"/>
    <col min="4" max="4" width="11.57421875" style="41" customWidth="1"/>
    <col min="5" max="244" width="11.57421875" style="20" customWidth="1"/>
    <col min="245" max="246" width="12.57421875" style="0" customWidth="1"/>
  </cols>
  <sheetData>
    <row r="1" spans="1:3" ht="15.75">
      <c r="A1" s="97">
        <v>28</v>
      </c>
      <c r="B1" s="6" t="s">
        <v>67</v>
      </c>
      <c r="C1" s="47" t="s">
        <v>988</v>
      </c>
    </row>
    <row r="2" spans="1:3" ht="15">
      <c r="A2" s="98"/>
      <c r="B2" s="98"/>
      <c r="C2" s="98"/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45" customHeight="1">
      <c r="A4" s="50">
        <v>1</v>
      </c>
      <c r="B4" s="51" t="s">
        <v>989</v>
      </c>
      <c r="C4" s="51" t="s">
        <v>990</v>
      </c>
      <c r="D4" s="28">
        <v>32</v>
      </c>
    </row>
    <row r="5" spans="1:4" ht="46.5" customHeight="1">
      <c r="A5" s="50">
        <v>2</v>
      </c>
      <c r="B5" s="51" t="s">
        <v>989</v>
      </c>
      <c r="C5" s="51" t="s">
        <v>991</v>
      </c>
      <c r="D5" s="28">
        <v>63</v>
      </c>
    </row>
    <row r="6" spans="1:4" ht="16.5">
      <c r="A6" s="50">
        <v>3</v>
      </c>
      <c r="B6" s="51" t="s">
        <v>979</v>
      </c>
      <c r="C6" s="51" t="s">
        <v>992</v>
      </c>
      <c r="D6" s="61">
        <v>160</v>
      </c>
    </row>
    <row r="7" spans="1:4" ht="16.5">
      <c r="A7" s="50">
        <v>4</v>
      </c>
      <c r="B7" s="51" t="s">
        <v>979</v>
      </c>
      <c r="C7" s="51" t="s">
        <v>993</v>
      </c>
      <c r="D7" s="61">
        <v>130</v>
      </c>
    </row>
    <row r="8" spans="1:4" ht="15">
      <c r="A8" s="50">
        <v>5</v>
      </c>
      <c r="B8" s="51" t="s">
        <v>994</v>
      </c>
      <c r="C8" s="51" t="s">
        <v>995</v>
      </c>
      <c r="D8" s="28">
        <v>40</v>
      </c>
    </row>
    <row r="9" spans="1:4" ht="15">
      <c r="A9" s="50">
        <v>6</v>
      </c>
      <c r="B9" s="51" t="s">
        <v>994</v>
      </c>
      <c r="C9" s="51" t="s">
        <v>996</v>
      </c>
      <c r="D9" s="28">
        <v>25</v>
      </c>
    </row>
    <row r="10" spans="1:4" ht="15">
      <c r="A10"/>
      <c r="B10"/>
      <c r="C10"/>
      <c r="D10" s="59"/>
    </row>
    <row r="11" spans="1:4" ht="15">
      <c r="A11"/>
      <c r="B11"/>
      <c r="C11"/>
      <c r="D11"/>
    </row>
    <row r="12" spans="1:4" ht="15">
      <c r="A12"/>
      <c r="B12"/>
      <c r="C12"/>
      <c r="D12"/>
    </row>
    <row r="13" spans="1:4" ht="15">
      <c r="A13"/>
      <c r="B13"/>
      <c r="C13"/>
      <c r="D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="104" zoomScaleNormal="104"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28.8515625" style="0" customWidth="1"/>
    <col min="3" max="3" width="30.8515625" style="0" customWidth="1"/>
    <col min="4" max="4" width="11.57421875" style="59" customWidth="1"/>
  </cols>
  <sheetData>
    <row r="1" spans="1:4" ht="15.75">
      <c r="A1" s="41">
        <v>2</v>
      </c>
      <c r="B1" s="6" t="s">
        <v>67</v>
      </c>
      <c r="C1" s="12" t="s">
        <v>4</v>
      </c>
      <c r="D1" s="41"/>
    </row>
    <row r="2" spans="1:4" ht="15">
      <c r="A2" s="41"/>
      <c r="B2" s="20"/>
      <c r="C2" s="20"/>
      <c r="D2" s="41"/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7.25" customHeight="1">
      <c r="A4" s="53">
        <v>1</v>
      </c>
      <c r="B4" s="51" t="s">
        <v>152</v>
      </c>
      <c r="C4" s="51" t="s">
        <v>153</v>
      </c>
      <c r="D4" s="53">
        <v>330</v>
      </c>
    </row>
    <row r="5" spans="1:4" ht="15">
      <c r="A5" s="41"/>
      <c r="B5" s="20"/>
      <c r="C5" s="20"/>
      <c r="D5" s="41"/>
    </row>
    <row r="6" spans="1:4" ht="15">
      <c r="A6" s="41"/>
      <c r="B6" s="20"/>
      <c r="C6" s="20"/>
      <c r="D6" s="41"/>
    </row>
    <row r="7" spans="1:4" ht="15">
      <c r="A7" s="41"/>
      <c r="B7" s="20"/>
      <c r="C7" s="20"/>
      <c r="D7" s="41"/>
    </row>
    <row r="8" spans="1:4" ht="15">
      <c r="A8" s="41"/>
      <c r="B8" s="20"/>
      <c r="C8" s="20"/>
      <c r="D8" s="41"/>
    </row>
    <row r="9" spans="1:4" ht="15">
      <c r="A9" s="41"/>
      <c r="B9" s="20"/>
      <c r="C9" s="20"/>
      <c r="D9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93" customWidth="1"/>
    <col min="2" max="2" width="29.140625" style="0" customWidth="1"/>
    <col min="3" max="3" width="42.140625" style="0" customWidth="1"/>
    <col min="4" max="4" width="11.57421875" style="59" customWidth="1"/>
  </cols>
  <sheetData>
    <row r="1" spans="1:4" ht="15.75">
      <c r="A1" s="46">
        <v>29</v>
      </c>
      <c r="B1" s="6" t="s">
        <v>67</v>
      </c>
      <c r="C1" s="66" t="s">
        <v>31</v>
      </c>
      <c r="D1" s="63"/>
    </row>
    <row r="2" spans="1:4" ht="15">
      <c r="A2" s="63"/>
      <c r="B2" s="54"/>
      <c r="C2" s="54"/>
      <c r="D2" s="63"/>
    </row>
    <row r="3" spans="1:4" ht="19.5" customHeight="1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48" customHeight="1">
      <c r="A4" s="50">
        <v>1</v>
      </c>
      <c r="B4" s="51" t="s">
        <v>343</v>
      </c>
      <c r="C4" s="51" t="s">
        <v>997</v>
      </c>
      <c r="D4" s="50">
        <v>170</v>
      </c>
    </row>
    <row r="5" spans="1:4" ht="32.25" customHeight="1">
      <c r="A5" s="50">
        <v>2</v>
      </c>
      <c r="B5" s="51" t="s">
        <v>998</v>
      </c>
      <c r="C5" s="51" t="s">
        <v>999</v>
      </c>
      <c r="D5" s="50">
        <v>30</v>
      </c>
    </row>
    <row r="6" spans="1:4" ht="45" customHeight="1">
      <c r="A6" s="50">
        <v>3</v>
      </c>
      <c r="B6" s="51" t="s">
        <v>1000</v>
      </c>
      <c r="C6" s="51" t="s">
        <v>1001</v>
      </c>
      <c r="D6" s="50">
        <v>15</v>
      </c>
    </row>
    <row r="7" spans="1:4" ht="15">
      <c r="A7" s="50">
        <v>4</v>
      </c>
      <c r="B7" s="51" t="s">
        <v>1002</v>
      </c>
      <c r="C7" s="51" t="s">
        <v>1003</v>
      </c>
      <c r="D7" s="50">
        <v>15</v>
      </c>
    </row>
    <row r="8" spans="1:4" ht="15">
      <c r="A8" s="50">
        <v>5</v>
      </c>
      <c r="B8" s="27" t="s">
        <v>1004</v>
      </c>
      <c r="C8" s="27" t="s">
        <v>1005</v>
      </c>
      <c r="D8" s="28">
        <v>10</v>
      </c>
    </row>
    <row r="9" spans="1:4" ht="15">
      <c r="A9" s="50">
        <v>6</v>
      </c>
      <c r="B9" s="27" t="s">
        <v>1004</v>
      </c>
      <c r="C9" s="27" t="s">
        <v>1006</v>
      </c>
      <c r="D9" s="28">
        <v>10</v>
      </c>
    </row>
    <row r="10" spans="2:4" ht="18.75" customHeight="1">
      <c r="B10" s="6"/>
      <c r="C10" s="6"/>
      <c r="D10" s="6"/>
    </row>
    <row r="11" spans="2:4" ht="15">
      <c r="B11" s="6"/>
      <c r="C11" s="6"/>
      <c r="D11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3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93" customWidth="1"/>
    <col min="2" max="2" width="20.57421875" style="0" customWidth="1"/>
    <col min="3" max="3" width="44.421875" style="0" customWidth="1"/>
    <col min="4" max="4" width="11.57421875" style="59" customWidth="1"/>
  </cols>
  <sheetData>
    <row r="1" spans="1:5" ht="15.75">
      <c r="A1" s="46">
        <v>30</v>
      </c>
      <c r="B1" s="6" t="s">
        <v>67</v>
      </c>
      <c r="C1" s="60" t="s">
        <v>32</v>
      </c>
      <c r="E1" s="58"/>
    </row>
    <row r="2" spans="1:5" ht="15">
      <c r="A2" s="46"/>
      <c r="B2" s="45"/>
      <c r="C2" s="45"/>
      <c r="D2" s="46"/>
      <c r="E2" s="58"/>
    </row>
    <row r="3" spans="1:5" ht="30">
      <c r="A3" s="48" t="s">
        <v>69</v>
      </c>
      <c r="B3" s="49" t="s">
        <v>70</v>
      </c>
      <c r="C3" s="49" t="s">
        <v>71</v>
      </c>
      <c r="D3" s="50" t="s">
        <v>72</v>
      </c>
      <c r="E3" s="58"/>
    </row>
    <row r="4" spans="1:4" ht="74.25" customHeight="1">
      <c r="A4" s="50">
        <v>1</v>
      </c>
      <c r="B4" s="51" t="s">
        <v>1007</v>
      </c>
      <c r="C4" s="51" t="s">
        <v>1008</v>
      </c>
      <c r="D4" s="53">
        <v>60</v>
      </c>
    </row>
    <row r="5" spans="1:4" ht="12.75">
      <c r="A5"/>
      <c r="D5"/>
    </row>
    <row r="6" spans="1:4" ht="12.75">
      <c r="A6"/>
      <c r="D6"/>
    </row>
    <row r="7" spans="1:4" ht="12.75">
      <c r="A7"/>
      <c r="D7"/>
    </row>
    <row r="8" spans="1:4" ht="12.75">
      <c r="A8"/>
      <c r="D8"/>
    </row>
    <row r="9" spans="1:4" ht="12.75">
      <c r="A9"/>
      <c r="D9"/>
    </row>
    <row r="10" spans="1:4" ht="12.75">
      <c r="A10"/>
      <c r="D10"/>
    </row>
    <row r="11" spans="1:4" ht="12.75">
      <c r="A11"/>
      <c r="D11"/>
    </row>
    <row r="12" spans="1:4" ht="12.75">
      <c r="A12"/>
      <c r="D12"/>
    </row>
    <row r="13" spans="1:4" ht="12.75">
      <c r="A13"/>
      <c r="D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6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93" customWidth="1"/>
    <col min="2" max="2" width="20.57421875" style="0" customWidth="1"/>
    <col min="3" max="3" width="35.421875" style="0" customWidth="1"/>
    <col min="4" max="4" width="11.57421875" style="59" customWidth="1"/>
  </cols>
  <sheetData>
    <row r="1" spans="1:4" ht="15.75">
      <c r="A1" s="46">
        <v>31</v>
      </c>
      <c r="B1" s="6" t="s">
        <v>67</v>
      </c>
      <c r="C1" s="60" t="s">
        <v>33</v>
      </c>
      <c r="D1" s="41"/>
    </row>
    <row r="2" spans="1:4" ht="15">
      <c r="A2" s="46"/>
      <c r="B2" s="45"/>
      <c r="C2" s="45"/>
      <c r="D2" s="46"/>
    </row>
    <row r="3" spans="1:4" ht="30">
      <c r="A3" s="48" t="s">
        <v>69</v>
      </c>
      <c r="B3" s="49" t="s">
        <v>70</v>
      </c>
      <c r="C3" s="49" t="s">
        <v>71</v>
      </c>
      <c r="D3" s="50" t="s">
        <v>72</v>
      </c>
    </row>
    <row r="4" spans="1:4" s="57" customFormat="1" ht="29.25" customHeight="1">
      <c r="A4" s="53">
        <v>1</v>
      </c>
      <c r="B4" s="55" t="s">
        <v>1009</v>
      </c>
      <c r="C4" s="51" t="s">
        <v>1010</v>
      </c>
      <c r="D4" s="53">
        <v>48</v>
      </c>
    </row>
    <row r="5" spans="1:4" ht="15">
      <c r="A5" s="1"/>
      <c r="B5" s="6"/>
      <c r="C5" s="6"/>
      <c r="D5" s="41"/>
    </row>
    <row r="6" spans="1:4" ht="15">
      <c r="A6" s="1"/>
      <c r="B6" s="6"/>
      <c r="C6" s="6"/>
      <c r="D6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M5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63" customWidth="1"/>
    <col min="2" max="2" width="31.7109375" style="54" customWidth="1"/>
    <col min="3" max="3" width="34.140625" style="54" customWidth="1"/>
    <col min="4" max="4" width="11.57421875" style="63" customWidth="1"/>
    <col min="5" max="238" width="11.57421875" style="54" customWidth="1"/>
    <col min="239" max="245" width="12.00390625" style="20" customWidth="1"/>
    <col min="246" max="247" width="12.57421875" style="0" customWidth="1"/>
  </cols>
  <sheetData>
    <row r="1" spans="1:3" ht="15.75">
      <c r="A1" s="46">
        <v>32</v>
      </c>
      <c r="B1" s="6" t="s">
        <v>67</v>
      </c>
      <c r="C1" s="66" t="s">
        <v>34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247" ht="15">
      <c r="A4" s="28">
        <v>1</v>
      </c>
      <c r="B4" s="51" t="s">
        <v>1011</v>
      </c>
      <c r="C4" s="51" t="s">
        <v>1012</v>
      </c>
      <c r="D4" s="50">
        <v>10</v>
      </c>
      <c r="IL4" s="57"/>
      <c r="IM4" s="57"/>
    </row>
    <row r="5" spans="1:247" ht="15">
      <c r="A5" s="28">
        <v>2</v>
      </c>
      <c r="B5" s="51" t="s">
        <v>1011</v>
      </c>
      <c r="C5" s="51" t="s">
        <v>1013</v>
      </c>
      <c r="D5" s="50">
        <v>55</v>
      </c>
      <c r="IL5" s="57"/>
      <c r="IM5" s="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"/>
  <sheetViews>
    <sheetView zoomScale="104" zoomScaleNormal="104" zoomScalePageLayoutView="0" workbookViewId="0" topLeftCell="A1">
      <selection activeCell="C5" sqref="C5"/>
    </sheetView>
  </sheetViews>
  <sheetFormatPr defaultColWidth="11.57421875" defaultRowHeight="12.75"/>
  <cols>
    <col min="1" max="1" width="6.421875" style="0" customWidth="1"/>
    <col min="2" max="2" width="31.7109375" style="0" customWidth="1"/>
    <col min="3" max="3" width="24.8515625" style="0" customWidth="1"/>
    <col min="4" max="4" width="11.57421875" style="57" customWidth="1"/>
  </cols>
  <sheetData>
    <row r="1" spans="1:4" ht="15.75">
      <c r="A1" s="46">
        <v>33</v>
      </c>
      <c r="B1" s="6" t="s">
        <v>67</v>
      </c>
      <c r="C1" s="12" t="s">
        <v>35</v>
      </c>
      <c r="D1" s="59"/>
    </row>
    <row r="2" spans="1:4" ht="15">
      <c r="A2" s="63"/>
      <c r="B2" s="54"/>
      <c r="C2" s="54"/>
      <c r="D2" s="41"/>
    </row>
    <row r="3" spans="1:4" ht="21" customHeight="1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21" customHeight="1">
      <c r="A4" s="50">
        <v>1</v>
      </c>
      <c r="B4" s="51" t="s">
        <v>1014</v>
      </c>
      <c r="C4" s="51" t="s">
        <v>1015</v>
      </c>
      <c r="D4" s="28">
        <v>3750</v>
      </c>
    </row>
    <row r="5" spans="1:4" ht="20.25" customHeight="1">
      <c r="A5" s="28">
        <v>2</v>
      </c>
      <c r="B5" s="51" t="s">
        <v>1014</v>
      </c>
      <c r="C5" s="62" t="s">
        <v>1016</v>
      </c>
      <c r="D5" s="28">
        <v>20</v>
      </c>
    </row>
    <row r="6" spans="1:4" ht="15">
      <c r="A6" s="6"/>
      <c r="B6" s="6"/>
      <c r="C6" s="6"/>
      <c r="D6" s="41"/>
    </row>
    <row r="7" spans="2:4" ht="12.75">
      <c r="B7" s="93"/>
      <c r="D7" s="59"/>
    </row>
    <row r="8" ht="12.75">
      <c r="D8" s="59"/>
    </row>
    <row r="9" ht="12.75">
      <c r="D9" s="59"/>
    </row>
    <row r="10" ht="12.75">
      <c r="D10" s="59"/>
    </row>
    <row r="11" ht="12.75">
      <c r="D11" s="59"/>
    </row>
    <row r="12" ht="12.75">
      <c r="D12" s="59"/>
    </row>
    <row r="13" ht="12.75">
      <c r="D13" s="59"/>
    </row>
    <row r="14" ht="12.75">
      <c r="D14" s="59"/>
    </row>
    <row r="15" ht="12.75">
      <c r="D15" s="59"/>
    </row>
    <row r="16" ht="12.75">
      <c r="D16" s="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6.421875" style="54" customWidth="1"/>
    <col min="2" max="2" width="26.140625" style="54" customWidth="1"/>
    <col min="3" max="3" width="35.421875" style="54" customWidth="1"/>
    <col min="4" max="4" width="11.57421875" style="63" customWidth="1"/>
    <col min="5" max="239" width="11.57421875" style="54" customWidth="1"/>
    <col min="240" max="245" width="12.00390625" style="20" customWidth="1"/>
    <col min="246" max="247" width="12.57421875" style="0" customWidth="1"/>
  </cols>
  <sheetData>
    <row r="1" spans="1:3" ht="15.75">
      <c r="A1" s="63">
        <v>34</v>
      </c>
      <c r="B1" s="6" t="s">
        <v>67</v>
      </c>
      <c r="C1" s="66" t="s">
        <v>1017</v>
      </c>
    </row>
    <row r="3" spans="1:4" ht="30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18.75" customHeight="1">
      <c r="A4" s="99">
        <v>1</v>
      </c>
      <c r="B4" s="51" t="s">
        <v>1018</v>
      </c>
      <c r="C4" s="51" t="s">
        <v>1019</v>
      </c>
      <c r="D4" s="50">
        <v>410</v>
      </c>
    </row>
    <row r="5" spans="1:4" ht="21.75" customHeight="1">
      <c r="A5" s="50">
        <v>2</v>
      </c>
      <c r="B5" s="51" t="s">
        <v>1018</v>
      </c>
      <c r="C5" s="51" t="s">
        <v>1020</v>
      </c>
      <c r="D5" s="50">
        <v>60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58" customWidth="1"/>
    <col min="2" max="2" width="29.28125" style="58" customWidth="1"/>
    <col min="3" max="3" width="35.28125" style="58" customWidth="1"/>
    <col min="4" max="4" width="11.57421875" style="94" customWidth="1"/>
    <col min="5" max="249" width="11.57421875" style="58" customWidth="1"/>
    <col min="250" max="16384" width="12.00390625" style="20" customWidth="1"/>
  </cols>
  <sheetData>
    <row r="1" spans="2:3" ht="15.75">
      <c r="B1" s="20" t="s">
        <v>1021</v>
      </c>
      <c r="C1" s="95" t="s">
        <v>1022</v>
      </c>
    </row>
    <row r="3" spans="1:10" s="101" customFormat="1" ht="30">
      <c r="A3" s="96" t="s">
        <v>69</v>
      </c>
      <c r="B3" s="96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10" ht="15">
      <c r="A4" s="23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02" t="e">
        <f>SUM('14'!#REF!)</f>
        <v>#REF!</v>
      </c>
      <c r="J5" s="58" t="e">
        <f>SUM('14'!#REF!)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M5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57421875" style="0" customWidth="1"/>
    <col min="2" max="2" width="26.00390625" style="0" customWidth="1"/>
    <col min="3" max="3" width="20.8515625" style="0" customWidth="1"/>
  </cols>
  <sheetData>
    <row r="1" spans="1:247" s="54" customFormat="1" ht="15.75">
      <c r="A1" s="63">
        <v>35</v>
      </c>
      <c r="B1" s="6" t="s">
        <v>67</v>
      </c>
      <c r="C1" s="66" t="s">
        <v>1026</v>
      </c>
      <c r="D1" s="63"/>
      <c r="IE1" s="20"/>
      <c r="IF1" s="20"/>
      <c r="IG1" s="20"/>
      <c r="IH1" s="20"/>
      <c r="II1" s="20"/>
      <c r="IJ1" s="20"/>
      <c r="IK1" s="20"/>
      <c r="IL1"/>
      <c r="IM1"/>
    </row>
    <row r="2" spans="1:247" s="54" customFormat="1" ht="15">
      <c r="A2" s="63"/>
      <c r="D2" s="63"/>
      <c r="IE2" s="20"/>
      <c r="IF2" s="20"/>
      <c r="IG2" s="20"/>
      <c r="IH2" s="20"/>
      <c r="II2" s="20"/>
      <c r="IJ2" s="20"/>
      <c r="IK2" s="20"/>
      <c r="IL2"/>
      <c r="IM2"/>
    </row>
    <row r="3" spans="1:247" s="54" customFormat="1" ht="20.25" customHeight="1">
      <c r="A3" s="49" t="s">
        <v>69</v>
      </c>
      <c r="B3" s="49" t="s">
        <v>70</v>
      </c>
      <c r="C3" s="49" t="s">
        <v>71</v>
      </c>
      <c r="D3" s="50" t="s">
        <v>72</v>
      </c>
      <c r="IE3" s="20"/>
      <c r="IF3" s="20"/>
      <c r="IG3" s="20"/>
      <c r="IH3" s="20"/>
      <c r="II3" s="20"/>
      <c r="IJ3" s="20"/>
      <c r="IK3" s="20"/>
      <c r="IL3"/>
      <c r="IM3"/>
    </row>
    <row r="4" spans="1:247" s="54" customFormat="1" ht="15">
      <c r="A4" s="64">
        <v>1</v>
      </c>
      <c r="B4" s="65" t="s">
        <v>1027</v>
      </c>
      <c r="C4" s="65" t="s">
        <v>1028</v>
      </c>
      <c r="D4" s="50">
        <v>95</v>
      </c>
      <c r="IE4" s="20"/>
      <c r="IF4" s="20"/>
      <c r="IG4" s="20"/>
      <c r="IH4" s="20"/>
      <c r="II4" s="20"/>
      <c r="IJ4" s="20"/>
      <c r="IK4" s="20"/>
      <c r="IL4"/>
      <c r="IM4"/>
    </row>
    <row r="5" spans="1:4" ht="15">
      <c r="A5" s="6"/>
      <c r="B5" s="6"/>
      <c r="C5" s="6"/>
      <c r="D5" s="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63" customWidth="1"/>
    <col min="2" max="2" width="30.421875" style="54" customWidth="1"/>
    <col min="3" max="3" width="24.7109375" style="54" customWidth="1"/>
    <col min="4" max="4" width="11.57421875" style="63" customWidth="1"/>
    <col min="5" max="237" width="11.57421875" style="54" customWidth="1"/>
    <col min="238" max="245" width="12.00390625" style="20" customWidth="1"/>
    <col min="246" max="246" width="12.57421875" style="0" customWidth="1"/>
  </cols>
  <sheetData>
    <row r="1" spans="1:3" ht="15.75">
      <c r="A1" s="63">
        <v>36</v>
      </c>
      <c r="B1" s="6" t="s">
        <v>67</v>
      </c>
      <c r="C1" s="66" t="s">
        <v>38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0">
        <v>1</v>
      </c>
      <c r="B4" s="51" t="s">
        <v>1029</v>
      </c>
      <c r="C4" s="51" t="s">
        <v>1030</v>
      </c>
      <c r="D4" s="50">
        <v>21</v>
      </c>
    </row>
    <row r="5" spans="1:4" ht="15">
      <c r="A5" s="50">
        <v>2</v>
      </c>
      <c r="B5" s="51" t="s">
        <v>1029</v>
      </c>
      <c r="C5" s="51" t="s">
        <v>1031</v>
      </c>
      <c r="D5" s="50">
        <v>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46" customWidth="1"/>
    <col min="2" max="2" width="30.140625" style="54" customWidth="1"/>
    <col min="3" max="3" width="32.421875" style="54" customWidth="1"/>
    <col min="4" max="4" width="11.57421875" style="63" customWidth="1"/>
    <col min="5" max="249" width="11.57421875" style="54" customWidth="1"/>
    <col min="250" max="16384" width="12.00390625" style="20" customWidth="1"/>
  </cols>
  <sheetData>
    <row r="1" spans="2:3" ht="31.5">
      <c r="B1" s="20" t="s">
        <v>1032</v>
      </c>
      <c r="C1" s="66" t="s">
        <v>1033</v>
      </c>
    </row>
    <row r="3" spans="1:10" ht="30">
      <c r="A3" s="48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6" ht="15">
      <c r="A4" s="23">
        <v>1</v>
      </c>
      <c r="B4" s="51"/>
      <c r="C4" s="51"/>
      <c r="D4" s="50"/>
      <c r="E4" s="103"/>
      <c r="F4" s="103"/>
    </row>
    <row r="5" spans="1:6" ht="15">
      <c r="A5" s="23">
        <v>2</v>
      </c>
      <c r="B5" s="51"/>
      <c r="C5" s="51"/>
      <c r="D5" s="50"/>
      <c r="E5" s="103"/>
      <c r="F5" s="103"/>
    </row>
    <row r="6" spans="1:6" ht="15">
      <c r="A6" s="23">
        <v>3</v>
      </c>
      <c r="B6" s="51"/>
      <c r="C6" s="51"/>
      <c r="D6" s="50"/>
      <c r="E6" s="103"/>
      <c r="F6" s="103"/>
    </row>
    <row r="7" spans="1:6" ht="15">
      <c r="A7" s="23">
        <v>4</v>
      </c>
      <c r="B7" s="51"/>
      <c r="C7" s="51"/>
      <c r="D7" s="50"/>
      <c r="E7" s="103"/>
      <c r="F7" s="103"/>
    </row>
    <row r="8" spans="1:6" ht="15">
      <c r="A8" s="23">
        <v>5</v>
      </c>
      <c r="B8" s="51"/>
      <c r="C8" s="51"/>
      <c r="D8" s="50"/>
      <c r="E8" s="103"/>
      <c r="F8" s="103"/>
    </row>
    <row r="9" spans="1:6" ht="15">
      <c r="A9" s="53">
        <v>6</v>
      </c>
      <c r="B9" s="51"/>
      <c r="C9" s="51"/>
      <c r="D9" s="50"/>
      <c r="E9" s="104"/>
      <c r="F9" s="103"/>
    </row>
    <row r="10" spans="1:6" ht="15">
      <c r="A10" s="53">
        <v>7</v>
      </c>
      <c r="B10" s="51"/>
      <c r="C10" s="51"/>
      <c r="D10" s="50"/>
      <c r="E10" s="104"/>
      <c r="F10" s="103"/>
    </row>
    <row r="11" spans="1:6" ht="15">
      <c r="A11" s="53">
        <v>8</v>
      </c>
      <c r="B11" s="51"/>
      <c r="C11" s="51"/>
      <c r="D11" s="50"/>
      <c r="E11" s="104"/>
      <c r="F11" s="103"/>
    </row>
    <row r="12" spans="1:6" ht="15">
      <c r="A12" s="53">
        <v>9</v>
      </c>
      <c r="B12" s="51"/>
      <c r="C12" s="51"/>
      <c r="D12" s="50"/>
      <c r="E12" s="104"/>
      <c r="F12" s="103"/>
    </row>
    <row r="13" ht="15">
      <c r="F13" s="5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28.421875" style="0" customWidth="1"/>
    <col min="3" max="3" width="25.28125" style="0" customWidth="1"/>
    <col min="4" max="4" width="11.57421875" style="57" customWidth="1"/>
  </cols>
  <sheetData>
    <row r="1" spans="1:4" ht="15.75">
      <c r="A1" s="41">
        <v>3</v>
      </c>
      <c r="B1" s="6" t="s">
        <v>67</v>
      </c>
      <c r="C1" s="12" t="s">
        <v>5</v>
      </c>
      <c r="D1" s="41"/>
    </row>
    <row r="2" spans="1:4" ht="15.75">
      <c r="A2" s="41"/>
      <c r="B2" s="6"/>
      <c r="C2" s="12"/>
      <c r="D2" s="41"/>
    </row>
    <row r="3" spans="1:4" ht="15">
      <c r="A3" s="41"/>
      <c r="B3" s="20" t="s">
        <v>154</v>
      </c>
      <c r="C3" s="20"/>
      <c r="D3" s="41"/>
    </row>
    <row r="4" spans="1:4" ht="15">
      <c r="A4" s="41"/>
      <c r="B4" s="20"/>
      <c r="C4" s="20"/>
      <c r="D4" s="41"/>
    </row>
    <row r="5" spans="1:4" ht="24" customHeight="1">
      <c r="A5" s="48" t="s">
        <v>69</v>
      </c>
      <c r="B5" s="49" t="s">
        <v>70</v>
      </c>
      <c r="C5" s="49" t="s">
        <v>71</v>
      </c>
      <c r="D5" s="50" t="s">
        <v>72</v>
      </c>
    </row>
    <row r="6" spans="1:4" ht="15">
      <c r="A6" s="53">
        <v>1</v>
      </c>
      <c r="B6" s="55" t="s">
        <v>155</v>
      </c>
      <c r="C6" s="51" t="s">
        <v>156</v>
      </c>
      <c r="D6" s="53">
        <v>200</v>
      </c>
    </row>
    <row r="7" spans="1:4" ht="17.25" customHeight="1">
      <c r="A7" s="53">
        <v>2</v>
      </c>
      <c r="B7" s="55" t="s">
        <v>155</v>
      </c>
      <c r="C7" s="51" t="s">
        <v>157</v>
      </c>
      <c r="D7" s="28">
        <v>30</v>
      </c>
    </row>
    <row r="8" spans="1:4" ht="15">
      <c r="A8" s="41"/>
      <c r="B8" s="20"/>
      <c r="C8" s="20"/>
      <c r="D8" s="41"/>
    </row>
    <row r="9" spans="1:4" ht="15">
      <c r="A9" s="41"/>
      <c r="B9" s="20"/>
      <c r="C9" s="20"/>
      <c r="D9" s="41"/>
    </row>
    <row r="10" spans="1:4" ht="15">
      <c r="A10" s="41"/>
      <c r="B10" s="20"/>
      <c r="C10" s="20"/>
      <c r="D10" s="41"/>
    </row>
    <row r="11" spans="1:4" ht="15">
      <c r="A11" s="41"/>
      <c r="B11" s="20"/>
      <c r="C11" s="20"/>
      <c r="D11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46" customWidth="1"/>
    <col min="2" max="2" width="32.421875" style="54" customWidth="1"/>
    <col min="3" max="3" width="36.140625" style="54" customWidth="1"/>
    <col min="4" max="4" width="11.57421875" style="63" customWidth="1"/>
    <col min="5" max="249" width="11.57421875" style="54" customWidth="1"/>
    <col min="250" max="16384" width="12.00390625" style="20" customWidth="1"/>
  </cols>
  <sheetData>
    <row r="1" spans="2:3" ht="15.75">
      <c r="B1" s="20" t="s">
        <v>1034</v>
      </c>
      <c r="C1" s="66" t="s">
        <v>60</v>
      </c>
    </row>
    <row r="3" spans="1:10" ht="30">
      <c r="A3" s="48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6" ht="15">
      <c r="A4" s="23">
        <v>1</v>
      </c>
      <c r="B4" s="51"/>
      <c r="C4" s="51"/>
      <c r="D4" s="50"/>
      <c r="E4" s="103"/>
      <c r="F4" s="103"/>
    </row>
    <row r="5" spans="1:6" ht="15">
      <c r="A5" s="23">
        <v>2</v>
      </c>
      <c r="B5" s="51"/>
      <c r="C5" s="51"/>
      <c r="D5" s="50"/>
      <c r="E5" s="103"/>
      <c r="F5" s="103"/>
    </row>
    <row r="6" spans="1:6" ht="15">
      <c r="A6" s="23">
        <v>3</v>
      </c>
      <c r="B6" s="51"/>
      <c r="C6" s="51"/>
      <c r="D6" s="50"/>
      <c r="E6" s="103"/>
      <c r="F6" s="103"/>
    </row>
    <row r="7" spans="1:6" ht="15">
      <c r="A7" s="23">
        <v>4</v>
      </c>
      <c r="B7" s="51"/>
      <c r="C7" s="51"/>
      <c r="D7" s="50"/>
      <c r="E7" s="103"/>
      <c r="F7" s="103"/>
    </row>
    <row r="8" spans="1:6" ht="15">
      <c r="A8" s="23">
        <v>5</v>
      </c>
      <c r="B8" s="51"/>
      <c r="C8" s="51"/>
      <c r="D8" s="50"/>
      <c r="E8" s="103"/>
      <c r="F8" s="103"/>
    </row>
    <row r="9" spans="1:6" ht="15">
      <c r="A9" s="23">
        <v>6</v>
      </c>
      <c r="B9" s="51"/>
      <c r="C9" s="51"/>
      <c r="D9" s="50"/>
      <c r="E9" s="104"/>
      <c r="F9" s="103"/>
    </row>
    <row r="10" spans="1:6" ht="15">
      <c r="A10" s="23">
        <v>7</v>
      </c>
      <c r="B10" s="51"/>
      <c r="C10" s="51"/>
      <c r="D10" s="50"/>
      <c r="E10" s="104"/>
      <c r="F10" s="103"/>
    </row>
    <row r="11" spans="1:6" ht="15">
      <c r="A11"/>
      <c r="B11"/>
      <c r="C11"/>
      <c r="D11"/>
      <c r="E11"/>
      <c r="F11" s="10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L11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27.8515625" style="0" customWidth="1"/>
    <col min="3" max="3" width="24.8515625" style="0" customWidth="1"/>
    <col min="4" max="4" width="11.57421875" style="57" customWidth="1"/>
  </cols>
  <sheetData>
    <row r="1" spans="1:4" ht="15.75">
      <c r="A1" s="41">
        <v>37</v>
      </c>
      <c r="B1" s="6" t="s">
        <v>67</v>
      </c>
      <c r="C1" s="12" t="s">
        <v>39</v>
      </c>
      <c r="D1" s="41"/>
    </row>
    <row r="2" spans="1:4" ht="15">
      <c r="A2" s="63"/>
      <c r="B2" s="54"/>
      <c r="C2" s="54"/>
      <c r="D2" s="41"/>
    </row>
    <row r="3" spans="1:4" ht="21" customHeight="1">
      <c r="A3" s="48" t="s">
        <v>69</v>
      </c>
      <c r="B3" s="49" t="s">
        <v>70</v>
      </c>
      <c r="C3" s="49" t="s">
        <v>71</v>
      </c>
      <c r="D3" s="50" t="s">
        <v>72</v>
      </c>
    </row>
    <row r="4" spans="1:246" s="58" customFormat="1" ht="20.25" customHeight="1">
      <c r="A4" s="64">
        <v>1</v>
      </c>
      <c r="B4" s="62" t="s">
        <v>1035</v>
      </c>
      <c r="C4" s="62" t="s">
        <v>1036</v>
      </c>
      <c r="D4" s="28">
        <v>50</v>
      </c>
      <c r="ID4" s="20"/>
      <c r="IE4" s="20"/>
      <c r="IF4" s="20"/>
      <c r="IG4" s="20"/>
      <c r="IH4" s="20"/>
      <c r="II4" s="20"/>
      <c r="IJ4" s="20"/>
      <c r="IK4" s="57"/>
      <c r="IL4" s="57"/>
    </row>
    <row r="5" spans="1:4" ht="15">
      <c r="A5" s="6"/>
      <c r="B5" s="6"/>
      <c r="C5" s="6"/>
      <c r="D5" s="41"/>
    </row>
    <row r="6" spans="1:4" ht="15">
      <c r="A6" s="6"/>
      <c r="B6" s="6"/>
      <c r="C6" s="6"/>
      <c r="D6" s="41"/>
    </row>
    <row r="7" spans="1:4" ht="15">
      <c r="A7" s="6"/>
      <c r="B7" s="6"/>
      <c r="C7" s="6"/>
      <c r="D7" s="41"/>
    </row>
    <row r="8" spans="1:4" ht="15">
      <c r="A8" s="6"/>
      <c r="B8" s="6"/>
      <c r="C8" s="6"/>
      <c r="D8" s="41"/>
    </row>
    <row r="9" spans="1:4" ht="15">
      <c r="A9" s="6"/>
      <c r="B9" s="6"/>
      <c r="C9" s="6"/>
      <c r="D9" s="41"/>
    </row>
    <row r="10" spans="1:4" ht="15">
      <c r="A10" s="6"/>
      <c r="B10" s="6"/>
      <c r="C10" s="6"/>
      <c r="D10" s="41"/>
    </row>
    <row r="11" ht="12.75">
      <c r="D11" s="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K15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41" customWidth="1"/>
    <col min="2" max="2" width="27.00390625" style="58" customWidth="1"/>
    <col min="3" max="3" width="33.00390625" style="58" customWidth="1"/>
    <col min="4" max="4" width="11.57421875" style="94" customWidth="1"/>
    <col min="5" max="239" width="11.57421875" style="58" customWidth="1"/>
    <col min="240" max="245" width="12.00390625" style="20" customWidth="1"/>
    <col min="246" max="247" width="12.57421875" style="0" customWidth="1"/>
  </cols>
  <sheetData>
    <row r="1" spans="1:4" ht="15.75">
      <c r="A1" s="93">
        <v>38</v>
      </c>
      <c r="B1" s="6" t="s">
        <v>67</v>
      </c>
      <c r="C1" s="47" t="s">
        <v>40</v>
      </c>
      <c r="D1" s="59"/>
    </row>
    <row r="2" spans="1:4" ht="15">
      <c r="A2" s="93"/>
      <c r="B2"/>
      <c r="C2"/>
      <c r="D2" s="59"/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245" ht="16.5">
      <c r="A4" s="50">
        <v>1</v>
      </c>
      <c r="B4" s="51" t="s">
        <v>445</v>
      </c>
      <c r="C4" s="51" t="s">
        <v>1037</v>
      </c>
      <c r="D4" s="61">
        <v>600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2.75">
      <c r="A5" s="93"/>
      <c r="B5"/>
      <c r="C5"/>
      <c r="D5" s="5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2.75">
      <c r="A6" s="93"/>
      <c r="B6"/>
      <c r="C6"/>
      <c r="D6" s="5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2.75">
      <c r="A7" s="93"/>
      <c r="B7"/>
      <c r="C7"/>
      <c r="D7" s="5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2.75">
      <c r="A8" s="93"/>
      <c r="B8"/>
      <c r="C8"/>
      <c r="D8" s="59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2.75">
      <c r="A9" s="93"/>
      <c r="B9"/>
      <c r="C9"/>
      <c r="D9" s="5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2.75">
      <c r="A10" s="93"/>
      <c r="B10"/>
      <c r="C10"/>
      <c r="D10" s="5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2.75">
      <c r="A11" s="93"/>
      <c r="B11"/>
      <c r="C11"/>
      <c r="D11" s="5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2.75">
      <c r="A12"/>
      <c r="B12"/>
      <c r="C12"/>
      <c r="D12" s="5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2.75">
      <c r="A13"/>
      <c r="B13"/>
      <c r="C13"/>
      <c r="D13" s="5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2.75">
      <c r="A14"/>
      <c r="B14"/>
      <c r="C14"/>
      <c r="D14" s="57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2.75">
      <c r="A15"/>
      <c r="B15"/>
      <c r="C15"/>
      <c r="D15" s="57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11.57421875" defaultRowHeight="12.75"/>
  <cols>
    <col min="1" max="1" width="6.421875" style="0" customWidth="1"/>
    <col min="2" max="2" width="25.28125" style="0" customWidth="1"/>
    <col min="3" max="3" width="31.28125" style="0" customWidth="1"/>
    <col min="4" max="4" width="11.57421875" style="59" customWidth="1"/>
    <col min="5" max="246" width="11.57421875" style="0" customWidth="1"/>
    <col min="247" max="247" width="12.57421875" style="0" customWidth="1"/>
  </cols>
  <sheetData>
    <row r="1" spans="1:3" ht="15.75">
      <c r="A1" s="46">
        <v>39</v>
      </c>
      <c r="B1" s="6" t="s">
        <v>67</v>
      </c>
      <c r="C1" s="12" t="s">
        <v>41</v>
      </c>
    </row>
    <row r="2" spans="1:4" ht="15">
      <c r="A2" s="63"/>
      <c r="B2" s="54"/>
      <c r="C2" s="54"/>
      <c r="D2" s="41"/>
    </row>
    <row r="3" spans="1:4" ht="30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30">
      <c r="A4" s="50">
        <v>1</v>
      </c>
      <c r="B4" s="51" t="s">
        <v>353</v>
      </c>
      <c r="C4" s="51" t="s">
        <v>1038</v>
      </c>
      <c r="D4" s="28">
        <v>220</v>
      </c>
    </row>
    <row r="5" spans="1:4" ht="30">
      <c r="A5" s="50">
        <v>1</v>
      </c>
      <c r="B5" s="51" t="s">
        <v>353</v>
      </c>
      <c r="C5" s="51" t="s">
        <v>1039</v>
      </c>
      <c r="D5" s="28">
        <v>100</v>
      </c>
    </row>
    <row r="6" spans="1:4" ht="15">
      <c r="A6" s="6"/>
      <c r="B6" s="6"/>
      <c r="C6" s="6"/>
      <c r="D6" s="41"/>
    </row>
    <row r="7" spans="1:4" ht="15">
      <c r="A7" s="6"/>
      <c r="B7" s="6"/>
      <c r="C7" s="6"/>
      <c r="D7" s="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6" sqref="A6"/>
    </sheetView>
  </sheetViews>
  <sheetFormatPr defaultColWidth="11.57421875" defaultRowHeight="12.75"/>
  <cols>
    <col min="1" max="1" width="6.421875" style="0" customWidth="1"/>
    <col min="2" max="2" width="28.7109375" style="0" customWidth="1"/>
    <col min="3" max="3" width="33.140625" style="0" customWidth="1"/>
    <col min="4" max="4" width="11.57421875" style="59" customWidth="1"/>
    <col min="5" max="246" width="11.57421875" style="0" customWidth="1"/>
    <col min="247" max="247" width="12.57421875" style="0" customWidth="1"/>
  </cols>
  <sheetData>
    <row r="1" spans="1:3" ht="15.75">
      <c r="A1" s="46">
        <v>40</v>
      </c>
      <c r="B1" s="6" t="s">
        <v>67</v>
      </c>
      <c r="C1" s="12" t="s">
        <v>42</v>
      </c>
    </row>
    <row r="2" spans="1:4" ht="15">
      <c r="A2" s="46"/>
      <c r="B2" s="54"/>
      <c r="C2" s="54"/>
      <c r="D2" s="41"/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8.75" customHeight="1">
      <c r="A4" s="50">
        <v>1</v>
      </c>
      <c r="B4" s="51" t="s">
        <v>1040</v>
      </c>
      <c r="C4" s="51" t="s">
        <v>1041</v>
      </c>
      <c r="D4" s="28">
        <v>480</v>
      </c>
    </row>
    <row r="5" spans="1:4" ht="15">
      <c r="A5" s="6"/>
      <c r="B5" s="6"/>
      <c r="C5" s="6"/>
      <c r="D5" s="41"/>
    </row>
    <row r="6" spans="1:4" ht="15">
      <c r="A6" s="6"/>
      <c r="B6" s="6"/>
      <c r="C6" s="6"/>
      <c r="D6" s="41"/>
    </row>
    <row r="7" spans="1:4" ht="15">
      <c r="A7" s="6"/>
      <c r="B7" s="6"/>
      <c r="C7" s="6"/>
      <c r="D7" s="41"/>
    </row>
    <row r="8" spans="1:4" ht="15">
      <c r="A8" s="6"/>
      <c r="B8" s="6"/>
      <c r="C8" s="6"/>
      <c r="D8" s="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32.00390625" style="0" customWidth="1"/>
    <col min="3" max="3" width="39.8515625" style="0" customWidth="1"/>
    <col min="4" max="4" width="11.57421875" style="57" customWidth="1"/>
  </cols>
  <sheetData>
    <row r="1" spans="1:4" ht="15.75">
      <c r="A1" s="63">
        <v>41</v>
      </c>
      <c r="B1" s="6" t="s">
        <v>67</v>
      </c>
      <c r="C1" s="12" t="s">
        <v>43</v>
      </c>
      <c r="D1" s="59"/>
    </row>
    <row r="2" spans="1:4" ht="15">
      <c r="A2" s="63"/>
      <c r="B2" s="54"/>
      <c r="C2" s="54"/>
      <c r="D2" s="59"/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47.25" customHeight="1">
      <c r="A4" s="50">
        <v>1</v>
      </c>
      <c r="B4" s="51" t="s">
        <v>1042</v>
      </c>
      <c r="C4" s="51" t="s">
        <v>1043</v>
      </c>
      <c r="D4" s="28">
        <v>35</v>
      </c>
    </row>
    <row r="5" spans="1:4" ht="20.25" customHeight="1">
      <c r="A5" s="53">
        <v>2</v>
      </c>
      <c r="B5" s="51" t="s">
        <v>1044</v>
      </c>
      <c r="C5" s="51" t="s">
        <v>1045</v>
      </c>
      <c r="D5" s="28">
        <v>20</v>
      </c>
    </row>
    <row r="6" spans="1:4" ht="18" customHeight="1">
      <c r="A6" s="53">
        <v>2</v>
      </c>
      <c r="B6" s="51" t="s">
        <v>1044</v>
      </c>
      <c r="C6" s="51" t="s">
        <v>1046</v>
      </c>
      <c r="D6" s="28">
        <v>195</v>
      </c>
    </row>
    <row r="7" spans="1:4" ht="17.25" customHeight="1">
      <c r="A7" s="53">
        <v>3</v>
      </c>
      <c r="B7" s="51" t="s">
        <v>1044</v>
      </c>
      <c r="C7" s="51" t="s">
        <v>1047</v>
      </c>
      <c r="D7" s="28">
        <v>60</v>
      </c>
    </row>
    <row r="8" spans="1:4" ht="15">
      <c r="A8" s="23">
        <v>4</v>
      </c>
      <c r="B8" s="51" t="s">
        <v>1044</v>
      </c>
      <c r="C8" s="27" t="s">
        <v>1048</v>
      </c>
      <c r="D8" s="28">
        <v>1</v>
      </c>
    </row>
    <row r="9" spans="1:4" ht="15">
      <c r="A9" s="6"/>
      <c r="B9" s="6"/>
      <c r="C9" s="6"/>
      <c r="D9" s="41"/>
    </row>
    <row r="10" spans="1:4" ht="15">
      <c r="A10" s="6"/>
      <c r="B10" s="6"/>
      <c r="C10" s="6"/>
      <c r="D10" s="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28.8515625" style="0" customWidth="1"/>
    <col min="3" max="3" width="29.140625" style="0" customWidth="1"/>
    <col min="4" max="4" width="11.57421875" style="59" customWidth="1"/>
    <col min="5" max="244" width="11.57421875" style="0" customWidth="1"/>
    <col min="245" max="246" width="12.57421875" style="0" customWidth="1"/>
  </cols>
  <sheetData>
    <row r="1" spans="1:3" ht="15.75">
      <c r="A1" s="46">
        <v>42</v>
      </c>
      <c r="B1" s="6" t="s">
        <v>67</v>
      </c>
      <c r="C1" s="12" t="s">
        <v>1049</v>
      </c>
    </row>
    <row r="2" spans="1:3" ht="15">
      <c r="A2" s="45"/>
      <c r="B2" s="45"/>
      <c r="C2" s="45"/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3">
        <v>1</v>
      </c>
      <c r="B4" s="51" t="s">
        <v>1050</v>
      </c>
      <c r="C4" s="51" t="s">
        <v>1051</v>
      </c>
      <c r="D4" s="28">
        <v>190</v>
      </c>
    </row>
    <row r="5" spans="1:4" ht="15">
      <c r="A5" s="23">
        <v>2</v>
      </c>
      <c r="B5" s="51" t="s">
        <v>1050</v>
      </c>
      <c r="C5" s="51" t="s">
        <v>1052</v>
      </c>
      <c r="D5" s="28">
        <v>1520</v>
      </c>
    </row>
    <row r="6" spans="1:4" ht="15">
      <c r="A6" s="23">
        <v>3</v>
      </c>
      <c r="B6" s="51" t="s">
        <v>1050</v>
      </c>
      <c r="C6" s="51" t="s">
        <v>1053</v>
      </c>
      <c r="D6" s="28">
        <v>90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6.421875" style="0" customWidth="1"/>
    <col min="2" max="2" width="30.57421875" style="0" customWidth="1"/>
    <col min="3" max="3" width="34.8515625" style="0" customWidth="1"/>
  </cols>
  <sheetData>
    <row r="1" spans="1:4" ht="15">
      <c r="A1" s="1">
        <v>43</v>
      </c>
      <c r="B1" s="6" t="s">
        <v>67</v>
      </c>
      <c r="C1" s="6" t="s">
        <v>1054</v>
      </c>
      <c r="D1" s="1"/>
    </row>
    <row r="2" spans="1:4" ht="15">
      <c r="A2" s="6"/>
      <c r="B2" s="6"/>
      <c r="C2" s="6"/>
      <c r="D2" s="1"/>
    </row>
    <row r="3" spans="1:4" ht="15">
      <c r="A3" s="105" t="s">
        <v>69</v>
      </c>
      <c r="B3" s="105" t="s">
        <v>1055</v>
      </c>
      <c r="C3" s="49" t="s">
        <v>71</v>
      </c>
      <c r="D3" s="23" t="s">
        <v>72</v>
      </c>
    </row>
    <row r="4" spans="1:4" ht="30">
      <c r="A4" s="105">
        <v>1</v>
      </c>
      <c r="B4" s="65" t="s">
        <v>1056</v>
      </c>
      <c r="C4" s="106" t="s">
        <v>1057</v>
      </c>
      <c r="D4" s="23">
        <v>2</v>
      </c>
    </row>
    <row r="5" spans="1:4" ht="15">
      <c r="A5" s="23">
        <v>2</v>
      </c>
      <c r="B5" s="27" t="s">
        <v>1058</v>
      </c>
      <c r="C5" s="23" t="s">
        <v>1059</v>
      </c>
      <c r="D5" s="23">
        <v>1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I6"/>
  <sheetViews>
    <sheetView zoomScale="104" zoomScaleNormal="104" zoomScalePageLayoutView="0" workbookViewId="0" topLeftCell="A1">
      <selection activeCell="A3" sqref="A3"/>
    </sheetView>
  </sheetViews>
  <sheetFormatPr defaultColWidth="11.57421875" defaultRowHeight="12.75"/>
  <cols>
    <col min="1" max="1" width="6.28125" style="0" customWidth="1"/>
    <col min="2" max="2" width="25.8515625" style="0" customWidth="1"/>
    <col min="3" max="3" width="37.7109375" style="0" customWidth="1"/>
  </cols>
  <sheetData>
    <row r="1" spans="1:243" s="54" customFormat="1" ht="15.75">
      <c r="A1" s="46">
        <v>44</v>
      </c>
      <c r="B1" s="6" t="s">
        <v>67</v>
      </c>
      <c r="C1" s="66" t="s">
        <v>46</v>
      </c>
      <c r="D1" s="63"/>
      <c r="IA1" s="20"/>
      <c r="IB1" s="20"/>
      <c r="IC1" s="20"/>
      <c r="ID1" s="20"/>
      <c r="IE1" s="20"/>
      <c r="IF1" s="20"/>
      <c r="IG1" s="20"/>
      <c r="IH1"/>
      <c r="II1"/>
    </row>
    <row r="2" spans="1:243" s="54" customFormat="1" ht="15">
      <c r="A2" s="63"/>
      <c r="D2" s="63"/>
      <c r="IA2" s="20"/>
      <c r="IB2" s="20"/>
      <c r="IC2" s="20"/>
      <c r="ID2" s="20"/>
      <c r="IE2" s="20"/>
      <c r="IF2" s="20"/>
      <c r="IG2" s="20"/>
      <c r="IH2"/>
      <c r="II2"/>
    </row>
    <row r="3" spans="1:243" s="54" customFormat="1" ht="18" customHeight="1">
      <c r="A3" s="49" t="s">
        <v>69</v>
      </c>
      <c r="B3" s="49" t="s">
        <v>70</v>
      </c>
      <c r="C3" s="49" t="s">
        <v>71</v>
      </c>
      <c r="D3" s="50" t="s">
        <v>72</v>
      </c>
      <c r="IA3" s="20"/>
      <c r="IB3" s="20"/>
      <c r="IC3" s="20"/>
      <c r="ID3" s="20"/>
      <c r="IE3" s="20"/>
      <c r="IF3" s="20"/>
      <c r="IG3" s="20"/>
      <c r="IH3"/>
      <c r="II3"/>
    </row>
    <row r="4" spans="1:243" s="54" customFormat="1" ht="18" customHeight="1">
      <c r="A4" s="28">
        <v>1</v>
      </c>
      <c r="B4" s="51" t="s">
        <v>1060</v>
      </c>
      <c r="C4" s="51" t="s">
        <v>1061</v>
      </c>
      <c r="D4" s="50">
        <v>60</v>
      </c>
      <c r="IB4" s="20"/>
      <c r="IC4" s="20"/>
      <c r="ID4" s="20"/>
      <c r="IE4" s="20"/>
      <c r="IF4" s="20"/>
      <c r="IG4" s="20"/>
      <c r="IH4" s="20"/>
      <c r="II4" s="57"/>
    </row>
    <row r="5" spans="1:243" s="45" customFormat="1" ht="20.25" customHeight="1">
      <c r="A5" s="28">
        <v>2</v>
      </c>
      <c r="B5" s="51" t="s">
        <v>1060</v>
      </c>
      <c r="C5" s="51" t="s">
        <v>1062</v>
      </c>
      <c r="D5" s="50">
        <v>35</v>
      </c>
      <c r="IC5" s="20"/>
      <c r="ID5" s="20"/>
      <c r="IE5" s="20"/>
      <c r="IF5" s="20"/>
      <c r="IG5" s="20"/>
      <c r="IH5" s="20"/>
      <c r="II5" s="57"/>
    </row>
    <row r="6" spans="1:4" ht="15">
      <c r="A6" s="6"/>
      <c r="B6" s="6"/>
      <c r="C6" s="6"/>
      <c r="D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7"/>
  <sheetViews>
    <sheetView zoomScale="104" zoomScaleNormal="104" zoomScalePageLayoutView="0" workbookViewId="0" topLeftCell="A1">
      <selection activeCell="C5" sqref="C5"/>
    </sheetView>
  </sheetViews>
  <sheetFormatPr defaultColWidth="11.57421875" defaultRowHeight="12.75"/>
  <cols>
    <col min="1" max="1" width="6.421875" style="57" customWidth="1"/>
    <col min="2" max="2" width="30.421875" style="57" customWidth="1"/>
    <col min="3" max="3" width="38.7109375" style="57" customWidth="1"/>
  </cols>
  <sheetData>
    <row r="1" spans="1:4" ht="15.75">
      <c r="A1" s="41">
        <v>45</v>
      </c>
      <c r="B1" s="6" t="s">
        <v>67</v>
      </c>
      <c r="C1" s="107" t="s">
        <v>1063</v>
      </c>
      <c r="D1" s="41"/>
    </row>
    <row r="2" spans="1:4" ht="15">
      <c r="A2" s="41"/>
      <c r="B2" s="20"/>
      <c r="C2" s="20"/>
      <c r="D2" s="41"/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64">
        <v>1</v>
      </c>
      <c r="B4" s="51" t="s">
        <v>1063</v>
      </c>
      <c r="C4" s="51" t="s">
        <v>1064</v>
      </c>
      <c r="D4" s="50">
        <v>70</v>
      </c>
    </row>
    <row r="5" spans="1:4" ht="30" customHeight="1">
      <c r="A5" s="64">
        <v>2</v>
      </c>
      <c r="B5" s="51" t="s">
        <v>1063</v>
      </c>
      <c r="C5" s="51" t="s">
        <v>1065</v>
      </c>
      <c r="D5" s="50">
        <v>15</v>
      </c>
    </row>
    <row r="6" spans="1:4" ht="18.75" customHeight="1">
      <c r="A6" s="6"/>
      <c r="B6" s="6"/>
      <c r="C6" s="6"/>
      <c r="D6" s="6"/>
    </row>
    <row r="7" spans="1:4" ht="15">
      <c r="A7" s="20"/>
      <c r="B7" s="20"/>
      <c r="C7" s="20"/>
      <c r="D7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="104" zoomScaleNormal="104" zoomScalePageLayoutView="0" workbookViewId="0" topLeftCell="A1">
      <selection activeCell="C5" sqref="C5"/>
    </sheetView>
  </sheetViews>
  <sheetFormatPr defaultColWidth="11.57421875" defaultRowHeight="12.75"/>
  <cols>
    <col min="1" max="1" width="6.421875" style="0" customWidth="1"/>
    <col min="2" max="2" width="30.57421875" style="0" customWidth="1"/>
    <col min="3" max="3" width="31.421875" style="0" customWidth="1"/>
    <col min="4" max="4" width="11.57421875" style="57" customWidth="1"/>
  </cols>
  <sheetData>
    <row r="1" spans="1:4" ht="15.75">
      <c r="A1" s="46">
        <v>4</v>
      </c>
      <c r="B1" s="6" t="s">
        <v>67</v>
      </c>
      <c r="C1" s="60" t="s">
        <v>6</v>
      </c>
      <c r="D1" s="41"/>
    </row>
    <row r="2" spans="1:4" ht="15">
      <c r="A2" s="46"/>
      <c r="B2" s="45"/>
      <c r="C2" s="45"/>
      <c r="D2" s="41"/>
    </row>
    <row r="3" spans="1:4" ht="20.25" customHeight="1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22.5" customHeight="1">
      <c r="A4" s="53">
        <v>1</v>
      </c>
      <c r="B4" s="51" t="s">
        <v>75</v>
      </c>
      <c r="C4" s="51" t="s">
        <v>158</v>
      </c>
      <c r="D4" s="53">
        <v>5250</v>
      </c>
    </row>
    <row r="5" spans="1:4" ht="21.75" customHeight="1">
      <c r="A5" s="53">
        <v>2</v>
      </c>
      <c r="B5" s="51" t="s">
        <v>75</v>
      </c>
      <c r="C5" s="51" t="s">
        <v>159</v>
      </c>
      <c r="D5" s="28">
        <v>770</v>
      </c>
    </row>
    <row r="6" spans="1:4" ht="15">
      <c r="A6" s="41"/>
      <c r="B6" s="20"/>
      <c r="C6" s="20"/>
      <c r="D6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M4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63" customWidth="1"/>
    <col min="2" max="2" width="31.00390625" style="54" customWidth="1"/>
    <col min="3" max="3" width="34.140625" style="54" customWidth="1"/>
    <col min="4" max="4" width="11.57421875" style="63" customWidth="1"/>
    <col min="5" max="238" width="11.57421875" style="54" customWidth="1"/>
    <col min="239" max="245" width="12.00390625" style="20" customWidth="1"/>
    <col min="246" max="247" width="12.57421875" style="0" customWidth="1"/>
  </cols>
  <sheetData>
    <row r="1" spans="1:3" ht="15.75">
      <c r="A1" s="46">
        <v>46</v>
      </c>
      <c r="B1" s="6" t="s">
        <v>67</v>
      </c>
      <c r="C1" s="66" t="s">
        <v>48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247" ht="15">
      <c r="A4" s="28">
        <v>1</v>
      </c>
      <c r="B4" s="51" t="s">
        <v>1066</v>
      </c>
      <c r="C4" s="51" t="s">
        <v>1067</v>
      </c>
      <c r="D4" s="50">
        <v>30</v>
      </c>
      <c r="IL4" s="57"/>
      <c r="IM4" s="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6.421875" style="0" customWidth="1"/>
    <col min="2" max="2" width="36.8515625" style="0" customWidth="1"/>
    <col min="3" max="3" width="24.7109375" style="0" customWidth="1"/>
    <col min="4" max="4" width="11.57421875" style="93" customWidth="1"/>
  </cols>
  <sheetData>
    <row r="1" spans="1:4" ht="15.75">
      <c r="A1" s="85">
        <v>47</v>
      </c>
      <c r="B1" s="72" t="s">
        <v>67</v>
      </c>
      <c r="C1" s="108" t="s">
        <v>1068</v>
      </c>
      <c r="D1" s="85"/>
    </row>
    <row r="2" spans="1:4" ht="15.75">
      <c r="A2" s="72"/>
      <c r="B2" s="72"/>
      <c r="C2" s="108"/>
      <c r="D2" s="85"/>
    </row>
    <row r="3" spans="1:4" ht="15">
      <c r="A3" s="72"/>
      <c r="B3" s="72"/>
      <c r="C3" s="72"/>
      <c r="D3" s="85"/>
    </row>
    <row r="4" spans="1:4" ht="15">
      <c r="A4" s="109" t="s">
        <v>1069</v>
      </c>
      <c r="B4" s="76" t="s">
        <v>70</v>
      </c>
      <c r="C4" s="76" t="s">
        <v>71</v>
      </c>
      <c r="D4" s="110" t="s">
        <v>72</v>
      </c>
    </row>
    <row r="5" spans="1:4" ht="28.5" customHeight="1">
      <c r="A5" s="78">
        <v>1</v>
      </c>
      <c r="B5" s="111" t="s">
        <v>1070</v>
      </c>
      <c r="C5" s="111" t="s">
        <v>1071</v>
      </c>
      <c r="D5" s="78">
        <v>230</v>
      </c>
    </row>
    <row r="6" spans="1:4" ht="15">
      <c r="A6" s="72"/>
      <c r="B6" s="72"/>
      <c r="C6" s="72"/>
      <c r="D6" s="85"/>
    </row>
    <row r="7" spans="1:4" ht="15">
      <c r="A7" s="72"/>
      <c r="B7" s="72"/>
      <c r="C7" s="72"/>
      <c r="D7" s="85"/>
    </row>
    <row r="8" spans="1:4" ht="15">
      <c r="A8" s="72"/>
      <c r="B8" s="72"/>
      <c r="C8" s="72"/>
      <c r="D8" s="85"/>
    </row>
    <row r="9" spans="1:4" ht="15">
      <c r="A9" s="72"/>
      <c r="B9" s="72"/>
      <c r="C9" s="72"/>
      <c r="D9" s="85"/>
    </row>
    <row r="10" spans="1:4" ht="12.75">
      <c r="A10" s="112"/>
      <c r="B10" s="112"/>
      <c r="C10" s="112"/>
      <c r="D10" s="1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K16"/>
  <sheetViews>
    <sheetView zoomScalePageLayoutView="0" workbookViewId="0" topLeftCell="A1">
      <selection activeCell="A16" sqref="A16"/>
    </sheetView>
  </sheetViews>
  <sheetFormatPr defaultColWidth="11.57421875" defaultRowHeight="12.75"/>
  <cols>
    <col min="1" max="1" width="6.421875" style="41" customWidth="1"/>
    <col min="2" max="2" width="32.28125" style="20" customWidth="1"/>
    <col min="3" max="3" width="30.140625" style="20" customWidth="1"/>
    <col min="4" max="4" width="11.57421875" style="41" customWidth="1"/>
    <col min="5" max="244" width="11.57421875" style="20" customWidth="1"/>
    <col min="245" max="245" width="12.57421875" style="0" customWidth="1"/>
  </cols>
  <sheetData>
    <row r="1" spans="1:3" ht="15.75">
      <c r="A1" s="41">
        <v>48</v>
      </c>
      <c r="B1" s="6" t="s">
        <v>67</v>
      </c>
      <c r="C1" s="47" t="s">
        <v>50</v>
      </c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245" s="45" customFormat="1" ht="15">
      <c r="A4" s="28">
        <v>1</v>
      </c>
      <c r="B4" s="51" t="s">
        <v>1072</v>
      </c>
      <c r="C4" s="29" t="s">
        <v>1073</v>
      </c>
      <c r="D4" s="53">
        <v>30</v>
      </c>
      <c r="IE4" s="20"/>
      <c r="IF4" s="20"/>
      <c r="IG4" s="20"/>
      <c r="IH4" s="20"/>
      <c r="II4" s="20"/>
      <c r="IJ4" s="20"/>
      <c r="IK4" s="57"/>
    </row>
    <row r="5" spans="1:5" s="54" customFormat="1" ht="15">
      <c r="A5" s="50">
        <v>2</v>
      </c>
      <c r="B5" s="51" t="s">
        <v>1074</v>
      </c>
      <c r="C5" s="51" t="s">
        <v>1075</v>
      </c>
      <c r="D5" s="28">
        <v>50</v>
      </c>
      <c r="E5" s="20"/>
    </row>
    <row r="6" spans="1:4" ht="15">
      <c r="A6" s="28">
        <v>3</v>
      </c>
      <c r="B6" s="51" t="s">
        <v>494</v>
      </c>
      <c r="C6" s="51" t="s">
        <v>1076</v>
      </c>
      <c r="D6" s="28">
        <v>170</v>
      </c>
    </row>
    <row r="7" spans="1:5" ht="15">
      <c r="A7" s="53">
        <v>4</v>
      </c>
      <c r="B7" s="26" t="s">
        <v>1077</v>
      </c>
      <c r="C7" s="51" t="s">
        <v>1078</v>
      </c>
      <c r="D7" s="28">
        <v>30</v>
      </c>
      <c r="E7"/>
    </row>
    <row r="8" spans="1:245" s="54" customFormat="1" ht="15">
      <c r="A8" s="50">
        <v>5</v>
      </c>
      <c r="B8" s="51" t="s">
        <v>362</v>
      </c>
      <c r="C8" s="55" t="s">
        <v>1079</v>
      </c>
      <c r="D8" s="50">
        <v>5</v>
      </c>
      <c r="E8"/>
      <c r="IC8" s="20"/>
      <c r="ID8" s="20"/>
      <c r="IE8" s="20"/>
      <c r="IF8" s="20"/>
      <c r="IG8" s="20"/>
      <c r="IH8" s="20"/>
      <c r="II8" s="20"/>
      <c r="IJ8" s="57"/>
      <c r="IK8" s="57"/>
    </row>
    <row r="9" spans="1:3" ht="15">
      <c r="A9" s="6"/>
      <c r="B9" s="6"/>
      <c r="C9" s="6"/>
    </row>
    <row r="16" spans="2:3" ht="15">
      <c r="B16"/>
      <c r="C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11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38.7109375" style="0" customWidth="1"/>
    <col min="3" max="3" width="21.00390625" style="0" customWidth="1"/>
    <col min="4" max="4" width="15.57421875" style="57" customWidth="1"/>
  </cols>
  <sheetData>
    <row r="1" spans="1:3" ht="15.75">
      <c r="A1" s="41">
        <v>49</v>
      </c>
      <c r="B1" s="6" t="s">
        <v>67</v>
      </c>
      <c r="C1" s="15" t="s">
        <v>51</v>
      </c>
    </row>
    <row r="2" spans="1:5" ht="15">
      <c r="A2" s="41"/>
      <c r="B2" s="58"/>
      <c r="C2" s="58"/>
      <c r="D2" s="94"/>
      <c r="E2" s="6"/>
    </row>
    <row r="3" spans="1:5" ht="28.5" customHeight="1">
      <c r="A3" s="114" t="s">
        <v>69</v>
      </c>
      <c r="B3" s="96" t="s">
        <v>70</v>
      </c>
      <c r="C3" s="49" t="s">
        <v>71</v>
      </c>
      <c r="D3" s="50" t="s">
        <v>72</v>
      </c>
      <c r="E3" s="6"/>
    </row>
    <row r="4" spans="1:5" ht="27.75" customHeight="1">
      <c r="A4" s="28">
        <v>1</v>
      </c>
      <c r="B4" s="62" t="s">
        <v>1080</v>
      </c>
      <c r="C4" s="62" t="s">
        <v>1081</v>
      </c>
      <c r="D4" s="64">
        <v>30</v>
      </c>
      <c r="E4" s="6"/>
    </row>
    <row r="5" spans="1:5" ht="27" customHeight="1">
      <c r="A5" s="28">
        <v>2</v>
      </c>
      <c r="B5" s="62" t="s">
        <v>1080</v>
      </c>
      <c r="C5" s="62" t="s">
        <v>1082</v>
      </c>
      <c r="D5" s="64">
        <v>340</v>
      </c>
      <c r="E5" s="6"/>
    </row>
    <row r="6" spans="1:5" ht="24.75" customHeight="1">
      <c r="A6" s="28">
        <v>3</v>
      </c>
      <c r="B6" s="62" t="s">
        <v>1080</v>
      </c>
      <c r="C6" s="62" t="s">
        <v>1083</v>
      </c>
      <c r="D6" s="64">
        <v>330</v>
      </c>
      <c r="E6" s="6"/>
    </row>
    <row r="7" spans="1:5" ht="15">
      <c r="A7" s="41"/>
      <c r="B7" s="58"/>
      <c r="C7" s="58"/>
      <c r="D7" s="94"/>
      <c r="E7" s="6"/>
    </row>
    <row r="8" spans="1:4" ht="15">
      <c r="A8" s="41"/>
      <c r="B8" s="58"/>
      <c r="C8" s="58"/>
      <c r="D8" s="94"/>
    </row>
    <row r="9" spans="1:4" ht="15">
      <c r="A9" s="41"/>
      <c r="B9" s="58"/>
      <c r="C9" s="58"/>
      <c r="D9" s="94"/>
    </row>
    <row r="10" spans="1:4" ht="15">
      <c r="A10" s="41"/>
      <c r="B10" s="58"/>
      <c r="C10" s="58"/>
      <c r="D10" s="94"/>
    </row>
    <row r="11" spans="1:4" ht="15">
      <c r="A11" s="41"/>
      <c r="B11" s="58"/>
      <c r="C11" s="58"/>
      <c r="D11" s="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J16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6.421875" style="46" customWidth="1"/>
    <col min="2" max="2" width="36.421875" style="54" customWidth="1"/>
    <col min="3" max="3" width="30.140625" style="54" customWidth="1"/>
    <col min="4" max="4" width="11.57421875" style="63" customWidth="1"/>
    <col min="5" max="237" width="11.57421875" style="54" customWidth="1"/>
    <col min="238" max="244" width="12.00390625" style="20" customWidth="1"/>
    <col min="245" max="247" width="12.57421875" style="0" customWidth="1"/>
  </cols>
  <sheetData>
    <row r="1" spans="1:4" ht="15.75">
      <c r="A1" s="85">
        <v>50</v>
      </c>
      <c r="B1" s="72" t="s">
        <v>67</v>
      </c>
      <c r="C1" s="108" t="s">
        <v>1084</v>
      </c>
      <c r="D1" s="85"/>
    </row>
    <row r="2" spans="1:4" ht="15">
      <c r="A2" s="85"/>
      <c r="B2" s="72"/>
      <c r="C2" s="72"/>
      <c r="D2" s="85"/>
    </row>
    <row r="3" spans="1:4" ht="15">
      <c r="A3" s="109" t="s">
        <v>1069</v>
      </c>
      <c r="B3" s="76" t="s">
        <v>70</v>
      </c>
      <c r="C3" s="76" t="s">
        <v>71</v>
      </c>
      <c r="D3" s="110" t="s">
        <v>1085</v>
      </c>
    </row>
    <row r="4" spans="1:4" ht="58.5" customHeight="1">
      <c r="A4" s="78">
        <v>1</v>
      </c>
      <c r="B4" s="92" t="s">
        <v>1086</v>
      </c>
      <c r="C4" s="92" t="s">
        <v>1087</v>
      </c>
      <c r="D4" s="78">
        <v>50</v>
      </c>
    </row>
    <row r="5" spans="1:4" ht="105">
      <c r="A5" s="78">
        <v>2</v>
      </c>
      <c r="B5" s="92" t="s">
        <v>1088</v>
      </c>
      <c r="C5" s="92" t="s">
        <v>1089</v>
      </c>
      <c r="D5" s="78">
        <v>30</v>
      </c>
    </row>
    <row r="6" spans="1:4" ht="33" customHeight="1">
      <c r="A6" s="78">
        <v>3</v>
      </c>
      <c r="B6" s="92" t="s">
        <v>1090</v>
      </c>
      <c r="C6" s="92" t="s">
        <v>1091</v>
      </c>
      <c r="D6" s="78">
        <v>5</v>
      </c>
    </row>
    <row r="7" spans="1:244" ht="15">
      <c r="A7" s="78">
        <v>4</v>
      </c>
      <c r="B7" s="92" t="s">
        <v>1092</v>
      </c>
      <c r="C7" s="92" t="s">
        <v>1093</v>
      </c>
      <c r="D7" s="78">
        <v>25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4" ht="30">
      <c r="A8" s="78">
        <v>5</v>
      </c>
      <c r="B8" s="92" t="s">
        <v>1094</v>
      </c>
      <c r="C8" s="92" t="s">
        <v>1095</v>
      </c>
      <c r="D8" s="78">
        <v>5</v>
      </c>
    </row>
    <row r="9" spans="1:4" ht="15">
      <c r="A9" s="85"/>
      <c r="B9" s="72"/>
      <c r="C9" s="72"/>
      <c r="D9" s="85"/>
    </row>
    <row r="10" spans="1:4" ht="15">
      <c r="A10" s="85"/>
      <c r="B10" s="72"/>
      <c r="C10" s="72"/>
      <c r="D10" s="85"/>
    </row>
    <row r="11" spans="1:4" ht="15">
      <c r="A11" s="115"/>
      <c r="B11" s="116"/>
      <c r="C11" s="116"/>
      <c r="D11" s="115"/>
    </row>
    <row r="12" spans="1:4" ht="15">
      <c r="A12" s="115"/>
      <c r="B12" s="116"/>
      <c r="C12" s="116"/>
      <c r="D12" s="115"/>
    </row>
    <row r="13" spans="1:4" ht="15">
      <c r="A13" s="115"/>
      <c r="B13" s="116"/>
      <c r="C13" s="116"/>
      <c r="D13" s="115"/>
    </row>
    <row r="14" spans="1:4" ht="15">
      <c r="A14" s="115"/>
      <c r="B14" s="116"/>
      <c r="C14" s="116"/>
      <c r="D14" s="115"/>
    </row>
    <row r="15" spans="1:4" ht="15">
      <c r="A15" s="115"/>
      <c r="B15" s="116"/>
      <c r="C15" s="116"/>
      <c r="D15" s="115"/>
    </row>
    <row r="16" spans="1:4" ht="15">
      <c r="A16" s="115"/>
      <c r="B16" s="116"/>
      <c r="C16" s="116"/>
      <c r="D16" s="11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I12"/>
  <sheetViews>
    <sheetView zoomScalePageLayoutView="0" workbookViewId="0" topLeftCell="A1">
      <selection activeCell="C5" sqref="C5"/>
    </sheetView>
  </sheetViews>
  <sheetFormatPr defaultColWidth="11.57421875" defaultRowHeight="12.75"/>
  <cols>
    <col min="1" max="1" width="6.7109375" style="0" customWidth="1"/>
    <col min="2" max="2" width="43.57421875" style="0" customWidth="1"/>
    <col min="3" max="3" width="31.7109375" style="0" customWidth="1"/>
    <col min="4" max="4" width="11.8515625" style="93" customWidth="1"/>
  </cols>
  <sheetData>
    <row r="1" spans="1:4" ht="15.75">
      <c r="A1" s="85">
        <v>51</v>
      </c>
      <c r="B1" s="72" t="s">
        <v>67</v>
      </c>
      <c r="C1" s="108" t="s">
        <v>1096</v>
      </c>
      <c r="D1" s="85"/>
    </row>
    <row r="2" spans="1:4" ht="15">
      <c r="A2" s="72"/>
      <c r="B2" s="72"/>
      <c r="C2" s="72"/>
      <c r="D2" s="85"/>
    </row>
    <row r="3" spans="1:4" ht="15">
      <c r="A3" s="109" t="s">
        <v>1069</v>
      </c>
      <c r="B3" s="76" t="s">
        <v>70</v>
      </c>
      <c r="C3" s="76" t="s">
        <v>71</v>
      </c>
      <c r="D3" s="110" t="s">
        <v>1085</v>
      </c>
    </row>
    <row r="4" spans="1:4" ht="46.5" customHeight="1">
      <c r="A4" s="78">
        <v>1</v>
      </c>
      <c r="B4" s="92" t="s">
        <v>1097</v>
      </c>
      <c r="C4" s="92" t="s">
        <v>1098</v>
      </c>
      <c r="D4" s="78">
        <v>35</v>
      </c>
    </row>
    <row r="5" spans="1:4" ht="36" customHeight="1">
      <c r="A5" s="78">
        <v>2</v>
      </c>
      <c r="B5" s="92" t="s">
        <v>1099</v>
      </c>
      <c r="C5" s="92" t="s">
        <v>1100</v>
      </c>
      <c r="D5" s="78">
        <v>3</v>
      </c>
    </row>
    <row r="6" spans="1:4" ht="42" customHeight="1">
      <c r="A6" s="78">
        <v>3</v>
      </c>
      <c r="B6" s="92" t="s">
        <v>1101</v>
      </c>
      <c r="C6" s="92" t="s">
        <v>1102</v>
      </c>
      <c r="D6" s="78">
        <v>7</v>
      </c>
    </row>
    <row r="7" spans="1:243" s="54" customFormat="1" ht="18.75" customHeight="1">
      <c r="A7" s="78">
        <v>4</v>
      </c>
      <c r="B7" s="35" t="s">
        <v>1103</v>
      </c>
      <c r="C7" s="92" t="s">
        <v>1093</v>
      </c>
      <c r="D7" s="78">
        <v>8</v>
      </c>
      <c r="HZ7" s="20"/>
      <c r="IA7" s="20"/>
      <c r="IB7" s="20"/>
      <c r="IC7" s="20"/>
      <c r="ID7" s="20"/>
      <c r="IE7" s="20"/>
      <c r="IF7" s="20"/>
      <c r="IG7"/>
      <c r="IH7"/>
      <c r="II7"/>
    </row>
    <row r="8" spans="1:4" ht="19.5" customHeight="1">
      <c r="A8" s="33">
        <v>5</v>
      </c>
      <c r="B8" s="92" t="s">
        <v>1094</v>
      </c>
      <c r="C8" s="92" t="s">
        <v>1104</v>
      </c>
      <c r="D8" s="78">
        <v>8</v>
      </c>
    </row>
    <row r="9" spans="1:4" ht="22.5" customHeight="1">
      <c r="A9" s="78">
        <v>5</v>
      </c>
      <c r="B9" s="92" t="s">
        <v>1094</v>
      </c>
      <c r="C9" s="92" t="s">
        <v>1105</v>
      </c>
      <c r="D9" s="78">
        <v>50</v>
      </c>
    </row>
    <row r="10" spans="1:4" ht="20.25" customHeight="1">
      <c r="A10" s="78">
        <v>6</v>
      </c>
      <c r="B10" s="84" t="s">
        <v>1106</v>
      </c>
      <c r="C10" s="92" t="s">
        <v>1107</v>
      </c>
      <c r="D10" s="78">
        <v>4</v>
      </c>
    </row>
    <row r="11" spans="1:4" ht="97.5" customHeight="1">
      <c r="A11" s="78">
        <v>7</v>
      </c>
      <c r="B11" s="92" t="s">
        <v>1108</v>
      </c>
      <c r="C11" s="92" t="s">
        <v>1109</v>
      </c>
      <c r="D11" s="78">
        <v>155</v>
      </c>
    </row>
    <row r="12" spans="1:4" ht="15">
      <c r="A12" s="72"/>
      <c r="B12" s="72"/>
      <c r="C12" s="72"/>
      <c r="D12" s="8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6.421875" style="45" customWidth="1"/>
    <col min="2" max="2" width="42.57421875" style="54" customWidth="1"/>
    <col min="3" max="3" width="29.00390625" style="54" customWidth="1"/>
    <col min="4" max="4" width="11.57421875" style="63" customWidth="1"/>
    <col min="5" max="238" width="11.57421875" style="54" customWidth="1"/>
    <col min="239" max="244" width="12.00390625" style="20" customWidth="1"/>
    <col min="245" max="245" width="12.57421875" style="0" customWidth="1"/>
  </cols>
  <sheetData>
    <row r="1" spans="1:3" ht="15.75">
      <c r="A1" s="46">
        <v>52</v>
      </c>
      <c r="B1" s="6" t="s">
        <v>67</v>
      </c>
      <c r="C1" s="66" t="s">
        <v>54</v>
      </c>
    </row>
    <row r="3" spans="1:4" ht="15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3">
        <v>1</v>
      </c>
      <c r="B4" s="51" t="s">
        <v>1110</v>
      </c>
      <c r="C4" s="51" t="s">
        <v>1111</v>
      </c>
      <c r="D4" s="50">
        <v>2</v>
      </c>
    </row>
    <row r="5" spans="1:4" ht="18.75" customHeight="1">
      <c r="A5" s="53">
        <v>2</v>
      </c>
      <c r="B5" s="51" t="s">
        <v>1112</v>
      </c>
      <c r="C5" s="51" t="s">
        <v>1113</v>
      </c>
      <c r="D5" s="50">
        <v>2</v>
      </c>
    </row>
    <row r="6" spans="1:4" ht="15">
      <c r="A6" s="53">
        <v>3</v>
      </c>
      <c r="B6" s="51" t="s">
        <v>1114</v>
      </c>
      <c r="C6" s="51" t="s">
        <v>1115</v>
      </c>
      <c r="D6" s="50">
        <v>190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6.421875" style="0" customWidth="1"/>
    <col min="2" max="2" width="39.421875" style="0" customWidth="1"/>
    <col min="3" max="3" width="32.8515625" style="117" customWidth="1"/>
    <col min="4" max="4" width="15.28125" style="93" customWidth="1"/>
  </cols>
  <sheetData>
    <row r="1" spans="1:4" s="72" customFormat="1" ht="15.75">
      <c r="A1" s="85">
        <v>53</v>
      </c>
      <c r="B1" s="72" t="s">
        <v>67</v>
      </c>
      <c r="C1" s="118" t="s">
        <v>55</v>
      </c>
      <c r="D1" s="85"/>
    </row>
    <row r="2" spans="3:4" s="72" customFormat="1" ht="15">
      <c r="C2" s="119"/>
      <c r="D2" s="85"/>
    </row>
    <row r="3" spans="1:4" s="72" customFormat="1" ht="15">
      <c r="A3" s="109" t="s">
        <v>1069</v>
      </c>
      <c r="B3" s="76" t="s">
        <v>70</v>
      </c>
      <c r="C3" s="120" t="s">
        <v>71</v>
      </c>
      <c r="D3" s="110" t="s">
        <v>1085</v>
      </c>
    </row>
    <row r="4" spans="1:4" s="72" customFormat="1" ht="72.75" customHeight="1">
      <c r="A4" s="78">
        <v>1</v>
      </c>
      <c r="B4" s="111" t="s">
        <v>1116</v>
      </c>
      <c r="C4" s="121" t="s">
        <v>1117</v>
      </c>
      <c r="D4" s="78">
        <v>28</v>
      </c>
    </row>
    <row r="5" spans="1:4" s="72" customFormat="1" ht="29.25" customHeight="1">
      <c r="A5" s="78">
        <v>2</v>
      </c>
      <c r="B5" s="84" t="s">
        <v>1118</v>
      </c>
      <c r="C5" s="122" t="s">
        <v>1119</v>
      </c>
      <c r="D5" s="78">
        <v>5</v>
      </c>
    </row>
    <row r="6" spans="1:4" s="72" customFormat="1" ht="30">
      <c r="A6" s="78">
        <v>3</v>
      </c>
      <c r="B6" s="84" t="s">
        <v>1120</v>
      </c>
      <c r="C6" s="122" t="s">
        <v>1119</v>
      </c>
      <c r="D6" s="78">
        <v>3</v>
      </c>
    </row>
    <row r="7" spans="1:4" s="72" customFormat="1" ht="30">
      <c r="A7" s="78">
        <v>4</v>
      </c>
      <c r="B7" s="84" t="s">
        <v>1121</v>
      </c>
      <c r="C7" s="122" t="s">
        <v>1122</v>
      </c>
      <c r="D7" s="78">
        <v>1</v>
      </c>
    </row>
    <row r="8" spans="1:4" s="72" customFormat="1" ht="30">
      <c r="A8" s="78">
        <v>5</v>
      </c>
      <c r="B8" s="84" t="s">
        <v>1123</v>
      </c>
      <c r="C8" s="122" t="s">
        <v>1122</v>
      </c>
      <c r="D8" s="78">
        <v>1</v>
      </c>
    </row>
    <row r="9" spans="1:4" s="72" customFormat="1" ht="30">
      <c r="A9" s="78">
        <v>6</v>
      </c>
      <c r="B9" s="84" t="s">
        <v>1124</v>
      </c>
      <c r="C9" s="122" t="s">
        <v>1122</v>
      </c>
      <c r="D9" s="78">
        <v>1</v>
      </c>
    </row>
    <row r="10" spans="1:4" s="72" customFormat="1" ht="30">
      <c r="A10" s="78">
        <v>7</v>
      </c>
      <c r="B10" s="84" t="s">
        <v>1125</v>
      </c>
      <c r="C10" s="122" t="s">
        <v>1122</v>
      </c>
      <c r="D10" s="78">
        <v>1</v>
      </c>
    </row>
    <row r="11" spans="1:4" s="72" customFormat="1" ht="30">
      <c r="A11" s="78">
        <v>8</v>
      </c>
      <c r="B11" s="84" t="s">
        <v>1126</v>
      </c>
      <c r="C11" s="122" t="s">
        <v>1122</v>
      </c>
      <c r="D11" s="78">
        <v>2</v>
      </c>
    </row>
    <row r="12" spans="3:4" s="72" customFormat="1" ht="15">
      <c r="C12" s="119"/>
      <c r="D12" s="85"/>
    </row>
    <row r="13" spans="3:4" s="72" customFormat="1" ht="15">
      <c r="C13" s="119"/>
      <c r="D13" s="85"/>
    </row>
    <row r="14" spans="3:4" s="72" customFormat="1" ht="15">
      <c r="C14" s="119"/>
      <c r="D14" s="85"/>
    </row>
    <row r="15" spans="3:4" s="72" customFormat="1" ht="15">
      <c r="C15" s="119"/>
      <c r="D15" s="85"/>
    </row>
    <row r="16" spans="3:4" s="72" customFormat="1" ht="15">
      <c r="C16" s="119"/>
      <c r="D16" s="8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41" customWidth="1"/>
    <col min="2" max="2" width="35.8515625" style="20" customWidth="1"/>
    <col min="3" max="3" width="21.57421875" style="20" customWidth="1"/>
    <col min="4" max="4" width="11.57421875" style="41" customWidth="1"/>
    <col min="5" max="249" width="11.57421875" style="20" customWidth="1"/>
    <col min="250" max="16384" width="12.00390625" style="20" customWidth="1"/>
  </cols>
  <sheetData>
    <row r="1" spans="1:6" ht="31.5">
      <c r="A1" s="63"/>
      <c r="B1" s="20" t="s">
        <v>1127</v>
      </c>
      <c r="C1" s="66" t="s">
        <v>1128</v>
      </c>
      <c r="D1" s="63"/>
      <c r="E1" s="54"/>
      <c r="F1" s="54"/>
    </row>
    <row r="2" spans="1:6" ht="15">
      <c r="A2" s="63"/>
      <c r="B2" s="54"/>
      <c r="C2" s="54"/>
      <c r="D2" s="63"/>
      <c r="E2" s="54"/>
      <c r="F2" s="54"/>
    </row>
    <row r="3" spans="1:10" ht="30">
      <c r="A3" s="49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6" ht="15">
      <c r="A4" s="50">
        <v>1</v>
      </c>
      <c r="B4" s="51"/>
      <c r="C4" s="51"/>
      <c r="D4" s="53"/>
      <c r="E4" s="103"/>
      <c r="F4" s="103"/>
    </row>
    <row r="5" spans="5:6" ht="15">
      <c r="E5" s="4"/>
      <c r="F5" s="4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46" customWidth="1"/>
    <col min="2" max="2" width="33.7109375" style="45" customWidth="1"/>
    <col min="3" max="3" width="37.28125" style="45" customWidth="1"/>
    <col min="4" max="4" width="11.57421875" style="46" customWidth="1"/>
    <col min="5" max="249" width="11.57421875" style="45" customWidth="1"/>
    <col min="250" max="16384" width="12.00390625" style="20" customWidth="1"/>
  </cols>
  <sheetData>
    <row r="1" spans="1:6" ht="15.75">
      <c r="A1" s="63"/>
      <c r="B1" s="20" t="s">
        <v>1129</v>
      </c>
      <c r="C1" s="12" t="s">
        <v>1130</v>
      </c>
      <c r="D1" s="63"/>
      <c r="E1" s="54"/>
      <c r="F1" s="54"/>
    </row>
    <row r="2" spans="1:6" ht="15">
      <c r="A2" s="63"/>
      <c r="B2" s="54"/>
      <c r="C2" s="54"/>
      <c r="D2" s="63"/>
      <c r="E2" s="54"/>
      <c r="F2" s="54"/>
    </row>
    <row r="3" spans="1:10" ht="30">
      <c r="A3" s="49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10" ht="15">
      <c r="A4" s="50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02">
        <f>SUM(F4)</f>
        <v>0</v>
      </c>
      <c r="J5" s="45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11"/>
  <sheetViews>
    <sheetView zoomScale="104" zoomScaleNormal="104" zoomScalePageLayoutView="0" workbookViewId="0" topLeftCell="A1">
      <selection activeCell="C10" sqref="C10"/>
    </sheetView>
  </sheetViews>
  <sheetFormatPr defaultColWidth="11.57421875" defaultRowHeight="12.75"/>
  <cols>
    <col min="1" max="1" width="6.421875" style="0" customWidth="1"/>
    <col min="2" max="2" width="28.57421875" style="0" customWidth="1"/>
    <col min="3" max="3" width="33.28125" style="0" customWidth="1"/>
    <col min="4" max="4" width="11.57421875" style="57" customWidth="1"/>
  </cols>
  <sheetData>
    <row r="1" spans="1:5" ht="15.75">
      <c r="A1" s="46">
        <v>5</v>
      </c>
      <c r="B1" s="6" t="s">
        <v>67</v>
      </c>
      <c r="C1" s="60" t="s">
        <v>160</v>
      </c>
      <c r="E1" s="20"/>
    </row>
    <row r="2" spans="1:5" ht="15">
      <c r="A2" s="46"/>
      <c r="B2" s="45"/>
      <c r="C2" s="45"/>
      <c r="D2" s="41"/>
      <c r="E2" s="20"/>
    </row>
    <row r="3" spans="1:5" ht="15">
      <c r="A3" s="48" t="s">
        <v>69</v>
      </c>
      <c r="B3" s="49" t="s">
        <v>70</v>
      </c>
      <c r="C3" s="49" t="s">
        <v>71</v>
      </c>
      <c r="D3" s="50" t="s">
        <v>72</v>
      </c>
      <c r="E3" s="20"/>
    </row>
    <row r="4" spans="1:4" ht="15">
      <c r="A4" s="53">
        <v>1</v>
      </c>
      <c r="B4" s="51" t="s">
        <v>161</v>
      </c>
      <c r="C4" s="51" t="s">
        <v>82</v>
      </c>
      <c r="D4" s="53">
        <v>900</v>
      </c>
    </row>
    <row r="5" spans="1:4" ht="15">
      <c r="A5" s="53">
        <v>2</v>
      </c>
      <c r="B5" s="51" t="s">
        <v>162</v>
      </c>
      <c r="C5" s="51" t="s">
        <v>163</v>
      </c>
      <c r="D5" s="53">
        <v>2500</v>
      </c>
    </row>
    <row r="6" spans="1:246" s="54" customFormat="1" ht="15">
      <c r="A6" s="53">
        <v>3</v>
      </c>
      <c r="B6" s="51" t="s">
        <v>91</v>
      </c>
      <c r="C6" s="51" t="s">
        <v>164</v>
      </c>
      <c r="D6" s="28">
        <v>5540</v>
      </c>
      <c r="E6" s="20"/>
      <c r="F6" s="20"/>
      <c r="IE6" s="20"/>
      <c r="IF6" s="20"/>
      <c r="IG6" s="20"/>
      <c r="IH6" s="20"/>
      <c r="II6" s="20"/>
      <c r="IJ6" s="20"/>
      <c r="IK6" s="20"/>
      <c r="IL6" s="57"/>
    </row>
    <row r="7" spans="1:246" s="54" customFormat="1" ht="15">
      <c r="A7" s="53">
        <v>4</v>
      </c>
      <c r="B7" s="51" t="s">
        <v>91</v>
      </c>
      <c r="C7" s="51" t="s">
        <v>165</v>
      </c>
      <c r="D7" s="28">
        <v>960</v>
      </c>
      <c r="E7" s="20"/>
      <c r="F7" s="20"/>
      <c r="IE7" s="20"/>
      <c r="IF7" s="20"/>
      <c r="IG7" s="20"/>
      <c r="IH7" s="20"/>
      <c r="II7" s="20"/>
      <c r="IJ7" s="20"/>
      <c r="IK7" s="20"/>
      <c r="IL7" s="57"/>
    </row>
    <row r="8" spans="1:4" ht="15.75" customHeight="1">
      <c r="A8" s="53">
        <v>5</v>
      </c>
      <c r="B8" s="51" t="s">
        <v>98</v>
      </c>
      <c r="C8" s="51" t="s">
        <v>166</v>
      </c>
      <c r="D8" s="28">
        <v>150</v>
      </c>
    </row>
    <row r="9" spans="1:4" ht="16.5" customHeight="1">
      <c r="A9" s="53">
        <v>6</v>
      </c>
      <c r="B9" s="51" t="s">
        <v>98</v>
      </c>
      <c r="C9" s="51" t="s">
        <v>167</v>
      </c>
      <c r="D9" s="28">
        <v>170</v>
      </c>
    </row>
    <row r="10" spans="1:5" ht="15">
      <c r="A10" s="41"/>
      <c r="B10" s="20"/>
      <c r="C10" s="20"/>
      <c r="D10" s="41"/>
      <c r="E10" s="20"/>
    </row>
    <row r="11" spans="1:4" ht="15">
      <c r="A11" s="45"/>
      <c r="B11" s="45"/>
      <c r="C11" s="45"/>
      <c r="D11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41" customWidth="1"/>
    <col min="2" max="2" width="18.140625" style="20" customWidth="1"/>
    <col min="3" max="3" width="23.28125" style="20" customWidth="1"/>
    <col min="4" max="4" width="11.57421875" style="41" customWidth="1"/>
    <col min="5" max="249" width="11.57421875" style="20" customWidth="1"/>
    <col min="250" max="16384" width="12.00390625" style="20" customWidth="1"/>
  </cols>
  <sheetData>
    <row r="1" spans="1:6" ht="15.75">
      <c r="A1" s="45"/>
      <c r="B1" s="20" t="s">
        <v>1131</v>
      </c>
      <c r="C1" s="12" t="s">
        <v>1132</v>
      </c>
      <c r="D1" s="45"/>
      <c r="E1" s="45"/>
      <c r="F1" s="45"/>
    </row>
    <row r="2" spans="1:6" ht="15">
      <c r="A2" s="45"/>
      <c r="B2" s="45"/>
      <c r="C2" s="45"/>
      <c r="D2" s="45"/>
      <c r="E2" s="45"/>
      <c r="F2" s="45"/>
    </row>
    <row r="3" spans="1:10" ht="45">
      <c r="A3" s="48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10" ht="15">
      <c r="A4" s="53">
        <v>1</v>
      </c>
      <c r="B4" s="62" t="s">
        <v>1133</v>
      </c>
      <c r="C4" s="62" t="s">
        <v>1134</v>
      </c>
      <c r="D4" s="23">
        <v>3</v>
      </c>
      <c r="E4" s="102">
        <v>1659</v>
      </c>
      <c r="F4" s="102">
        <f>D4*E4</f>
        <v>4977</v>
      </c>
      <c r="G4" s="29"/>
      <c r="H4" s="29"/>
      <c r="I4" s="29">
        <v>1379.32</v>
      </c>
      <c r="J4" s="29"/>
    </row>
    <row r="5" spans="1:6" ht="15">
      <c r="A5" s="88"/>
      <c r="B5"/>
      <c r="C5"/>
      <c r="D5"/>
      <c r="E5"/>
      <c r="F5" s="102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.75">
      <c r="B1" s="20" t="s">
        <v>1135</v>
      </c>
      <c r="C1" s="12" t="s">
        <v>1136</v>
      </c>
    </row>
    <row r="3" spans="1:10" ht="30">
      <c r="A3" s="48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6" ht="15">
      <c r="A4" s="53">
        <v>1</v>
      </c>
      <c r="B4" s="51"/>
      <c r="C4" s="51"/>
      <c r="D4" s="53"/>
      <c r="E4" s="103"/>
      <c r="F4" s="103"/>
    </row>
    <row r="5" spans="1:6" ht="15">
      <c r="A5" s="53">
        <v>2</v>
      </c>
      <c r="B5" s="51"/>
      <c r="C5" s="51"/>
      <c r="D5" s="53"/>
      <c r="E5" s="103"/>
      <c r="F5" s="103"/>
    </row>
    <row r="6" spans="1:6" ht="15">
      <c r="A6" s="53">
        <v>3</v>
      </c>
      <c r="B6" s="51"/>
      <c r="C6" s="51"/>
      <c r="D6" s="53"/>
      <c r="E6" s="103"/>
      <c r="F6" s="103"/>
    </row>
    <row r="7" spans="1:6" ht="15">
      <c r="A7" s="53">
        <v>4</v>
      </c>
      <c r="B7" s="51"/>
      <c r="C7" s="51"/>
      <c r="D7" s="53"/>
      <c r="E7" s="103"/>
      <c r="F7" s="103"/>
    </row>
    <row r="8" spans="1:6" ht="15">
      <c r="A8" s="53">
        <v>5</v>
      </c>
      <c r="B8" s="51"/>
      <c r="C8" s="51"/>
      <c r="D8" s="50"/>
      <c r="E8" s="103"/>
      <c r="F8" s="103"/>
    </row>
    <row r="9" spans="1:6" ht="15">
      <c r="A9" s="53">
        <v>6</v>
      </c>
      <c r="B9" s="51"/>
      <c r="C9" s="51"/>
      <c r="D9" s="50"/>
      <c r="E9" s="104"/>
      <c r="F9" s="103"/>
    </row>
    <row r="10" spans="1:6" ht="15">
      <c r="A10" s="53">
        <v>7</v>
      </c>
      <c r="B10" s="51"/>
      <c r="C10" s="51"/>
      <c r="D10" s="50"/>
      <c r="E10" s="104"/>
      <c r="F10" s="103"/>
    </row>
    <row r="11" spans="1:6" ht="15">
      <c r="A11" s="53">
        <v>8</v>
      </c>
      <c r="B11" s="51"/>
      <c r="C11" s="51"/>
      <c r="D11" s="50"/>
      <c r="E11" s="104"/>
      <c r="F11" s="103"/>
    </row>
    <row r="12" spans="1:6" ht="15">
      <c r="A12" s="53">
        <v>9</v>
      </c>
      <c r="B12" s="51"/>
      <c r="C12" s="51"/>
      <c r="D12" s="50"/>
      <c r="E12" s="104"/>
      <c r="F12" s="103"/>
    </row>
    <row r="13" spans="1:6" ht="15">
      <c r="A13" s="53">
        <v>10</v>
      </c>
      <c r="B13" s="51"/>
      <c r="C13" s="51"/>
      <c r="D13" s="50"/>
      <c r="E13" s="104"/>
      <c r="F13" s="103"/>
    </row>
    <row r="14" spans="1:6" ht="15">
      <c r="A14" s="53">
        <v>11</v>
      </c>
      <c r="B14" s="51"/>
      <c r="C14" s="51"/>
      <c r="D14" s="50"/>
      <c r="E14" s="104"/>
      <c r="F14" s="103"/>
    </row>
    <row r="15" spans="1:6" ht="15">
      <c r="A15" s="53">
        <v>12</v>
      </c>
      <c r="B15" s="51"/>
      <c r="C15" s="51"/>
      <c r="D15" s="50"/>
      <c r="E15" s="104"/>
      <c r="F15" s="103"/>
    </row>
    <row r="16" spans="1:6" ht="15">
      <c r="A16" s="23">
        <v>13</v>
      </c>
      <c r="B16" s="51"/>
      <c r="C16" s="51"/>
      <c r="D16" s="50"/>
      <c r="E16" s="104"/>
      <c r="F16" s="103"/>
    </row>
    <row r="17" spans="1:6" ht="15">
      <c r="A17" s="23">
        <v>14</v>
      </c>
      <c r="B17" s="51"/>
      <c r="C17" s="51"/>
      <c r="D17" s="50"/>
      <c r="E17" s="104"/>
      <c r="F17" s="103"/>
    </row>
    <row r="18" spans="1:6" ht="15">
      <c r="A18" s="23">
        <v>15</v>
      </c>
      <c r="B18" s="51"/>
      <c r="C18" s="51"/>
      <c r="D18" s="50"/>
      <c r="E18" s="104"/>
      <c r="F18" s="103"/>
    </row>
    <row r="19" ht="15">
      <c r="F19" s="10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.75">
      <c r="B1" s="20" t="s">
        <v>1137</v>
      </c>
      <c r="C1" s="12" t="s">
        <v>1049</v>
      </c>
      <c r="D1" s="63"/>
      <c r="E1" s="54"/>
      <c r="F1" s="54"/>
    </row>
    <row r="2" spans="1:6" ht="15">
      <c r="A2" s="63"/>
      <c r="B2" s="54"/>
      <c r="C2" s="54"/>
      <c r="D2" s="63"/>
      <c r="E2" s="54"/>
      <c r="F2" s="54"/>
    </row>
    <row r="3" spans="1:10" ht="30">
      <c r="A3" s="49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spans="1:10" ht="78" customHeight="1">
      <c r="A4" s="50">
        <v>1</v>
      </c>
      <c r="B4" s="51" t="s">
        <v>1050</v>
      </c>
      <c r="C4" s="51" t="s">
        <v>1138</v>
      </c>
      <c r="D4" s="50">
        <v>25</v>
      </c>
      <c r="E4" s="104">
        <v>43.2</v>
      </c>
      <c r="F4" s="103" t="e">
        <f>'41'!#REF!*'41'!D4</f>
        <v>#REF!</v>
      </c>
      <c r="G4" s="123"/>
      <c r="H4" s="123"/>
      <c r="I4" s="123">
        <v>58.6</v>
      </c>
      <c r="J4" s="123"/>
    </row>
    <row r="5" spans="6:10" ht="16.5">
      <c r="F5" s="43" t="e">
        <f>SUM('41'!#REF!)</f>
        <v>#REF!</v>
      </c>
      <c r="G5" s="124"/>
      <c r="H5" s="124"/>
      <c r="I5" s="124"/>
      <c r="J5" s="12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.75">
      <c r="A1" s="41"/>
      <c r="B1" s="20" t="s">
        <v>1139</v>
      </c>
      <c r="C1" s="12" t="s">
        <v>988</v>
      </c>
      <c r="D1" s="20"/>
      <c r="E1" s="20"/>
      <c r="F1" s="20"/>
    </row>
    <row r="2" spans="1:6" ht="15">
      <c r="A2" s="41"/>
      <c r="B2" s="20"/>
      <c r="C2" s="20"/>
      <c r="D2" s="20"/>
      <c r="E2" s="20"/>
      <c r="F2" s="20"/>
    </row>
    <row r="3" spans="1:10" ht="30">
      <c r="A3" s="48" t="s">
        <v>69</v>
      </c>
      <c r="B3" s="49" t="s">
        <v>70</v>
      </c>
      <c r="C3" s="49" t="s">
        <v>71</v>
      </c>
      <c r="D3" s="96" t="s">
        <v>72</v>
      </c>
      <c r="E3" s="96" t="s">
        <v>1023</v>
      </c>
      <c r="F3" s="96" t="s">
        <v>1024</v>
      </c>
      <c r="G3" s="50" t="s">
        <v>1025</v>
      </c>
      <c r="H3" s="100" t="s">
        <v>72</v>
      </c>
      <c r="I3" s="50" t="s">
        <v>1023</v>
      </c>
      <c r="J3" s="50" t="s">
        <v>1024</v>
      </c>
    </row>
    <row r="4" ht="15">
      <c r="A4" s="23">
        <v>1</v>
      </c>
    </row>
    <row r="5" ht="15">
      <c r="A5" s="23">
        <v>2</v>
      </c>
    </row>
    <row r="6" ht="15">
      <c r="A6" s="23">
        <v>3</v>
      </c>
    </row>
    <row r="7" spans="1:10" ht="16.5">
      <c r="A7" s="41"/>
      <c r="B7" s="20"/>
      <c r="C7" s="20"/>
      <c r="D7" s="20"/>
      <c r="E7" s="20"/>
      <c r="F7" s="29">
        <f>SUM(F4:F6)</f>
        <v>0</v>
      </c>
      <c r="G7" s="124"/>
      <c r="H7" s="124"/>
      <c r="I7" s="124"/>
      <c r="J7" s="124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6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52.57421875" style="0" customWidth="1"/>
    <col min="3" max="3" width="11.57421875" style="0" customWidth="1"/>
    <col min="4" max="4" width="11.57421875" style="93" customWidth="1"/>
  </cols>
  <sheetData>
    <row r="1" spans="1:4" ht="16.5">
      <c r="A1" s="125">
        <v>54</v>
      </c>
      <c r="B1" s="6" t="s">
        <v>67</v>
      </c>
      <c r="C1" s="126" t="s">
        <v>56</v>
      </c>
      <c r="D1" s="125"/>
    </row>
    <row r="2" spans="1:4" ht="16.5">
      <c r="A2" s="127"/>
      <c r="C2" s="127"/>
      <c r="D2" s="125"/>
    </row>
    <row r="3" spans="1:4" s="72" customFormat="1" ht="15">
      <c r="A3" s="109" t="s">
        <v>69</v>
      </c>
      <c r="B3" s="109" t="s">
        <v>1055</v>
      </c>
      <c r="C3" s="109" t="s">
        <v>1140</v>
      </c>
      <c r="D3" s="109" t="s">
        <v>72</v>
      </c>
    </row>
    <row r="4" spans="1:4" s="72" customFormat="1" ht="15">
      <c r="A4" s="78">
        <v>1</v>
      </c>
      <c r="B4" s="92" t="s">
        <v>1141</v>
      </c>
      <c r="C4" s="84" t="s">
        <v>1142</v>
      </c>
      <c r="D4" s="78">
        <v>625</v>
      </c>
    </row>
    <row r="5" spans="1:4" s="72" customFormat="1" ht="15">
      <c r="A5" s="78">
        <v>2</v>
      </c>
      <c r="B5" s="92" t="s">
        <v>1143</v>
      </c>
      <c r="C5" s="84" t="s">
        <v>1142</v>
      </c>
      <c r="D5" s="78">
        <v>10</v>
      </c>
    </row>
    <row r="6" s="72" customFormat="1" ht="15">
      <c r="D6" s="8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" sqref="C1"/>
    </sheetView>
  </sheetViews>
  <sheetFormatPr defaultColWidth="11.57421875" defaultRowHeight="12.75"/>
  <cols>
    <col min="1" max="1" width="6.8515625" style="0" customWidth="1"/>
    <col min="2" max="2" width="39.140625" style="0" customWidth="1"/>
    <col min="3" max="3" width="27.140625" style="0" customWidth="1"/>
  </cols>
  <sheetData>
    <row r="1" spans="1:4" ht="15.75">
      <c r="A1" s="46">
        <v>55</v>
      </c>
      <c r="B1" s="6" t="s">
        <v>67</v>
      </c>
      <c r="C1" s="60"/>
      <c r="D1" s="63"/>
    </row>
    <row r="2" spans="1:4" ht="15.75">
      <c r="A2" s="46"/>
      <c r="B2" s="6"/>
      <c r="C2" s="60"/>
      <c r="D2" s="63"/>
    </row>
    <row r="3" spans="1:4" ht="15.75">
      <c r="A3" s="46"/>
      <c r="B3" s="6" t="s">
        <v>57</v>
      </c>
      <c r="C3" s="60"/>
      <c r="D3" s="63"/>
    </row>
    <row r="4" spans="1:4" ht="15">
      <c r="A4" s="46"/>
      <c r="B4" s="54"/>
      <c r="C4" s="54"/>
      <c r="D4" s="63"/>
    </row>
    <row r="5" spans="1:4" ht="15">
      <c r="A5" s="48" t="s">
        <v>69</v>
      </c>
      <c r="B5" s="49" t="s">
        <v>70</v>
      </c>
      <c r="C5" s="49" t="s">
        <v>71</v>
      </c>
      <c r="D5" s="50" t="s">
        <v>72</v>
      </c>
    </row>
    <row r="6" spans="1:4" ht="40.5" customHeight="1">
      <c r="A6" s="53">
        <v>1</v>
      </c>
      <c r="B6" s="51" t="s">
        <v>1144</v>
      </c>
      <c r="C6" s="51" t="s">
        <v>1145</v>
      </c>
      <c r="D6" s="50">
        <v>60</v>
      </c>
    </row>
    <row r="7" spans="1:4" ht="15">
      <c r="A7" s="46"/>
      <c r="B7" s="54"/>
      <c r="C7" s="54"/>
      <c r="D7" s="63"/>
    </row>
    <row r="8" spans="1:4" ht="15">
      <c r="A8" s="46"/>
      <c r="B8" s="54"/>
      <c r="C8" s="54"/>
      <c r="D8" s="63"/>
    </row>
    <row r="9" spans="1:4" ht="15">
      <c r="A9" s="46"/>
      <c r="B9" s="54"/>
      <c r="C9" s="54"/>
      <c r="D9" s="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6.421875" style="0" customWidth="1"/>
    <col min="2" max="2" width="34.140625" style="0" customWidth="1"/>
    <col min="3" max="3" width="43.00390625" style="0" customWidth="1"/>
    <col min="4" max="4" width="11.57421875" style="93" customWidth="1"/>
  </cols>
  <sheetData>
    <row r="1" spans="1:4" ht="15">
      <c r="A1" s="41">
        <v>56</v>
      </c>
      <c r="B1" s="6" t="s">
        <v>67</v>
      </c>
      <c r="C1" s="128"/>
      <c r="D1" s="41"/>
    </row>
    <row r="2" spans="1:4" ht="15">
      <c r="A2" s="86"/>
      <c r="B2" s="72"/>
      <c r="C2" s="129"/>
      <c r="D2" s="86"/>
    </row>
    <row r="3" spans="1:4" ht="15">
      <c r="A3" s="86"/>
      <c r="B3" s="72" t="s">
        <v>58</v>
      </c>
      <c r="C3" s="129"/>
      <c r="D3" s="86"/>
    </row>
    <row r="4" spans="1:4" ht="15">
      <c r="A4" s="86"/>
      <c r="B4" s="34"/>
      <c r="C4" s="34"/>
      <c r="D4" s="86"/>
    </row>
    <row r="5" spans="1:4" ht="15">
      <c r="A5" s="75" t="s">
        <v>69</v>
      </c>
      <c r="B5" s="76" t="s">
        <v>70</v>
      </c>
      <c r="C5" s="76" t="s">
        <v>71</v>
      </c>
      <c r="D5" s="77" t="s">
        <v>72</v>
      </c>
    </row>
    <row r="6" spans="1:4" ht="18" customHeight="1">
      <c r="A6" s="81">
        <v>1</v>
      </c>
      <c r="B6" s="129" t="s">
        <v>1146</v>
      </c>
      <c r="C6" s="80" t="s">
        <v>1147</v>
      </c>
      <c r="D6" s="81">
        <v>25</v>
      </c>
    </row>
    <row r="7" spans="1:4" ht="15" customHeight="1">
      <c r="A7" s="78">
        <v>2</v>
      </c>
      <c r="B7" s="84" t="s">
        <v>1146</v>
      </c>
      <c r="C7" s="92" t="s">
        <v>1148</v>
      </c>
      <c r="D7" s="78">
        <v>100</v>
      </c>
    </row>
    <row r="8" spans="1:4" ht="15">
      <c r="A8" s="72"/>
      <c r="B8" s="72"/>
      <c r="C8" s="72"/>
      <c r="D8" s="85"/>
    </row>
    <row r="9" spans="1:4" ht="15">
      <c r="A9" s="72"/>
      <c r="B9" s="72"/>
      <c r="C9" s="72"/>
      <c r="D9" s="85"/>
    </row>
    <row r="10" spans="1:4" ht="15">
      <c r="A10" s="72"/>
      <c r="B10" s="72"/>
      <c r="C10" s="72"/>
      <c r="D10" s="8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421875" style="0" customWidth="1"/>
    <col min="2" max="2" width="32.140625" style="0" customWidth="1"/>
    <col min="3" max="3" width="40.00390625" style="0" customWidth="1"/>
  </cols>
  <sheetData>
    <row r="1" spans="1:4" ht="15">
      <c r="A1" s="41">
        <v>57</v>
      </c>
      <c r="B1" s="6" t="s">
        <v>67</v>
      </c>
      <c r="C1" s="128"/>
      <c r="D1" s="41"/>
    </row>
    <row r="2" spans="1:4" ht="15">
      <c r="A2" s="41"/>
      <c r="B2" s="72"/>
      <c r="C2" s="129"/>
      <c r="D2" s="86"/>
    </row>
    <row r="3" spans="1:4" ht="15">
      <c r="A3" s="41"/>
      <c r="B3" s="72" t="s">
        <v>1149</v>
      </c>
      <c r="C3" s="129"/>
      <c r="D3" s="86"/>
    </row>
    <row r="4" spans="1:4" ht="15">
      <c r="A4" s="41"/>
      <c r="B4" s="34"/>
      <c r="C4" s="34"/>
      <c r="D4" s="86"/>
    </row>
    <row r="5" spans="1:4" ht="15">
      <c r="A5" s="48" t="s">
        <v>69</v>
      </c>
      <c r="B5" s="76" t="s">
        <v>70</v>
      </c>
      <c r="C5" s="76" t="s">
        <v>71</v>
      </c>
      <c r="D5" s="77" t="s">
        <v>72</v>
      </c>
    </row>
    <row r="6" spans="1:4" ht="30">
      <c r="A6" s="53">
        <v>1</v>
      </c>
      <c r="B6" s="92" t="s">
        <v>1146</v>
      </c>
      <c r="C6" s="35" t="s">
        <v>1150</v>
      </c>
      <c r="D6" s="81">
        <v>50</v>
      </c>
    </row>
    <row r="7" spans="2:4" ht="15">
      <c r="B7" s="72"/>
      <c r="C7" s="72"/>
      <c r="D7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L33"/>
  <sheetViews>
    <sheetView zoomScale="104" zoomScaleNormal="104" zoomScalePageLayoutView="0" workbookViewId="0" topLeftCell="A1">
      <selection activeCell="B5" sqref="B5"/>
    </sheetView>
  </sheetViews>
  <sheetFormatPr defaultColWidth="11.57421875" defaultRowHeight="12.75"/>
  <cols>
    <col min="1" max="1" width="6.421875" style="0" customWidth="1"/>
    <col min="2" max="2" width="45.140625" style="0" customWidth="1"/>
    <col min="3" max="3" width="25.7109375" style="93" customWidth="1"/>
    <col min="4" max="4" width="12.57421875" style="93" customWidth="1"/>
  </cols>
  <sheetData>
    <row r="1" spans="1:6" ht="16.5">
      <c r="A1" s="1">
        <v>58</v>
      </c>
      <c r="B1" s="6" t="s">
        <v>67</v>
      </c>
      <c r="C1" s="1" t="s">
        <v>1151</v>
      </c>
      <c r="D1" s="1"/>
      <c r="E1" s="6"/>
      <c r="F1" s="124"/>
    </row>
    <row r="2" spans="1:6" ht="15.75" customHeight="1">
      <c r="A2" s="6"/>
      <c r="B2" s="6"/>
      <c r="C2" s="1"/>
      <c r="D2" s="1"/>
      <c r="E2" s="6"/>
      <c r="F2" s="6"/>
    </row>
    <row r="3" spans="1:246" s="54" customFormat="1" ht="15">
      <c r="A3" s="53" t="s">
        <v>69</v>
      </c>
      <c r="B3" s="49" t="s">
        <v>70</v>
      </c>
      <c r="C3" s="49" t="s">
        <v>71</v>
      </c>
      <c r="D3" s="106" t="s">
        <v>72</v>
      </c>
      <c r="IH3"/>
      <c r="II3"/>
      <c r="IJ3"/>
      <c r="IK3"/>
      <c r="IL3"/>
    </row>
    <row r="4" spans="1:246" s="54" customFormat="1" ht="50.25" customHeight="1">
      <c r="A4" s="53">
        <v>1</v>
      </c>
      <c r="B4" s="51" t="s">
        <v>1152</v>
      </c>
      <c r="C4" s="50" t="s">
        <v>1153</v>
      </c>
      <c r="D4" s="106">
        <v>20</v>
      </c>
      <c r="IH4"/>
      <c r="II4"/>
      <c r="IJ4"/>
      <c r="IK4"/>
      <c r="IL4"/>
    </row>
    <row r="5" spans="1:246" s="54" customFormat="1" ht="60.75" customHeight="1">
      <c r="A5" s="53">
        <v>2</v>
      </c>
      <c r="B5" s="51" t="s">
        <v>1154</v>
      </c>
      <c r="C5" s="50" t="s">
        <v>1155</v>
      </c>
      <c r="D5" s="106">
        <v>30</v>
      </c>
      <c r="IH5"/>
      <c r="II5"/>
      <c r="IJ5"/>
      <c r="IK5"/>
      <c r="IL5"/>
    </row>
    <row r="6" spans="1:246" s="54" customFormat="1" ht="56.25" customHeight="1">
      <c r="A6" s="53">
        <v>3</v>
      </c>
      <c r="B6" s="51" t="s">
        <v>1156</v>
      </c>
      <c r="C6" s="50" t="s">
        <v>1157</v>
      </c>
      <c r="D6" s="50">
        <v>70</v>
      </c>
      <c r="IH6"/>
      <c r="II6"/>
      <c r="IJ6"/>
      <c r="IK6"/>
      <c r="IL6"/>
    </row>
    <row r="7" spans="1:246" s="54" customFormat="1" ht="59.25" customHeight="1">
      <c r="A7" s="53">
        <v>4</v>
      </c>
      <c r="B7" s="51" t="s">
        <v>1158</v>
      </c>
      <c r="C7" s="50" t="s">
        <v>1159</v>
      </c>
      <c r="D7" s="50">
        <v>20</v>
      </c>
      <c r="IH7"/>
      <c r="II7"/>
      <c r="IJ7"/>
      <c r="IK7"/>
      <c r="IL7"/>
    </row>
    <row r="8" spans="1:6" ht="75">
      <c r="A8" s="53">
        <v>5</v>
      </c>
      <c r="B8" s="51" t="s">
        <v>1160</v>
      </c>
      <c r="C8" s="106" t="s">
        <v>1161</v>
      </c>
      <c r="D8" s="23">
        <v>10</v>
      </c>
      <c r="E8" s="6"/>
      <c r="F8" s="6"/>
    </row>
    <row r="9" spans="1:6" ht="15">
      <c r="A9" s="23">
        <v>6</v>
      </c>
      <c r="B9" s="27" t="s">
        <v>1162</v>
      </c>
      <c r="C9" s="106" t="s">
        <v>1163</v>
      </c>
      <c r="D9" s="23">
        <v>10</v>
      </c>
      <c r="E9" s="6"/>
      <c r="F9" s="6"/>
    </row>
    <row r="10" spans="1:6" ht="15">
      <c r="A10" s="6"/>
      <c r="B10" s="6"/>
      <c r="C10" s="1"/>
      <c r="D10" s="1"/>
      <c r="E10" s="6"/>
      <c r="F10" s="6"/>
    </row>
    <row r="11" spans="1:6" ht="15">
      <c r="A11" s="6"/>
      <c r="B11" s="6"/>
      <c r="C11" s="1"/>
      <c r="D11" s="1"/>
      <c r="E11" s="6"/>
      <c r="F11" s="6"/>
    </row>
    <row r="12" spans="1:6" ht="15">
      <c r="A12" s="6"/>
      <c r="B12" s="6"/>
      <c r="C12" s="1"/>
      <c r="D12" s="1"/>
      <c r="E12" s="6"/>
      <c r="F12" s="6"/>
    </row>
    <row r="13" spans="1:6" ht="15">
      <c r="A13" s="6"/>
      <c r="B13" s="6"/>
      <c r="C13" s="1"/>
      <c r="D13" s="1"/>
      <c r="E13" s="6"/>
      <c r="F13" s="6"/>
    </row>
    <row r="14" spans="1:6" ht="15">
      <c r="A14" s="6"/>
      <c r="B14" s="6"/>
      <c r="C14" s="1"/>
      <c r="D14" s="1"/>
      <c r="E14" s="6"/>
      <c r="F14" s="6"/>
    </row>
    <row r="15" spans="1:6" ht="15">
      <c r="A15" s="6"/>
      <c r="B15" s="6"/>
      <c r="C15" s="1"/>
      <c r="D15" s="1"/>
      <c r="E15" s="6"/>
      <c r="F15" s="6"/>
    </row>
    <row r="16" spans="1:6" ht="15">
      <c r="A16" s="6"/>
      <c r="B16" s="6"/>
      <c r="C16" s="1"/>
      <c r="D16" s="1"/>
      <c r="E16" s="6"/>
      <c r="F16" s="6"/>
    </row>
    <row r="17" spans="1:6" ht="15">
      <c r="A17" s="6"/>
      <c r="B17" s="6"/>
      <c r="C17" s="1"/>
      <c r="D17" s="1"/>
      <c r="E17" s="6"/>
      <c r="F17" s="6"/>
    </row>
    <row r="18" spans="1:6" ht="15">
      <c r="A18" s="6"/>
      <c r="B18" s="6"/>
      <c r="C18" s="1"/>
      <c r="D18" s="1"/>
      <c r="E18" s="6"/>
      <c r="F18" s="6"/>
    </row>
    <row r="19" spans="1:6" ht="15">
      <c r="A19" s="6"/>
      <c r="B19" s="6"/>
      <c r="C19" s="1"/>
      <c r="D19" s="1"/>
      <c r="E19" s="6"/>
      <c r="F19" s="6"/>
    </row>
    <row r="20" spans="1:6" ht="15">
      <c r="A20" s="6"/>
      <c r="B20" s="6"/>
      <c r="C20" s="1"/>
      <c r="D20" s="1"/>
      <c r="E20" s="6"/>
      <c r="F20" s="6"/>
    </row>
    <row r="21" spans="1:6" ht="15">
      <c r="A21" s="6"/>
      <c r="B21" s="6"/>
      <c r="C21" s="1"/>
      <c r="D21" s="1"/>
      <c r="E21" s="6"/>
      <c r="F21" s="6"/>
    </row>
    <row r="22" spans="1:6" ht="15">
      <c r="A22" s="6"/>
      <c r="B22" s="6"/>
      <c r="C22" s="1"/>
      <c r="D22" s="1"/>
      <c r="E22" s="6"/>
      <c r="F22" s="6"/>
    </row>
    <row r="23" spans="1:6" ht="15">
      <c r="A23" s="6"/>
      <c r="B23" s="6"/>
      <c r="C23" s="1"/>
      <c r="D23" s="1"/>
      <c r="E23" s="6"/>
      <c r="F23" s="6"/>
    </row>
    <row r="24" spans="1:6" ht="15">
      <c r="A24" s="6"/>
      <c r="B24" s="6"/>
      <c r="C24" s="1"/>
      <c r="D24" s="1"/>
      <c r="E24" s="6"/>
      <c r="F24" s="6"/>
    </row>
    <row r="25" spans="1:6" ht="15">
      <c r="A25" s="6"/>
      <c r="B25" s="6"/>
      <c r="C25" s="1"/>
      <c r="D25" s="1"/>
      <c r="E25" s="6"/>
      <c r="F25" s="6"/>
    </row>
    <row r="26" spans="1:6" ht="15">
      <c r="A26" s="6"/>
      <c r="B26" s="6"/>
      <c r="C26" s="1"/>
      <c r="D26" s="1"/>
      <c r="E26" s="6"/>
      <c r="F26" s="6"/>
    </row>
    <row r="27" spans="1:6" ht="15">
      <c r="A27" s="6"/>
      <c r="B27" s="6"/>
      <c r="C27" s="1"/>
      <c r="D27" s="1"/>
      <c r="E27" s="6"/>
      <c r="F27" s="6"/>
    </row>
    <row r="28" spans="1:6" ht="15">
      <c r="A28" s="6"/>
      <c r="B28" s="6"/>
      <c r="C28" s="1"/>
      <c r="D28" s="1"/>
      <c r="E28" s="6"/>
      <c r="F28" s="6"/>
    </row>
    <row r="29" spans="1:6" ht="15">
      <c r="A29" s="6"/>
      <c r="B29" s="6"/>
      <c r="C29" s="1"/>
      <c r="D29" s="1"/>
      <c r="E29" s="6"/>
      <c r="F29" s="6"/>
    </row>
    <row r="30" spans="1:6" ht="15">
      <c r="A30" s="6"/>
      <c r="B30" s="6"/>
      <c r="C30" s="1"/>
      <c r="D30" s="1"/>
      <c r="E30" s="6"/>
      <c r="F30" s="6"/>
    </row>
    <row r="31" spans="1:6" ht="15">
      <c r="A31" s="6"/>
      <c r="B31" s="6"/>
      <c r="C31" s="1"/>
      <c r="D31" s="1"/>
      <c r="E31" s="6"/>
      <c r="F31" s="6"/>
    </row>
    <row r="32" spans="1:6" ht="15">
      <c r="A32" s="6"/>
      <c r="B32" s="6"/>
      <c r="C32" s="1"/>
      <c r="D32" s="1"/>
      <c r="E32" s="6"/>
      <c r="F32" s="6"/>
    </row>
    <row r="33" spans="1:6" ht="15">
      <c r="A33" s="6"/>
      <c r="B33" s="6"/>
      <c r="C33" s="1"/>
      <c r="D33" s="1"/>
      <c r="E33" s="6"/>
      <c r="F33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D14"/>
  <sheetViews>
    <sheetView zoomScale="104" zoomScaleNormal="104" zoomScalePageLayoutView="0" workbookViewId="0" topLeftCell="A1">
      <selection activeCell="G6" sqref="G6"/>
    </sheetView>
  </sheetViews>
  <sheetFormatPr defaultColWidth="11.57421875" defaultRowHeight="12.75"/>
  <cols>
    <col min="1" max="1" width="6.421875" style="130" customWidth="1"/>
    <col min="2" max="2" width="56.140625" style="131" customWidth="1"/>
    <col min="3" max="3" width="18.00390625" style="132" customWidth="1"/>
    <col min="4" max="4" width="13.140625" style="132" customWidth="1"/>
    <col min="5" max="236" width="11.57421875" style="131" customWidth="1"/>
  </cols>
  <sheetData>
    <row r="1" spans="1:4" ht="15">
      <c r="A1" s="71">
        <v>59</v>
      </c>
      <c r="B1" s="6" t="s">
        <v>67</v>
      </c>
      <c r="C1" s="133" t="s">
        <v>1164</v>
      </c>
      <c r="D1" s="133"/>
    </row>
    <row r="2" spans="1:4" ht="15">
      <c r="A2" s="87"/>
      <c r="B2" s="74"/>
      <c r="C2" s="133"/>
      <c r="D2" s="133"/>
    </row>
    <row r="3" spans="1:4" ht="15">
      <c r="A3" s="81" t="s">
        <v>69</v>
      </c>
      <c r="B3" s="76" t="s">
        <v>70</v>
      </c>
      <c r="C3" s="49" t="s">
        <v>71</v>
      </c>
      <c r="D3" s="110" t="s">
        <v>72</v>
      </c>
    </row>
    <row r="4" spans="1:4" ht="58.5" customHeight="1">
      <c r="A4" s="81">
        <v>1</v>
      </c>
      <c r="B4" s="35" t="s">
        <v>1165</v>
      </c>
      <c r="C4" s="77" t="s">
        <v>1166</v>
      </c>
      <c r="D4" s="110">
        <v>110</v>
      </c>
    </row>
    <row r="5" spans="1:4" ht="58.5" customHeight="1">
      <c r="A5" s="81">
        <v>2</v>
      </c>
      <c r="B5" s="35" t="s">
        <v>1165</v>
      </c>
      <c r="C5" s="77" t="s">
        <v>1167</v>
      </c>
      <c r="D5" s="110">
        <v>130</v>
      </c>
    </row>
    <row r="6" spans="1:4" ht="72" customHeight="1">
      <c r="A6" s="81">
        <v>3</v>
      </c>
      <c r="B6" s="62" t="s">
        <v>1168</v>
      </c>
      <c r="C6" s="77" t="s">
        <v>1169</v>
      </c>
      <c r="D6" s="110">
        <v>230</v>
      </c>
    </row>
    <row r="7" spans="1:4" ht="47.25" customHeight="1">
      <c r="A7" s="81">
        <v>4</v>
      </c>
      <c r="B7" s="51" t="s">
        <v>1170</v>
      </c>
      <c r="C7" s="77" t="s">
        <v>1171</v>
      </c>
      <c r="D7" s="110">
        <v>110</v>
      </c>
    </row>
    <row r="8" spans="1:4" ht="43.5" customHeight="1">
      <c r="A8" s="81">
        <v>5</v>
      </c>
      <c r="B8" s="51" t="s">
        <v>1170</v>
      </c>
      <c r="C8" s="77" t="s">
        <v>1172</v>
      </c>
      <c r="D8" s="77">
        <v>140</v>
      </c>
    </row>
    <row r="9" spans="1:4" ht="30">
      <c r="A9" s="81">
        <v>6</v>
      </c>
      <c r="B9" s="62" t="s">
        <v>1173</v>
      </c>
      <c r="C9" s="77" t="s">
        <v>1174</v>
      </c>
      <c r="D9" s="77">
        <v>2</v>
      </c>
    </row>
    <row r="10" spans="1:4" ht="15">
      <c r="A10" s="87"/>
      <c r="B10" s="74"/>
      <c r="C10" s="133"/>
      <c r="D10" s="133"/>
    </row>
    <row r="11" spans="1:4" ht="15">
      <c r="A11" s="45"/>
      <c r="B11" s="54"/>
      <c r="C11" s="63"/>
      <c r="D11" s="63"/>
    </row>
    <row r="12" spans="1:4" ht="15">
      <c r="A12" s="45"/>
      <c r="B12" s="54"/>
      <c r="C12" s="63"/>
      <c r="D12" s="63"/>
    </row>
    <row r="13" spans="1:4" ht="15">
      <c r="A13" s="45"/>
      <c r="B13" s="54"/>
      <c r="C13" s="63"/>
      <c r="D13" s="63"/>
    </row>
    <row r="14" spans="1:2" ht="15">
      <c r="A14" s="45"/>
      <c r="B14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="104" zoomScaleNormal="104" zoomScalePageLayoutView="0" workbookViewId="0" topLeftCell="A1">
      <selection activeCell="C10" sqref="C10"/>
    </sheetView>
  </sheetViews>
  <sheetFormatPr defaultColWidth="11.57421875" defaultRowHeight="12.75"/>
  <cols>
    <col min="1" max="1" width="6.421875" style="0" customWidth="1"/>
    <col min="2" max="2" width="28.00390625" style="0" customWidth="1"/>
    <col min="3" max="3" width="36.00390625" style="0" customWidth="1"/>
    <col min="4" max="4" width="11.57421875" style="57" customWidth="1"/>
  </cols>
  <sheetData>
    <row r="1" spans="1:3" ht="15.75">
      <c r="A1" s="46">
        <v>6</v>
      </c>
      <c r="B1" s="6" t="s">
        <v>67</v>
      </c>
      <c r="C1" s="60" t="s">
        <v>8</v>
      </c>
    </row>
    <row r="2" spans="1:4" ht="15">
      <c r="A2" s="46"/>
      <c r="B2" s="45"/>
      <c r="C2" s="45"/>
      <c r="D2" s="59"/>
    </row>
    <row r="3" spans="1:4" ht="18" customHeight="1">
      <c r="A3" s="48" t="s">
        <v>69</v>
      </c>
      <c r="B3" s="49" t="s">
        <v>70</v>
      </c>
      <c r="C3" s="49" t="s">
        <v>71</v>
      </c>
      <c r="D3" s="50" t="s">
        <v>72</v>
      </c>
    </row>
    <row r="4" spans="1:4" ht="16.5">
      <c r="A4" s="53">
        <v>1</v>
      </c>
      <c r="B4" s="51" t="s">
        <v>168</v>
      </c>
      <c r="C4" s="51" t="s">
        <v>169</v>
      </c>
      <c r="D4" s="61">
        <v>5400</v>
      </c>
    </row>
    <row r="5" spans="1:4" ht="18" customHeight="1">
      <c r="A5" s="53">
        <v>2</v>
      </c>
      <c r="B5" s="51" t="s">
        <v>86</v>
      </c>
      <c r="C5" s="51" t="s">
        <v>170</v>
      </c>
      <c r="D5" s="61">
        <v>1400</v>
      </c>
    </row>
    <row r="6" ht="12.75">
      <c r="D6" s="59"/>
    </row>
    <row r="7" ht="12.75">
      <c r="D7" s="59"/>
    </row>
    <row r="8" ht="12.75">
      <c r="D8" s="59"/>
    </row>
    <row r="9" ht="12.75">
      <c r="D9" s="59"/>
    </row>
    <row r="10" ht="12.75">
      <c r="D10" s="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421875" style="0" customWidth="1"/>
    <col min="2" max="2" width="51.57421875" style="0" customWidth="1"/>
    <col min="3" max="3" width="19.421875" style="93" customWidth="1"/>
    <col min="4" max="4" width="11.57421875" style="93" customWidth="1"/>
    <col min="5" max="10" width="11.57421875" style="0" customWidth="1"/>
    <col min="11" max="11" width="17.140625" style="0" customWidth="1"/>
  </cols>
  <sheetData>
    <row r="1" spans="1:4" ht="15">
      <c r="A1" s="71">
        <v>60</v>
      </c>
      <c r="B1" s="6" t="s">
        <v>67</v>
      </c>
      <c r="C1" s="133" t="s">
        <v>1175</v>
      </c>
      <c r="D1" s="133"/>
    </row>
    <row r="2" spans="1:4" ht="15">
      <c r="A2" s="87"/>
      <c r="B2" s="74"/>
      <c r="C2" s="133"/>
      <c r="D2" s="133"/>
    </row>
    <row r="3" spans="1:4" ht="15">
      <c r="A3" s="81" t="s">
        <v>69</v>
      </c>
      <c r="B3" s="76" t="s">
        <v>70</v>
      </c>
      <c r="C3" s="76" t="s">
        <v>71</v>
      </c>
      <c r="D3" s="110" t="s">
        <v>72</v>
      </c>
    </row>
    <row r="4" spans="1:4" ht="72" customHeight="1">
      <c r="A4" s="81">
        <v>1</v>
      </c>
      <c r="B4" s="92" t="s">
        <v>1176</v>
      </c>
      <c r="C4" s="134" t="s">
        <v>1177</v>
      </c>
      <c r="D4" s="110">
        <v>50</v>
      </c>
    </row>
    <row r="5" spans="1:4" ht="75">
      <c r="A5" s="81">
        <v>2</v>
      </c>
      <c r="B5" s="92" t="s">
        <v>1178</v>
      </c>
      <c r="C5" s="77" t="s">
        <v>1179</v>
      </c>
      <c r="D5" s="110">
        <v>60</v>
      </c>
    </row>
    <row r="6" spans="1:4" ht="75">
      <c r="A6" s="81">
        <v>3</v>
      </c>
      <c r="B6" s="92" t="s">
        <v>1180</v>
      </c>
      <c r="C6" s="77" t="s">
        <v>1181</v>
      </c>
      <c r="D6" s="110">
        <v>110</v>
      </c>
    </row>
    <row r="7" spans="1:4" ht="43.5" customHeight="1">
      <c r="A7" s="81">
        <v>4</v>
      </c>
      <c r="B7" s="111" t="s">
        <v>1182</v>
      </c>
      <c r="C7" s="77" t="s">
        <v>1183</v>
      </c>
      <c r="D7" s="110">
        <v>50</v>
      </c>
    </row>
    <row r="8" spans="1:4" ht="45" customHeight="1">
      <c r="A8" s="81">
        <v>5</v>
      </c>
      <c r="B8" s="111" t="s">
        <v>1182</v>
      </c>
      <c r="C8" s="77" t="s">
        <v>1184</v>
      </c>
      <c r="D8" s="77">
        <v>60</v>
      </c>
    </row>
    <row r="9" spans="1:4" ht="30">
      <c r="A9" s="81">
        <v>6</v>
      </c>
      <c r="B9" s="92" t="s">
        <v>1185</v>
      </c>
      <c r="C9" s="77" t="s">
        <v>1186</v>
      </c>
      <c r="D9" s="77">
        <v>2</v>
      </c>
    </row>
    <row r="10" spans="1:4" ht="15">
      <c r="A10" s="87"/>
      <c r="B10" s="74"/>
      <c r="C10" s="133"/>
      <c r="D10" s="133"/>
    </row>
    <row r="11" spans="1:4" ht="15">
      <c r="A11" s="45"/>
      <c r="B11" s="54"/>
      <c r="C11" s="63"/>
      <c r="D11" s="63"/>
    </row>
    <row r="12" spans="1:4" ht="15">
      <c r="A12" s="45"/>
      <c r="B12" s="54"/>
      <c r="C12" s="63"/>
      <c r="D12" s="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D15"/>
  <sheetViews>
    <sheetView zoomScale="104" zoomScaleNormal="104" zoomScalePageLayoutView="0" workbookViewId="0" topLeftCell="A1">
      <selection activeCell="B11" sqref="B11"/>
    </sheetView>
  </sheetViews>
  <sheetFormatPr defaultColWidth="11.57421875" defaultRowHeight="12.75"/>
  <cols>
    <col min="1" max="1" width="6.421875" style="93" customWidth="1"/>
    <col min="2" max="2" width="54.140625" style="0" customWidth="1"/>
    <col min="3" max="4" width="19.421875" style="93" customWidth="1"/>
  </cols>
  <sheetData>
    <row r="1" spans="1:4" ht="15.75">
      <c r="A1" s="71">
        <v>61</v>
      </c>
      <c r="B1" s="72" t="s">
        <v>67</v>
      </c>
      <c r="C1" s="73" t="s">
        <v>63</v>
      </c>
      <c r="D1" s="133"/>
    </row>
    <row r="2" spans="1:4" ht="15">
      <c r="A2" s="71"/>
      <c r="B2" s="74"/>
      <c r="C2" s="133"/>
      <c r="D2" s="133"/>
    </row>
    <row r="3" spans="1:4" ht="15">
      <c r="A3" s="75" t="s">
        <v>69</v>
      </c>
      <c r="B3" s="76" t="s">
        <v>70</v>
      </c>
      <c r="C3" s="76" t="s">
        <v>71</v>
      </c>
      <c r="D3" s="77" t="s">
        <v>72</v>
      </c>
    </row>
    <row r="4" spans="1:4" ht="48" customHeight="1">
      <c r="A4" s="81">
        <v>1</v>
      </c>
      <c r="B4" s="80" t="s">
        <v>1187</v>
      </c>
      <c r="C4" s="77" t="s">
        <v>1188</v>
      </c>
      <c r="D4" s="77">
        <v>312</v>
      </c>
    </row>
    <row r="5" spans="1:4" ht="41.25" customHeight="1">
      <c r="A5" s="81">
        <v>2</v>
      </c>
      <c r="B5" s="80" t="s">
        <v>1189</v>
      </c>
      <c r="C5" s="77" t="s">
        <v>1190</v>
      </c>
      <c r="D5" s="78">
        <v>312</v>
      </c>
    </row>
    <row r="6" spans="1:4" ht="45.75" customHeight="1">
      <c r="A6" s="81">
        <v>3</v>
      </c>
      <c r="B6" s="80" t="s">
        <v>1191</v>
      </c>
      <c r="C6" s="77" t="s">
        <v>1192</v>
      </c>
      <c r="D6" s="77">
        <v>480</v>
      </c>
    </row>
    <row r="7" spans="1:4" ht="47.25" customHeight="1">
      <c r="A7" s="81">
        <v>4</v>
      </c>
      <c r="B7" s="92" t="s">
        <v>1193</v>
      </c>
      <c r="C7" s="77" t="s">
        <v>1192</v>
      </c>
      <c r="D7" s="78">
        <v>260</v>
      </c>
    </row>
    <row r="8" spans="1:4" ht="40.5" customHeight="1">
      <c r="A8" s="81">
        <v>5</v>
      </c>
      <c r="B8" s="80" t="s">
        <v>1187</v>
      </c>
      <c r="C8" s="77" t="s">
        <v>1194</v>
      </c>
      <c r="D8" s="77">
        <v>435</v>
      </c>
    </row>
    <row r="9" spans="1:4" ht="45">
      <c r="A9" s="81">
        <v>6</v>
      </c>
      <c r="B9" s="80" t="s">
        <v>1195</v>
      </c>
      <c r="C9" s="77" t="s">
        <v>1196</v>
      </c>
      <c r="D9" s="33">
        <v>15</v>
      </c>
    </row>
    <row r="10" spans="1:4" ht="45">
      <c r="A10" s="81">
        <v>7</v>
      </c>
      <c r="B10" s="80" t="s">
        <v>1197</v>
      </c>
      <c r="C10" s="77" t="s">
        <v>1196</v>
      </c>
      <c r="D10" s="33">
        <v>5</v>
      </c>
    </row>
    <row r="11" spans="1:4" ht="45">
      <c r="A11" s="81">
        <v>8</v>
      </c>
      <c r="B11" s="80" t="s">
        <v>1198</v>
      </c>
      <c r="C11" s="77" t="s">
        <v>1199</v>
      </c>
      <c r="D11" s="33">
        <v>15</v>
      </c>
    </row>
    <row r="12" spans="1:4" ht="15">
      <c r="A12" s="71"/>
      <c r="B12" s="74"/>
      <c r="C12" s="133"/>
      <c r="D12" s="133"/>
    </row>
    <row r="13" spans="1:4" ht="15">
      <c r="A13" s="71"/>
      <c r="B13" s="74"/>
      <c r="C13" s="133"/>
      <c r="D13" s="133"/>
    </row>
    <row r="14" spans="1:4" ht="15">
      <c r="A14" s="85"/>
      <c r="B14" s="72"/>
      <c r="C14" s="85"/>
      <c r="D14" s="86"/>
    </row>
    <row r="15" spans="1:4" ht="15">
      <c r="A15" s="85"/>
      <c r="B15" s="72"/>
      <c r="C15" s="85"/>
      <c r="D15" s="8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8" sqref="C8"/>
    </sheetView>
  </sheetViews>
  <sheetFormatPr defaultColWidth="11.57421875" defaultRowHeight="12.75"/>
  <cols>
    <col min="1" max="1" width="6.421875" style="63" customWidth="1"/>
    <col min="2" max="2" width="42.00390625" style="54" customWidth="1"/>
    <col min="3" max="3" width="24.140625" style="63" customWidth="1"/>
    <col min="4" max="4" width="11.57421875" style="63" customWidth="1"/>
  </cols>
  <sheetData>
    <row r="1" spans="1:3" ht="15.75">
      <c r="A1" s="63">
        <v>62</v>
      </c>
      <c r="B1" s="6" t="s">
        <v>67</v>
      </c>
      <c r="C1" s="66" t="s">
        <v>64</v>
      </c>
    </row>
    <row r="3" spans="1:4" ht="15">
      <c r="A3" s="49" t="s">
        <v>69</v>
      </c>
      <c r="B3" s="49" t="s">
        <v>70</v>
      </c>
      <c r="C3" s="49" t="s">
        <v>71</v>
      </c>
      <c r="D3" s="50" t="s">
        <v>72</v>
      </c>
    </row>
    <row r="4" spans="1:4" ht="15">
      <c r="A4" s="50">
        <v>1</v>
      </c>
      <c r="B4" s="51" t="s">
        <v>1200</v>
      </c>
      <c r="C4" s="50" t="s">
        <v>1201</v>
      </c>
      <c r="D4" s="50">
        <v>3</v>
      </c>
    </row>
    <row r="5" spans="1:4" ht="15">
      <c r="A5" s="50">
        <v>2</v>
      </c>
      <c r="B5" s="51" t="s">
        <v>1202</v>
      </c>
      <c r="C5" s="50" t="s">
        <v>1203</v>
      </c>
      <c r="D5" s="50">
        <v>3</v>
      </c>
    </row>
    <row r="6" spans="1:4" ht="17.25" customHeight="1">
      <c r="A6" s="50">
        <v>3</v>
      </c>
      <c r="B6" s="62" t="s">
        <v>1204</v>
      </c>
      <c r="C6" s="50" t="s">
        <v>1201</v>
      </c>
      <c r="D6" s="50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N54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6.7109375" style="6" customWidth="1"/>
    <col min="2" max="2" width="50.57421875" style="6" customWidth="1"/>
    <col min="3" max="3" width="15.7109375" style="6" customWidth="1"/>
    <col min="4" max="4" width="16.421875" style="6" customWidth="1"/>
    <col min="5" max="248" width="11.57421875" style="6" customWidth="1"/>
  </cols>
  <sheetData>
    <row r="1" spans="1:5" ht="15.75">
      <c r="A1" s="135">
        <v>63</v>
      </c>
      <c r="B1" s="6" t="s">
        <v>67</v>
      </c>
      <c r="C1" s="136" t="s">
        <v>1205</v>
      </c>
      <c r="D1" s="136"/>
      <c r="E1" s="137"/>
    </row>
    <row r="2" spans="1:5" ht="15">
      <c r="A2" s="1"/>
      <c r="C2" s="1"/>
      <c r="D2" s="1"/>
      <c r="E2" s="7"/>
    </row>
    <row r="3" spans="1:248" ht="15">
      <c r="A3" s="106" t="s">
        <v>69</v>
      </c>
      <c r="B3" s="65" t="s">
        <v>1206</v>
      </c>
      <c r="C3" s="106" t="s">
        <v>1207</v>
      </c>
      <c r="D3" s="106" t="s">
        <v>72</v>
      </c>
      <c r="IM3"/>
      <c r="IN3"/>
    </row>
    <row r="4" spans="1:248" ht="15">
      <c r="A4" s="106">
        <v>1</v>
      </c>
      <c r="B4" s="138" t="s">
        <v>1208</v>
      </c>
      <c r="C4" s="106" t="s">
        <v>1209</v>
      </c>
      <c r="D4" s="106">
        <v>18</v>
      </c>
      <c r="IM4"/>
      <c r="IN4"/>
    </row>
    <row r="5" spans="1:248" ht="15">
      <c r="A5" s="106">
        <v>2</v>
      </c>
      <c r="B5" s="138" t="s">
        <v>1210</v>
      </c>
      <c r="C5" s="106"/>
      <c r="D5" s="106"/>
      <c r="IM5"/>
      <c r="IN5"/>
    </row>
    <row r="6" spans="1:248" ht="15">
      <c r="A6" s="106" t="s">
        <v>1211</v>
      </c>
      <c r="B6" s="138" t="s">
        <v>1212</v>
      </c>
      <c r="C6" s="106" t="s">
        <v>1213</v>
      </c>
      <c r="D6" s="106">
        <v>11</v>
      </c>
      <c r="IM6"/>
      <c r="IN6"/>
    </row>
    <row r="7" spans="1:248" ht="15">
      <c r="A7" s="106" t="s">
        <v>1214</v>
      </c>
      <c r="B7" s="138" t="s">
        <v>1215</v>
      </c>
      <c r="C7" s="106" t="s">
        <v>1213</v>
      </c>
      <c r="D7" s="106">
        <v>20</v>
      </c>
      <c r="IM7"/>
      <c r="IN7"/>
    </row>
    <row r="8" spans="1:248" ht="30">
      <c r="A8" s="23">
        <v>3</v>
      </c>
      <c r="B8" s="138" t="s">
        <v>1216</v>
      </c>
      <c r="C8" s="106"/>
      <c r="D8" s="106"/>
      <c r="IM8"/>
      <c r="IN8"/>
    </row>
    <row r="9" spans="1:248" ht="15">
      <c r="A9" s="23" t="s">
        <v>1211</v>
      </c>
      <c r="B9" s="138" t="s">
        <v>1212</v>
      </c>
      <c r="C9" s="106" t="s">
        <v>1213</v>
      </c>
      <c r="D9" s="106">
        <v>2</v>
      </c>
      <c r="IM9"/>
      <c r="IN9"/>
    </row>
    <row r="10" spans="1:248" ht="32.25" customHeight="1">
      <c r="A10" s="23">
        <v>4</v>
      </c>
      <c r="B10" s="65" t="s">
        <v>1217</v>
      </c>
      <c r="C10" s="23" t="s">
        <v>1213</v>
      </c>
      <c r="D10" s="23">
        <v>4</v>
      </c>
      <c r="IM10"/>
      <c r="IN10"/>
    </row>
    <row r="11" spans="1:248" ht="15">
      <c r="A11" s="23">
        <v>5</v>
      </c>
      <c r="B11" s="27" t="s">
        <v>1218</v>
      </c>
      <c r="C11" s="23"/>
      <c r="D11" s="23"/>
      <c r="IM11"/>
      <c r="IN11"/>
    </row>
    <row r="12" spans="1:248" ht="15">
      <c r="A12" s="23" t="s">
        <v>1211</v>
      </c>
      <c r="B12" s="27" t="s">
        <v>1219</v>
      </c>
      <c r="C12" s="23" t="s">
        <v>1213</v>
      </c>
      <c r="D12" s="23">
        <v>5</v>
      </c>
      <c r="IM12"/>
      <c r="IN12"/>
    </row>
    <row r="13" spans="1:248" ht="15">
      <c r="A13" s="23" t="s">
        <v>1214</v>
      </c>
      <c r="B13" s="27" t="s">
        <v>1220</v>
      </c>
      <c r="C13" s="23" t="s">
        <v>1213</v>
      </c>
      <c r="D13" s="23">
        <v>3</v>
      </c>
      <c r="IM13"/>
      <c r="IN13"/>
    </row>
    <row r="14" spans="1:248" ht="15">
      <c r="A14" s="23">
        <v>6</v>
      </c>
      <c r="B14" s="65" t="s">
        <v>1221</v>
      </c>
      <c r="C14" s="23"/>
      <c r="D14" s="23"/>
      <c r="IM14"/>
      <c r="IN14"/>
    </row>
    <row r="15" spans="1:248" ht="15">
      <c r="A15" s="23" t="s">
        <v>1211</v>
      </c>
      <c r="B15" s="27" t="s">
        <v>1222</v>
      </c>
      <c r="C15" s="23" t="s">
        <v>1213</v>
      </c>
      <c r="D15" s="23">
        <v>6</v>
      </c>
      <c r="IM15"/>
      <c r="IN15"/>
    </row>
    <row r="16" spans="1:248" ht="15">
      <c r="A16" s="23" t="s">
        <v>1214</v>
      </c>
      <c r="B16" s="27" t="s">
        <v>1223</v>
      </c>
      <c r="C16" s="23" t="s">
        <v>1213</v>
      </c>
      <c r="D16" s="23">
        <v>40</v>
      </c>
      <c r="IM16"/>
      <c r="IN16"/>
    </row>
    <row r="17" spans="1:248" ht="30">
      <c r="A17" s="23">
        <v>7</v>
      </c>
      <c r="B17" s="65" t="s">
        <v>1224</v>
      </c>
      <c r="C17" s="23" t="s">
        <v>1225</v>
      </c>
      <c r="D17" s="23">
        <v>400</v>
      </c>
      <c r="IM17"/>
      <c r="IN17"/>
    </row>
    <row r="18" spans="1:248" ht="15">
      <c r="A18" s="23">
        <v>8</v>
      </c>
      <c r="B18" s="65" t="s">
        <v>1226</v>
      </c>
      <c r="C18" s="27" t="s">
        <v>1227</v>
      </c>
      <c r="D18" s="27"/>
      <c r="IM18"/>
      <c r="IN18"/>
    </row>
    <row r="19" spans="1:248" ht="15">
      <c r="A19" s="23" t="s">
        <v>1211</v>
      </c>
      <c r="B19" s="106" t="s">
        <v>1228</v>
      </c>
      <c r="C19" s="23" t="s">
        <v>1229</v>
      </c>
      <c r="D19" s="23">
        <v>150</v>
      </c>
      <c r="IM19"/>
      <c r="IN19"/>
    </row>
    <row r="20" spans="1:248" ht="15">
      <c r="A20" s="23" t="s">
        <v>1214</v>
      </c>
      <c r="B20" s="106" t="s">
        <v>1230</v>
      </c>
      <c r="C20" s="23" t="s">
        <v>1229</v>
      </c>
      <c r="D20" s="23">
        <v>150</v>
      </c>
      <c r="IM20"/>
      <c r="IN20"/>
    </row>
    <row r="21" spans="1:248" ht="15">
      <c r="A21" s="23" t="s">
        <v>1231</v>
      </c>
      <c r="B21" s="106" t="s">
        <v>1232</v>
      </c>
      <c r="C21" s="23" t="s">
        <v>1229</v>
      </c>
      <c r="D21" s="23">
        <v>75</v>
      </c>
      <c r="IM21"/>
      <c r="IN21"/>
    </row>
    <row r="22" spans="1:248" ht="15">
      <c r="A22" s="23" t="s">
        <v>1233</v>
      </c>
      <c r="B22" s="106" t="s">
        <v>1234</v>
      </c>
      <c r="C22" s="23" t="s">
        <v>1229</v>
      </c>
      <c r="D22" s="23">
        <v>75</v>
      </c>
      <c r="IM22"/>
      <c r="IN22"/>
    </row>
    <row r="23" spans="1:248" ht="15">
      <c r="A23" s="23" t="s">
        <v>1235</v>
      </c>
      <c r="B23" s="106" t="s">
        <v>1186</v>
      </c>
      <c r="C23" s="23" t="s">
        <v>1229</v>
      </c>
      <c r="D23" s="23">
        <v>75</v>
      </c>
      <c r="IM23"/>
      <c r="IN23"/>
    </row>
    <row r="24" spans="1:248" ht="30">
      <c r="A24" s="23">
        <v>9</v>
      </c>
      <c r="B24" s="65" t="s">
        <v>1236</v>
      </c>
      <c r="C24" s="23" t="s">
        <v>1227</v>
      </c>
      <c r="D24" s="23"/>
      <c r="IM24"/>
      <c r="IN24"/>
    </row>
    <row r="25" spans="1:248" ht="15">
      <c r="A25" s="23" t="s">
        <v>1211</v>
      </c>
      <c r="B25" s="65" t="s">
        <v>1237</v>
      </c>
      <c r="C25" s="23" t="s">
        <v>1213</v>
      </c>
      <c r="D25" s="23">
        <v>2</v>
      </c>
      <c r="IM25"/>
      <c r="IN25"/>
    </row>
    <row r="26" spans="1:248" ht="15">
      <c r="A26" s="23" t="s">
        <v>1214</v>
      </c>
      <c r="B26" s="65" t="s">
        <v>1238</v>
      </c>
      <c r="C26" s="23" t="s">
        <v>1213</v>
      </c>
      <c r="D26" s="23">
        <v>2</v>
      </c>
      <c r="IM26"/>
      <c r="IN26"/>
    </row>
    <row r="27" spans="1:248" ht="15">
      <c r="A27" s="23" t="s">
        <v>1231</v>
      </c>
      <c r="B27" s="65" t="s">
        <v>1239</v>
      </c>
      <c r="C27" s="23" t="s">
        <v>1213</v>
      </c>
      <c r="D27" s="23">
        <v>1</v>
      </c>
      <c r="IM27"/>
      <c r="IN27"/>
    </row>
    <row r="28" spans="1:248" ht="15">
      <c r="A28" s="23" t="s">
        <v>1233</v>
      </c>
      <c r="B28" s="65" t="s">
        <v>1240</v>
      </c>
      <c r="C28" s="23" t="s">
        <v>1213</v>
      </c>
      <c r="D28" s="23">
        <v>1</v>
      </c>
      <c r="IM28"/>
      <c r="IN28"/>
    </row>
    <row r="29" spans="1:248" ht="15">
      <c r="A29" s="23" t="s">
        <v>1235</v>
      </c>
      <c r="B29" s="65" t="s">
        <v>1241</v>
      </c>
      <c r="C29" s="23" t="s">
        <v>1213</v>
      </c>
      <c r="D29" s="23">
        <v>1</v>
      </c>
      <c r="IM29"/>
      <c r="IN29"/>
    </row>
    <row r="30" spans="1:248" ht="30">
      <c r="A30" s="23">
        <v>10</v>
      </c>
      <c r="B30" s="65" t="s">
        <v>1242</v>
      </c>
      <c r="C30" s="23" t="s">
        <v>1229</v>
      </c>
      <c r="D30" s="23">
        <v>180</v>
      </c>
      <c r="IM30"/>
      <c r="IN30"/>
    </row>
    <row r="31" spans="1:4" ht="15">
      <c r="A31" s="23">
        <v>11</v>
      </c>
      <c r="B31" s="106" t="s">
        <v>1243</v>
      </c>
      <c r="C31" s="23" t="s">
        <v>1229</v>
      </c>
      <c r="D31" s="23">
        <v>100</v>
      </c>
    </row>
    <row r="48" spans="5:248" ht="1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54" spans="5:248" ht="1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7" sqref="F7"/>
    </sheetView>
  </sheetViews>
  <sheetFormatPr defaultColWidth="11.57421875" defaultRowHeight="12.75"/>
  <cols>
    <col min="1" max="1" width="6.421875" style="0" customWidth="1"/>
    <col min="2" max="2" width="51.8515625" style="0" customWidth="1"/>
    <col min="3" max="3" width="24.7109375" style="93" customWidth="1"/>
    <col min="4" max="4" width="19.57421875" style="139" customWidth="1"/>
  </cols>
  <sheetData>
    <row r="1" spans="1:5" ht="15.75">
      <c r="A1" s="133">
        <v>64</v>
      </c>
      <c r="B1" s="72" t="s">
        <v>67</v>
      </c>
      <c r="C1" s="140" t="s">
        <v>66</v>
      </c>
      <c r="D1" s="141"/>
      <c r="E1" s="72"/>
    </row>
    <row r="2" spans="1:5" ht="15">
      <c r="A2" s="133"/>
      <c r="B2" s="74"/>
      <c r="C2" s="133"/>
      <c r="D2" s="141"/>
      <c r="E2" s="72"/>
    </row>
    <row r="3" spans="1:5" ht="15">
      <c r="A3" s="109" t="s">
        <v>69</v>
      </c>
      <c r="B3" s="109" t="s">
        <v>1055</v>
      </c>
      <c r="C3" s="76" t="s">
        <v>71</v>
      </c>
      <c r="D3" s="142" t="s">
        <v>72</v>
      </c>
      <c r="E3" s="72"/>
    </row>
    <row r="4" spans="1:5" ht="101.25" customHeight="1">
      <c r="A4" s="77">
        <v>1</v>
      </c>
      <c r="B4" s="80" t="s">
        <v>1244</v>
      </c>
      <c r="C4" s="77" t="s">
        <v>1234</v>
      </c>
      <c r="D4" s="143">
        <v>3</v>
      </c>
      <c r="E4" s="72"/>
    </row>
    <row r="5" spans="1:5" ht="18" customHeight="1">
      <c r="A5" s="110">
        <v>2</v>
      </c>
      <c r="B5" s="80" t="s">
        <v>1245</v>
      </c>
      <c r="C5" s="77" t="s">
        <v>1142</v>
      </c>
      <c r="D5" s="144">
        <v>1</v>
      </c>
      <c r="E5" s="72"/>
    </row>
    <row r="6" spans="1:5" ht="21.75" customHeight="1">
      <c r="A6" s="84"/>
      <c r="B6" s="92" t="s">
        <v>1246</v>
      </c>
      <c r="C6" s="110" t="s">
        <v>1247</v>
      </c>
      <c r="D6" s="142">
        <v>1</v>
      </c>
      <c r="E6" s="72"/>
    </row>
    <row r="7" spans="1:5" ht="28.5" customHeight="1">
      <c r="A7" s="78">
        <v>4</v>
      </c>
      <c r="B7" s="92" t="s">
        <v>1248</v>
      </c>
      <c r="C7" s="78" t="s">
        <v>1213</v>
      </c>
      <c r="D7" s="142">
        <v>1</v>
      </c>
      <c r="E7" s="72"/>
    </row>
    <row r="8" spans="1:5" ht="84.75" customHeight="1">
      <c r="A8" s="84"/>
      <c r="B8" s="92" t="s">
        <v>1249</v>
      </c>
      <c r="C8" s="78" t="s">
        <v>1142</v>
      </c>
      <c r="D8" s="142">
        <v>4</v>
      </c>
      <c r="E8" s="72"/>
    </row>
    <row r="9" spans="1:5" ht="46.5" customHeight="1">
      <c r="A9" s="84"/>
      <c r="B9" s="92" t="s">
        <v>1250</v>
      </c>
      <c r="C9" s="78" t="s">
        <v>1213</v>
      </c>
      <c r="D9" s="142">
        <v>2</v>
      </c>
      <c r="E9" s="72"/>
    </row>
    <row r="10" spans="1:5" ht="15">
      <c r="A10" s="72"/>
      <c r="B10" s="72"/>
      <c r="C10" s="85"/>
      <c r="D10" s="145"/>
      <c r="E10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L9"/>
  <sheetViews>
    <sheetView zoomScale="104" zoomScaleNormal="104" zoomScalePageLayoutView="0" workbookViewId="0" topLeftCell="A1">
      <selection activeCell="C19" sqref="C19"/>
    </sheetView>
  </sheetViews>
  <sheetFormatPr defaultColWidth="11.57421875" defaultRowHeight="12.75"/>
  <cols>
    <col min="1" max="1" width="6.421875" style="0" customWidth="1"/>
    <col min="2" max="2" width="28.57421875" style="0" customWidth="1"/>
    <col min="3" max="3" width="33.421875" style="0" customWidth="1"/>
    <col min="4" max="4" width="11.57421875" style="59" customWidth="1"/>
  </cols>
  <sheetData>
    <row r="1" spans="1:246" s="45" customFormat="1" ht="15.75">
      <c r="A1" s="46">
        <v>7</v>
      </c>
      <c r="B1" s="6" t="s">
        <v>67</v>
      </c>
      <c r="C1" s="60" t="s">
        <v>171</v>
      </c>
      <c r="D1" s="41"/>
      <c r="IF1" s="20"/>
      <c r="IG1" s="20"/>
      <c r="IH1" s="20"/>
      <c r="II1" s="20"/>
      <c r="IJ1" s="20"/>
      <c r="IK1" s="20"/>
      <c r="IL1"/>
    </row>
    <row r="2" spans="4:246" s="45" customFormat="1" ht="15">
      <c r="D2" s="46"/>
      <c r="IF2" s="20"/>
      <c r="IG2" s="20"/>
      <c r="IH2" s="20"/>
      <c r="II2" s="20"/>
      <c r="IJ2" s="20"/>
      <c r="IK2" s="20"/>
      <c r="IL2"/>
    </row>
    <row r="3" spans="1:246" s="45" customFormat="1" ht="21.75" customHeight="1">
      <c r="A3" s="48" t="s">
        <v>69</v>
      </c>
      <c r="B3" s="49" t="s">
        <v>70</v>
      </c>
      <c r="C3" s="49" t="s">
        <v>71</v>
      </c>
      <c r="D3" s="50" t="s">
        <v>72</v>
      </c>
      <c r="IF3" s="20"/>
      <c r="IG3" s="20"/>
      <c r="IH3" s="20"/>
      <c r="II3" s="20"/>
      <c r="IJ3" s="20"/>
      <c r="IK3" s="20"/>
      <c r="IL3"/>
    </row>
    <row r="4" spans="1:246" s="45" customFormat="1" ht="20.25" customHeight="1">
      <c r="A4" s="53">
        <v>1</v>
      </c>
      <c r="B4" s="51" t="s">
        <v>172</v>
      </c>
      <c r="C4" s="51" t="s">
        <v>173</v>
      </c>
      <c r="D4" s="53">
        <v>200</v>
      </c>
      <c r="IF4" s="20"/>
      <c r="IG4" s="20"/>
      <c r="IH4" s="20"/>
      <c r="II4" s="20"/>
      <c r="IJ4" s="20"/>
      <c r="IK4" s="20"/>
      <c r="IL4" s="57"/>
    </row>
    <row r="5" spans="1:246" s="45" customFormat="1" ht="18.75" customHeight="1">
      <c r="A5" s="53">
        <v>2</v>
      </c>
      <c r="B5" s="51" t="s">
        <v>172</v>
      </c>
      <c r="C5" s="51" t="s">
        <v>174</v>
      </c>
      <c r="D5" s="53">
        <v>580</v>
      </c>
      <c r="IF5" s="20"/>
      <c r="IG5" s="20"/>
      <c r="IH5" s="20"/>
      <c r="II5" s="20"/>
      <c r="IJ5" s="20"/>
      <c r="IK5" s="20"/>
      <c r="IL5" s="57"/>
    </row>
    <row r="6" spans="1:246" s="45" customFormat="1" ht="15">
      <c r="A6" s="53">
        <v>3</v>
      </c>
      <c r="B6" s="51" t="s">
        <v>175</v>
      </c>
      <c r="C6" s="51" t="s">
        <v>176</v>
      </c>
      <c r="D6" s="53">
        <v>910</v>
      </c>
      <c r="IF6" s="20"/>
      <c r="IG6" s="20"/>
      <c r="IH6" s="20"/>
      <c r="II6" s="20"/>
      <c r="IJ6" s="20"/>
      <c r="IK6" s="20"/>
      <c r="IL6"/>
    </row>
    <row r="7" spans="1:246" s="45" customFormat="1" ht="15">
      <c r="A7" s="53">
        <v>4</v>
      </c>
      <c r="B7" s="51" t="s">
        <v>177</v>
      </c>
      <c r="C7" s="51" t="s">
        <v>178</v>
      </c>
      <c r="D7" s="53">
        <v>2900</v>
      </c>
      <c r="IF7" s="20"/>
      <c r="IG7" s="20"/>
      <c r="IH7" s="20"/>
      <c r="II7" s="20"/>
      <c r="IJ7" s="20"/>
      <c r="IK7" s="20"/>
      <c r="IL7"/>
    </row>
    <row r="8" spans="1:246" s="45" customFormat="1" ht="15">
      <c r="A8" s="53">
        <v>5</v>
      </c>
      <c r="B8" s="51" t="s">
        <v>177</v>
      </c>
      <c r="C8" s="51" t="s">
        <v>179</v>
      </c>
      <c r="D8" s="53">
        <v>40</v>
      </c>
      <c r="IF8" s="20"/>
      <c r="IG8" s="20"/>
      <c r="IH8" s="20"/>
      <c r="II8" s="20"/>
      <c r="IJ8" s="20"/>
      <c r="IK8" s="20"/>
      <c r="IL8"/>
    </row>
    <row r="9" spans="1:4" ht="15">
      <c r="A9" s="6"/>
      <c r="B9" s="6"/>
      <c r="C9" s="20"/>
      <c r="D9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L20"/>
  <sheetViews>
    <sheetView zoomScale="104" zoomScaleNormal="104" zoomScalePageLayoutView="0" workbookViewId="0" topLeftCell="A1">
      <selection activeCell="E1" sqref="E1"/>
    </sheetView>
  </sheetViews>
  <sheetFormatPr defaultColWidth="11.57421875" defaultRowHeight="12.75"/>
  <cols>
    <col min="1" max="1" width="6.421875" style="46" customWidth="1"/>
    <col min="2" max="2" width="32.8515625" style="45" customWidth="1"/>
    <col min="3" max="3" width="45.57421875" style="45" customWidth="1"/>
    <col min="4" max="4" width="11.57421875" style="46" customWidth="1"/>
    <col min="5" max="239" width="11.57421875" style="45" customWidth="1"/>
    <col min="240" max="245" width="12.00390625" style="20" customWidth="1"/>
    <col min="246" max="246" width="12.57421875" style="0" customWidth="1"/>
  </cols>
  <sheetData>
    <row r="1" spans="1:4" ht="15.75">
      <c r="A1" s="46">
        <v>8</v>
      </c>
      <c r="B1" s="6" t="s">
        <v>67</v>
      </c>
      <c r="C1" s="47" t="s">
        <v>9</v>
      </c>
      <c r="D1" s="59"/>
    </row>
    <row r="2" spans="1:4" ht="15.75">
      <c r="A2" s="45"/>
      <c r="B2" s="20"/>
      <c r="C2" s="12"/>
      <c r="D2" s="59"/>
    </row>
    <row r="3" spans="1:4" ht="15">
      <c r="A3" s="45"/>
      <c r="D3" s="59"/>
    </row>
    <row r="4" spans="1:246" s="54" customFormat="1" ht="15">
      <c r="A4" s="48" t="s">
        <v>69</v>
      </c>
      <c r="B4" s="49" t="s">
        <v>70</v>
      </c>
      <c r="C4" s="49" t="s">
        <v>71</v>
      </c>
      <c r="D4" s="50" t="s">
        <v>72</v>
      </c>
      <c r="IE4" s="20"/>
      <c r="IF4" s="20"/>
      <c r="IG4" s="20"/>
      <c r="IH4" s="20"/>
      <c r="II4" s="20"/>
      <c r="IJ4" s="20"/>
      <c r="IK4" s="20"/>
      <c r="IL4" s="57"/>
    </row>
    <row r="5" spans="1:246" s="58" customFormat="1" ht="16.5">
      <c r="A5" s="53">
        <v>1</v>
      </c>
      <c r="B5" s="62" t="s">
        <v>180</v>
      </c>
      <c r="C5" s="62" t="s">
        <v>181</v>
      </c>
      <c r="D5" s="61">
        <v>400</v>
      </c>
      <c r="IE5" s="20"/>
      <c r="IF5" s="20"/>
      <c r="IG5" s="20"/>
      <c r="IH5" s="20"/>
      <c r="II5" s="20"/>
      <c r="IJ5" s="20"/>
      <c r="IK5" s="57"/>
      <c r="IL5" s="57"/>
    </row>
    <row r="6" spans="1:246" ht="18" customHeight="1">
      <c r="A6" s="23">
        <v>2</v>
      </c>
      <c r="B6" s="51" t="s">
        <v>111</v>
      </c>
      <c r="C6" s="51" t="s">
        <v>182</v>
      </c>
      <c r="D6" s="61">
        <v>360</v>
      </c>
      <c r="IL6" s="57"/>
    </row>
    <row r="7" spans="1:246" ht="17.25" customHeight="1">
      <c r="A7" s="23">
        <v>3</v>
      </c>
      <c r="B7" s="51" t="s">
        <v>111</v>
      </c>
      <c r="C7" s="51" t="s">
        <v>183</v>
      </c>
      <c r="D7" s="61">
        <v>10</v>
      </c>
      <c r="IL7" s="57"/>
    </row>
    <row r="8" spans="1:246" ht="15.75" customHeight="1">
      <c r="A8" s="53">
        <v>4</v>
      </c>
      <c r="B8" s="55" t="s">
        <v>184</v>
      </c>
      <c r="C8" s="51" t="s">
        <v>182</v>
      </c>
      <c r="D8" s="53">
        <v>100</v>
      </c>
      <c r="IL8" s="57"/>
    </row>
    <row r="9" spans="1:246" ht="18" customHeight="1">
      <c r="A9" s="53">
        <v>5</v>
      </c>
      <c r="B9" s="55" t="s">
        <v>184</v>
      </c>
      <c r="C9" s="51" t="s">
        <v>183</v>
      </c>
      <c r="D9" s="53">
        <v>10</v>
      </c>
      <c r="IL9" s="57"/>
    </row>
    <row r="10" spans="1:246" s="54" customFormat="1" ht="15">
      <c r="A10" s="46"/>
      <c r="B10" s="45"/>
      <c r="C10" s="45"/>
      <c r="D10" s="46"/>
      <c r="ID10" s="20"/>
      <c r="IE10" s="20"/>
      <c r="IF10" s="20"/>
      <c r="IG10" s="20"/>
      <c r="IH10" s="20"/>
      <c r="II10" s="20"/>
      <c r="IJ10" s="20"/>
      <c r="IK10"/>
      <c r="IL10"/>
    </row>
    <row r="11" spans="5:245" ht="15"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2.75">
      <c r="A12"/>
      <c r="B12"/>
      <c r="C12"/>
      <c r="D12" s="5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4" ht="15">
      <c r="A13"/>
      <c r="B13"/>
      <c r="C13"/>
      <c r="D13" s="59"/>
    </row>
    <row r="14" spans="1:4" ht="15">
      <c r="A14"/>
      <c r="B14"/>
      <c r="C14"/>
      <c r="D14"/>
    </row>
    <row r="15" spans="1:4" ht="15">
      <c r="A15"/>
      <c r="B15"/>
      <c r="C15"/>
      <c r="D15"/>
    </row>
    <row r="16" spans="1:4" ht="15">
      <c r="A16"/>
      <c r="B16"/>
      <c r="C16"/>
      <c r="D16"/>
    </row>
    <row r="17" spans="1:4" ht="15">
      <c r="A17"/>
      <c r="B17"/>
      <c r="C17"/>
      <c r="D17"/>
    </row>
    <row r="18" spans="1:4" ht="15">
      <c r="A18"/>
      <c r="B18"/>
      <c r="C18"/>
      <c r="D18"/>
    </row>
    <row r="19" spans="1:4" ht="15">
      <c r="A19"/>
      <c r="B19"/>
      <c r="C19"/>
      <c r="D19"/>
    </row>
    <row r="20" spans="1:4" ht="15">
      <c r="A20"/>
      <c r="B20"/>
      <c r="C20"/>
      <c r="D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</dc:creator>
  <cp:keywords/>
  <dc:description/>
  <cp:lastModifiedBy>rum</cp:lastModifiedBy>
  <dcterms:created xsi:type="dcterms:W3CDTF">2020-01-10T09:43:25Z</dcterms:created>
  <dcterms:modified xsi:type="dcterms:W3CDTF">2020-01-10T09:43:25Z</dcterms:modified>
  <cp:category/>
  <cp:version/>
  <cp:contentType/>
  <cp:contentStatus/>
</cp:coreProperties>
</file>