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/GZ energia/GZ Gminy Masłowice/Postępowanie 25 - 26/Dokumentacja po zm/II zmiana - wolumeni odp/"/>
    </mc:Choice>
  </mc:AlternateContent>
  <xr:revisionPtr revIDLastSave="30" documentId="13_ncr:1_{70F78622-5083-428A-B45E-BF52D5215B0C}" xr6:coauthVersionLast="47" xr6:coauthVersionMax="47" xr10:uidLastSave="{08132B3B-0470-4462-AD6B-11A3DF5DDCCA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<sst xmlns="http://schemas.openxmlformats.org/spreadsheetml/2006/main" count="67" uniqueCount="64">
  <si>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</si>
  <si>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</si>
  <si>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</si>
  <si>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</si>
  <si>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</si>
  <si>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</si>
  <si>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</si>
  <si>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</si>
  <si>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</si>
  <si>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</si>
  <si>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</si>
  <si>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</si>
  <si>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</si>
  <si>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</si>
  <si>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</si>
  <si>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</si>
  <si>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</si>
  <si>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</si>
  <si>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</si>
  <si>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</si>
  <si>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</si>
  <si>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</si>
  <si>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</si>
  <si>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</si>
  <si>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</si>
  <si>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</si>
  <si>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</si>
  <si>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</si>
  <si>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</si>
  <si>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</si>
  <si>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</si>
  <si>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</si>
  <si>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</si>
  <si>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</si>
  <si>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</si>
  <si>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</si>
  <si>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</si>
  <si>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</si>
  <si>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</si>
  <si>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</si>
  <si>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</si>
  <si>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</si>
  <si>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</si>
  <si>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</si>
  <si>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</si>
  <si>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</si>
  <si>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</si>
  <si>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</si>
  <si>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</si>
  <si>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</si>
  <si>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</si>
  <si>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</si>
  <si>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</si>
  <si>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</si>
  <si>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</si>
  <si>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</si>
  <si>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</si>
  <si>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</si>
  <si>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Bxx, Cxx, Gxx, Oxx, R</t>
  </si>
  <si>
    <t>11.          Oświadczamy, że na dzień składania oferty posiadamy zawarte z lokalnymi Operatorami Systemu Dystrybucyjnego: PGE Dystrybucja S.A., TAURON Dystrybucja S.A., ENEA Operator Sp. z o.o., ESV3 Sp. z o.o. obowiązujące umowy, na podstawie których można prowadzić sprzedaż energii elektrycznej za pośrednictwem sieci dystrybucyjnej tych Operatorów Sieci Dystrybucyjnej do wszystkich obiektów Zamawiającego wskazanych w załączniku nr 1 do SWZ.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</si>
  <si>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</si>
  <si>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01.01.2026 – 31.12.2026</t>
  </si>
  <si>
    <t>Załącznik nr 2b do SWZ - Formularz oferty  – część II</t>
  </si>
  <si>
    <r>
      <t xml:space="preserve">w odpowiedzi na ogłoszenie w postępowaniu o udzielenie zamówienia publicznego w trybie przetargu nieograniczonego na </t>
    </r>
    <r>
      <rPr>
        <b/>
        <sz val="10"/>
        <color theme="1"/>
        <rFont val="Calibri"/>
        <family val="2"/>
        <charset val="238"/>
      </rPr>
      <t xml:space="preserve">ZAKUP ENERGII ELEKTRYCZNEJ NA POTRZEBY GRUPY ZAKUPOWEJ GMINY MASŁOWICE - część II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</si>
</sst>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zoomScaleNormal="100" workbookViewId="0">
      <selection activeCell="C14" sqref="C14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62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3" t="s">
        <v>63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58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17858934</v>
      </c>
      <c r="J22" s="27"/>
      <c r="K22" s="27"/>
      <c r="L22" s="6" t="s">
        <v>61</v>
      </c>
      <c r="M22" s="14">
        <f t="shared" ref="M22" si="0">ROUND(F22*I22,2)+ROUND(G22*J22,2)+ROUND(H22*K22,2)</f>
        <v>89294.67</v>
      </c>
      <c r="N22" s="13">
        <v>0.23</v>
      </c>
      <c r="O22" s="14">
        <f t="shared" ref="O22" si="1">ROUND(M22*N22,2)</f>
        <v>20537.77</v>
      </c>
      <c r="P22" s="14">
        <f t="shared" ref="P22" si="2">M22+O22</f>
        <v>109832.44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89294.67</v>
      </c>
      <c r="N23" s="18"/>
      <c r="O23" s="17">
        <f>SUM(O22:O22)</f>
        <v>20537.77</v>
      </c>
      <c r="P23" s="17">
        <f>SUM(P22:P22)</f>
        <v>109832.44</v>
      </c>
    </row>
    <row r="24" spans="1:16" x14ac:dyDescent="0.3">
      <c r="A24" s="2"/>
      <c r="M24" s="24"/>
    </row>
    <row r="25" spans="1:16" x14ac:dyDescent="0.3">
      <c r="A25" s="33" t="s">
        <v>57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28.8" customHeight="1" x14ac:dyDescent="0.3">
      <c r="A26" s="33" t="s">
        <v>60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3">
      <c r="A27" s="30" t="s">
        <v>54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ht="14.4" customHeight="1" x14ac:dyDescent="0.3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</row>
    <row r="29" spans="1:16" x14ac:dyDescent="0.3">
      <c r="A29" s="28" t="s">
        <v>29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3">
      <c r="A31" s="29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x14ac:dyDescent="0.3">
      <c r="A32" s="29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x14ac:dyDescent="0.3">
      <c r="A33" s="33" t="s">
        <v>56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x14ac:dyDescent="0.3">
      <c r="A34" s="29" t="s">
        <v>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ht="28.8" customHeight="1" x14ac:dyDescent="0.3">
      <c r="A35" s="33" t="s">
        <v>59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x14ac:dyDescent="0.3">
      <c r="A36" s="29" t="s">
        <v>32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ht="14.4" customHeight="1" x14ac:dyDescent="0.3">
      <c r="A37" s="31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x14ac:dyDescent="0.3">
      <c r="A38" s="29" t="s">
        <v>16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3">
      <c r="A39" s="30" t="s">
        <v>53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6" x14ac:dyDescent="0.3">
      <c r="A40" s="28" t="s">
        <v>10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4.4" customHeight="1" x14ac:dyDescent="0.3">
      <c r="A41" s="39" t="s">
        <v>17</v>
      </c>
      <c r="B41" s="40"/>
      <c r="C41" s="40"/>
      <c r="D41" s="40"/>
      <c r="E41" s="41"/>
    </row>
    <row r="42" spans="1:16" x14ac:dyDescent="0.3">
      <c r="A42" s="29" t="s">
        <v>49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idden="1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x14ac:dyDescent="0.3">
      <c r="A44" s="28" t="s">
        <v>24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x14ac:dyDescent="0.3">
      <c r="A45" s="28" t="s">
        <v>25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</row>
    <row r="46" spans="1:16" x14ac:dyDescent="0.3">
      <c r="A46" s="28" t="s">
        <v>26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7" spans="1:16" x14ac:dyDescent="0.3">
      <c r="A47" s="28" t="s">
        <v>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 x14ac:dyDescent="0.3">
      <c r="A48" s="28" t="s">
        <v>30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5" t="s">
        <v>51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x14ac:dyDescent="0.3">
      <c r="A52" s="35" t="s">
        <v>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57" customHeight="1" x14ac:dyDescent="0.3">
      <c r="A53" s="35" t="s">
        <v>52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6.2" customHeight="1" x14ac:dyDescent="0.3">
      <c r="A54" s="43" t="s">
        <v>50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</row>
    <row r="55" spans="1:16" x14ac:dyDescent="0.3">
      <c r="A55" s="42" t="s">
        <v>55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 x14ac:dyDescent="0.3">
      <c r="A56" s="2"/>
    </row>
    <row r="57" spans="1:16" x14ac:dyDescent="0.3">
      <c r="A57" s="36" t="s">
        <v>17</v>
      </c>
      <c r="B57" s="37"/>
      <c r="C57" s="37"/>
      <c r="D57" s="37"/>
      <c r="E57" s="38"/>
    </row>
    <row r="58" spans="1:16" x14ac:dyDescent="0.3">
      <c r="A58" s="23" t="s">
        <v>33</v>
      </c>
    </row>
  </sheetData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2c2fcb251dd0a04c623481f0f64610e5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15398dc50492e25a6759b4edd8cd870b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UCR76KNYMX3U-1951954605-601503</_dlc_DocId>
    <_dlc_DocIdUrl xmlns="cf92b6ff-5ccf-4221-9bd9-e608a8edb1c8">
      <Url>https://plnewpower.sharepoint.com/sites/wspolny/_layouts/15/DocIdRedir.aspx?ID=UCR76KNYMX3U-1951954605-601503</Url>
      <Description>UCR76KNYMX3U-1951954605-601503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EA47CE-6663-480E-AFC5-A4161AA5A6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98354A-DE03-40EE-BE67-EFDD8011EA8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DF32B31-A053-4134-A225-9221DD3F644F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4.xml><?xml version="1.0" encoding="utf-8"?>
<ds:datastoreItem xmlns:ds="http://schemas.openxmlformats.org/officeDocument/2006/customXml" ds:itemID="{A30ADCE1-4311-4AD8-AE52-7DB17C053E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2024-05-15T11:42:22Z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1562811e-472c-4ff9-a093-f6d4bcc99b1e</vt:lpwstr>
  </property>
  <property fmtid="{D5CDD505-2E9C-101B-9397-08002B2CF9AE}" pid="4" name="MediaServiceImageTags">
    <vt:lpwstr/>
  </property>
</Properties>
</file>