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zacowanie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<sst xmlns="http://schemas.openxmlformats.org/spreadsheetml/2006/main" count="39" uniqueCount="28">
  <si>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Formularz ofertowy</t>
  </si>
  <si>
    <t>na dostawę sprzętu wysokościowego</t>
  </si>
  <si>
    <t>KWP</t>
  </si>
  <si>
    <t>Powiaty</t>
  </si>
  <si>
    <t>CBŚ</t>
  </si>
  <si>
    <t>Lab.</t>
  </si>
  <si>
    <t>Lp.</t>
  </si>
  <si>
    <t>Rzodzaj  zamówienia</t>
  </si>
  <si>
    <t>j.m.</t>
  </si>
  <si>
    <t>Ilość</t>
  </si>
  <si>
    <t>Cena brutto</t>
  </si>
  <si>
    <t>Cena jedn. brutto</t>
  </si>
  <si>
    <t>Łączna wartość brutto</t>
  </si>
  <si>
    <t xml:space="preserve">Lina dynamiczna Booster 9,7 mm x 70 m Dry Cover </t>
  </si>
  <si>
    <t>szt</t>
  </si>
  <si>
    <t>Przyrząd zjazdowy Petzl RIG czarny</t>
  </si>
  <si>
    <t>Kaski alpinistyczne Petzl Vertex czarny</t>
  </si>
  <si>
    <t xml:space="preserve">Worek sprzętowy typu speleo PRO RESCUE 40 – Beal </t>
  </si>
  <si>
    <t xml:space="preserve">Worek sprzętowy typu "speleo" o poj. 60 litrów </t>
  </si>
  <si>
    <t>Uprząż piersiowa Petzl Secur czarny</t>
  </si>
  <si>
    <t xml:space="preserve"> Przyrząd Petzl Croll L</t>
  </si>
  <si>
    <t xml:space="preserve">Karabinek OK Triact Lock Petzl </t>
  </si>
  <si>
    <t xml:space="preserve">Rolka krawędziowa EDGE PROTECTOR SET- Rock Empire </t>
  </si>
  <si>
    <t xml:space="preserve">Płachta na linę TARP PRO – Petzl </t>
  </si>
  <si>
    <t>Przyrząd autoasekuracyjny ASAP LOCK – Petzl wraz z lonżą z absorberem energii ASAP’SORBER  Petzl 40 cm</t>
  </si>
  <si>
    <t xml:space="preserve">Nóż SPATHA – Petzl </t>
  </si>
  <si>
    <t>par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</si>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</sst>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2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name val="Times New Roman"/>
      <family val="1"/>
    </font>
    <font>
      <sz val="11"/>
      <name val="Czcionka tekstu podstawowego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5" fillId="0" borderId="0" xfId="0" applyFont="1" applyAlignment="1">
      <alignment wrapText="1"/>
    </xf>
    <xf numFmtId="164" fontId="6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5" fillId="0" borderId="1" xfId="0" applyFont="1" applyBorder="1" applyAlignment="1">
      <alignment wrapText="1"/>
    </xf>
    <xf numFmtId="165" fontId="3" fillId="0" borderId="0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164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3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wrapText="1"/>
    </xf>
    <xf numFmtId="164" fontId="8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9" fillId="0" borderId="0" xfId="0" applyFont="1" applyBorder="1" applyAlignment="1">
      <alignment horizontal="left" wrapText="1"/>
    </xf>
    <xf numFmtId="164" fontId="10" fillId="0" borderId="0" xfId="20" applyNumberFormat="1" applyFill="1" applyBorder="1" applyAlignment="1" applyProtection="1">
      <alignment/>
      <protection/>
    </xf>
    <xf numFmtId="164" fontId="11" fillId="0" borderId="0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workbookViewId="0" topLeftCell="A13">
      <selection activeCell="D12" sqref="D12"/>
    </sheetView>
  </sheetViews>
  <sheetFormatPr defaultColWidth="9.00390625" defaultRowHeight="12.75"/>
  <cols>
    <col min="1" max="1" width="6.25390625" style="0" customWidth="1"/>
    <col min="2" max="2" width="28.375" style="0" customWidth="1"/>
    <col min="3" max="3" width="7.00390625" style="0" customWidth="1"/>
    <col min="4" max="4" width="9.875" style="1" customWidth="1"/>
    <col min="5" max="5" width="13.25390625" style="1" customWidth="1"/>
    <col min="6" max="6" width="9.00390625" style="1" hidden="1" customWidth="1"/>
    <col min="7" max="7" width="21.75390625" style="1" customWidth="1"/>
    <col min="8" max="8" width="10.875" style="0" hidden="1" customWidth="1"/>
    <col min="9" max="9" width="9.625" style="0" hidden="1" customWidth="1"/>
    <col min="10" max="10" width="8.25390625" style="0" hidden="1" customWidth="1"/>
    <col min="11" max="11" width="8.125" style="0" hidden="1" customWidth="1"/>
    <col min="12" max="12" width="6.75390625" style="0" hidden="1" customWidth="1"/>
    <col min="13" max="13" width="1.25" style="0" customWidth="1"/>
    <col min="15" max="15" width="10.125" style="0" customWidth="1"/>
  </cols>
  <sheetData>
    <row r="2" spans="1:6" ht="15.75" customHeight="1">
      <c r="A2" s="2" t="s">
        <v>0</v>
      </c>
      <c r="B2" s="2"/>
      <c r="C2" s="2"/>
      <c r="D2" s="2"/>
      <c r="E2" s="2"/>
      <c r="F2" s="2"/>
    </row>
    <row r="3" spans="1:6" ht="18.75" customHeight="1">
      <c r="A3" s="2" t="s">
        <v>1</v>
      </c>
      <c r="B3" s="2"/>
      <c r="C3" s="2"/>
      <c r="D3" s="2"/>
      <c r="E3" s="2"/>
      <c r="F3" s="2"/>
    </row>
    <row r="4" spans="1:11" ht="12.75">
      <c r="A4" s="3"/>
      <c r="B4" s="3"/>
      <c r="C4" s="3"/>
      <c r="D4" s="3"/>
      <c r="E4" s="3"/>
      <c r="F4" s="3"/>
      <c r="H4" t="s">
        <v>2</v>
      </c>
      <c r="I4" t="s">
        <v>3</v>
      </c>
      <c r="J4" t="s">
        <v>4</v>
      </c>
      <c r="K4" t="s">
        <v>5</v>
      </c>
    </row>
    <row r="5" spans="1:7" ht="42.75">
      <c r="A5" s="4" t="s">
        <v>6</v>
      </c>
      <c r="B5" s="4" t="s">
        <v>7</v>
      </c>
      <c r="C5" s="5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21" customHeight="1">
      <c r="A6" s="4"/>
      <c r="B6" s="6"/>
      <c r="C6" s="5"/>
      <c r="D6" s="4"/>
      <c r="E6" s="4"/>
      <c r="F6" s="4"/>
      <c r="G6" s="7"/>
    </row>
    <row r="7" spans="1:13" s="15" customFormat="1" ht="30.75" customHeight="1">
      <c r="A7" s="8">
        <v>1</v>
      </c>
      <c r="B7" s="9" t="s">
        <v>13</v>
      </c>
      <c r="C7" s="10" t="s">
        <v>14</v>
      </c>
      <c r="D7" s="10">
        <v>3</v>
      </c>
      <c r="E7" s="10"/>
      <c r="F7" s="11">
        <v>122958</v>
      </c>
      <c r="G7" s="12">
        <f aca="true" t="shared" si="0" ref="G7:G19">E7*D7</f>
        <v>0</v>
      </c>
      <c r="H7" s="13"/>
      <c r="I7" s="14">
        <f>G7-H7</f>
        <v>0</v>
      </c>
      <c r="K7" s="14"/>
      <c r="M7" s="14"/>
    </row>
    <row r="8" spans="1:13" s="15" customFormat="1" ht="29.25" customHeight="1">
      <c r="A8" s="8">
        <v>2</v>
      </c>
      <c r="B8" s="16" t="s">
        <v>15</v>
      </c>
      <c r="C8" s="10" t="s">
        <v>14</v>
      </c>
      <c r="D8" s="10">
        <v>18</v>
      </c>
      <c r="E8" s="10"/>
      <c r="F8" s="17"/>
      <c r="G8" s="12">
        <f t="shared" si="0"/>
        <v>0</v>
      </c>
      <c r="H8" s="13"/>
      <c r="I8" s="14"/>
      <c r="K8" s="14"/>
      <c r="M8" s="14"/>
    </row>
    <row r="9" spans="1:13" s="15" customFormat="1" ht="27" customHeight="1">
      <c r="A9" s="8">
        <v>3</v>
      </c>
      <c r="B9" s="16" t="s">
        <v>16</v>
      </c>
      <c r="C9" s="10" t="s">
        <v>14</v>
      </c>
      <c r="D9" s="10">
        <v>10</v>
      </c>
      <c r="E9" s="10"/>
      <c r="F9" s="17"/>
      <c r="G9" s="12">
        <f t="shared" si="0"/>
        <v>0</v>
      </c>
      <c r="H9" s="13"/>
      <c r="I9" s="14"/>
      <c r="K9" s="14"/>
      <c r="M9" s="14"/>
    </row>
    <row r="10" spans="1:13" s="15" customFormat="1" ht="40.5" customHeight="1">
      <c r="A10" s="8">
        <v>4</v>
      </c>
      <c r="B10" s="16" t="s">
        <v>17</v>
      </c>
      <c r="C10" s="10" t="s">
        <v>14</v>
      </c>
      <c r="D10" s="10">
        <v>10</v>
      </c>
      <c r="E10" s="10"/>
      <c r="F10" s="17"/>
      <c r="G10" s="12">
        <f t="shared" si="0"/>
        <v>0</v>
      </c>
      <c r="H10" s="13"/>
      <c r="I10" s="14"/>
      <c r="K10" s="14"/>
      <c r="M10" s="14"/>
    </row>
    <row r="11" spans="1:14" s="15" customFormat="1" ht="27.75" customHeight="1">
      <c r="A11" s="8">
        <v>5</v>
      </c>
      <c r="B11" s="16" t="s">
        <v>18</v>
      </c>
      <c r="C11" s="10" t="s">
        <v>14</v>
      </c>
      <c r="D11" s="10">
        <v>2</v>
      </c>
      <c r="E11" s="10"/>
      <c r="F11" s="17"/>
      <c r="G11" s="12">
        <f t="shared" si="0"/>
        <v>0</v>
      </c>
      <c r="H11" s="13"/>
      <c r="I11" s="14"/>
      <c r="K11" s="14"/>
      <c r="M11" s="14"/>
      <c r="N11" s="14"/>
    </row>
    <row r="12" spans="1:13" s="15" customFormat="1" ht="27.75" customHeight="1">
      <c r="A12" s="8">
        <v>6</v>
      </c>
      <c r="B12" s="16" t="s">
        <v>19</v>
      </c>
      <c r="C12" s="10" t="s">
        <v>14</v>
      </c>
      <c r="D12" s="10">
        <v>10</v>
      </c>
      <c r="E12" s="10"/>
      <c r="F12" s="17"/>
      <c r="G12" s="12">
        <f t="shared" si="0"/>
        <v>0</v>
      </c>
      <c r="H12" s="13"/>
      <c r="I12" s="14"/>
      <c r="K12" s="14"/>
      <c r="M12" s="14"/>
    </row>
    <row r="13" spans="1:13" s="15" customFormat="1" ht="31.5" customHeight="1">
      <c r="A13" s="8">
        <v>7</v>
      </c>
      <c r="B13" s="18" t="s">
        <v>20</v>
      </c>
      <c r="C13" s="10" t="s">
        <v>14</v>
      </c>
      <c r="D13" s="10">
        <v>4</v>
      </c>
      <c r="E13" s="10"/>
      <c r="F13" s="17"/>
      <c r="G13" s="12">
        <f t="shared" si="0"/>
        <v>0</v>
      </c>
      <c r="H13" s="13"/>
      <c r="I13" s="14"/>
      <c r="K13" s="14"/>
      <c r="M13" s="14"/>
    </row>
    <row r="14" spans="1:13" s="15" customFormat="1" ht="40.5" customHeight="1">
      <c r="A14" s="8">
        <v>8</v>
      </c>
      <c r="B14" s="18" t="s">
        <v>21</v>
      </c>
      <c r="C14" s="10" t="s">
        <v>14</v>
      </c>
      <c r="D14" s="10">
        <v>5</v>
      </c>
      <c r="E14" s="10"/>
      <c r="F14" s="17"/>
      <c r="G14" s="12">
        <f t="shared" si="0"/>
        <v>0</v>
      </c>
      <c r="H14" s="13"/>
      <c r="I14" s="14"/>
      <c r="K14" s="14"/>
      <c r="M14" s="14"/>
    </row>
    <row r="15" spans="1:13" s="15" customFormat="1" ht="47.25" customHeight="1">
      <c r="A15" s="8">
        <v>9</v>
      </c>
      <c r="B15" s="9" t="s">
        <v>22</v>
      </c>
      <c r="C15" s="10" t="s">
        <v>14</v>
      </c>
      <c r="D15" s="10">
        <v>6</v>
      </c>
      <c r="E15" s="10"/>
      <c r="F15" s="17"/>
      <c r="G15" s="12">
        <f t="shared" si="0"/>
        <v>0</v>
      </c>
      <c r="H15" s="13"/>
      <c r="I15" s="14"/>
      <c r="K15" s="14"/>
      <c r="M15" s="14"/>
    </row>
    <row r="16" spans="1:13" s="15" customFormat="1" ht="40.5" customHeight="1">
      <c r="A16" s="8">
        <v>10</v>
      </c>
      <c r="B16" s="16" t="s">
        <v>23</v>
      </c>
      <c r="C16" s="10" t="s">
        <v>14</v>
      </c>
      <c r="D16" s="10">
        <v>2</v>
      </c>
      <c r="E16" s="10"/>
      <c r="F16" s="17"/>
      <c r="G16" s="12">
        <f t="shared" si="0"/>
        <v>0</v>
      </c>
      <c r="H16" s="13"/>
      <c r="I16" s="14"/>
      <c r="K16" s="14"/>
      <c r="M16" s="14"/>
    </row>
    <row r="17" spans="1:13" s="15" customFormat="1" ht="66" customHeight="1">
      <c r="A17" s="8">
        <v>11</v>
      </c>
      <c r="B17" s="16" t="s">
        <v>24</v>
      </c>
      <c r="C17" s="10" t="s">
        <v>14</v>
      </c>
      <c r="D17" s="10">
        <v>6</v>
      </c>
      <c r="E17" s="10"/>
      <c r="F17" s="17"/>
      <c r="G17" s="12">
        <f t="shared" si="0"/>
        <v>0</v>
      </c>
      <c r="H17" s="13"/>
      <c r="I17" s="14"/>
      <c r="K17" s="14"/>
      <c r="M17" s="14"/>
    </row>
    <row r="18" spans="1:13" s="15" customFormat="1" ht="40.5" customHeight="1">
      <c r="A18" s="8">
        <v>12</v>
      </c>
      <c r="B18" s="18" t="s">
        <v>25</v>
      </c>
      <c r="C18" s="10" t="s">
        <v>26</v>
      </c>
      <c r="D18" s="10">
        <v>10</v>
      </c>
      <c r="E18" s="10"/>
      <c r="F18" s="17"/>
      <c r="G18" s="12">
        <f t="shared" si="0"/>
        <v>0</v>
      </c>
      <c r="H18" s="13"/>
      <c r="I18" s="14"/>
      <c r="K18" s="14"/>
      <c r="M18" s="14"/>
    </row>
    <row r="19" spans="1:14" s="15" customFormat="1" ht="40.5" customHeight="1" hidden="1">
      <c r="A19" s="8">
        <v>13</v>
      </c>
      <c r="B19" s="19"/>
      <c r="C19" s="10" t="s">
        <v>14</v>
      </c>
      <c r="D19" s="10">
        <v>16</v>
      </c>
      <c r="E19" s="10"/>
      <c r="F19" s="17"/>
      <c r="G19" s="12">
        <f t="shared" si="0"/>
        <v>0</v>
      </c>
      <c r="H19" s="13"/>
      <c r="I19" s="14"/>
      <c r="K19" s="14"/>
      <c r="M19" s="14"/>
      <c r="N19" s="14"/>
    </row>
    <row r="20" spans="1:15" ht="12.75" customHeight="1">
      <c r="A20" s="20"/>
      <c r="B20" s="21" t="s">
        <v>27</v>
      </c>
      <c r="C20" s="21"/>
      <c r="D20" s="22"/>
      <c r="E20" s="22"/>
      <c r="F20" s="22"/>
      <c r="G20" s="23">
        <f>SUM(G7:G19)</f>
        <v>0</v>
      </c>
      <c r="H20" s="24">
        <f>SUM(H7:H7)</f>
        <v>0</v>
      </c>
      <c r="I20" s="24">
        <f>SUM(I7:I7)</f>
        <v>0</v>
      </c>
      <c r="J20" s="24">
        <f>SUM(J7:J7)</f>
        <v>0</v>
      </c>
      <c r="K20" s="24"/>
      <c r="M20" s="13">
        <f>H20+I20+K20+J20</f>
        <v>0</v>
      </c>
      <c r="O20" s="13"/>
    </row>
    <row r="21" spans="1:7" ht="14.25">
      <c r="A21" s="20"/>
      <c r="B21" s="20"/>
      <c r="C21" s="20"/>
      <c r="D21" s="25"/>
      <c r="E21" s="25"/>
      <c r="F21" s="25"/>
      <c r="G21" s="25"/>
    </row>
    <row r="22" spans="1:7" ht="14.25">
      <c r="A22" s="20"/>
      <c r="B22" s="20"/>
      <c r="C22" s="20"/>
      <c r="D22" s="25"/>
      <c r="E22" s="25"/>
      <c r="F22" s="25"/>
      <c r="G22" s="25"/>
    </row>
    <row r="23" spans="1:7" ht="14.25">
      <c r="A23" s="20"/>
      <c r="B23" s="20"/>
      <c r="C23" s="20"/>
      <c r="D23" s="26"/>
      <c r="E23" s="25"/>
      <c r="F23" s="25"/>
      <c r="G23" s="25"/>
    </row>
    <row r="24" spans="1:13" ht="14.25">
      <c r="A24" s="20"/>
      <c r="B24" s="20"/>
      <c r="C24" s="20"/>
      <c r="D24" s="26"/>
      <c r="E24" s="25"/>
      <c r="F24" s="25"/>
      <c r="G24" s="25"/>
      <c r="H24">
        <f>ROUND(H20/1.23,2)</f>
        <v>0</v>
      </c>
      <c r="I24">
        <f>ROUND(I20/1.23,2)</f>
        <v>0</v>
      </c>
      <c r="J24">
        <f>ROUND(J20/1.23,2)</f>
        <v>0</v>
      </c>
      <c r="K24">
        <f>ROUND(K20/1.23,2)</f>
        <v>0</v>
      </c>
      <c r="M24">
        <f aca="true" t="shared" si="1" ref="M24:M25">H24+I24+J24+K24</f>
        <v>0</v>
      </c>
    </row>
    <row r="25" spans="1:13" ht="36" customHeight="1">
      <c r="A25" s="20"/>
      <c r="B25" s="27"/>
      <c r="C25" s="20"/>
      <c r="D25" s="26"/>
      <c r="E25" s="25"/>
      <c r="F25" s="25"/>
      <c r="G25" s="25"/>
      <c r="H25" s="28">
        <f>ROUND(H24/4.1749,2)</f>
        <v>0</v>
      </c>
      <c r="I25" s="28">
        <f>ROUND(I24/4.3117,2)</f>
        <v>0</v>
      </c>
      <c r="J25" s="28">
        <f>ROUND(J24/4.2249,2)</f>
        <v>0</v>
      </c>
      <c r="K25" s="28">
        <f>ROUND(K24/4.0196,2)</f>
        <v>0</v>
      </c>
      <c r="M25" s="28">
        <f t="shared" si="1"/>
        <v>0</v>
      </c>
    </row>
    <row r="26" spans="1:7" ht="14.25">
      <c r="A26" s="20"/>
      <c r="B26" s="20"/>
      <c r="C26" s="20"/>
      <c r="D26" s="25"/>
      <c r="E26" s="25"/>
      <c r="F26" s="25"/>
      <c r="G26" s="25"/>
    </row>
    <row r="27" spans="1:7" ht="27" customHeight="1">
      <c r="A27" s="20"/>
      <c r="B27" s="29"/>
      <c r="C27" s="29"/>
      <c r="D27" s="29"/>
      <c r="E27" s="29"/>
      <c r="F27" s="29"/>
      <c r="G27" s="29"/>
    </row>
    <row r="29" spans="2:5" ht="15.75">
      <c r="B29" s="30"/>
      <c r="C29" s="30"/>
      <c r="D29" s="30"/>
      <c r="E29" s="31"/>
    </row>
    <row r="30" spans="2:6" ht="15.75" customHeight="1" hidden="1">
      <c r="B30" s="32"/>
      <c r="C30" s="32"/>
      <c r="D30" s="32"/>
      <c r="E30" s="32"/>
      <c r="F30" s="32"/>
    </row>
    <row r="31" ht="12.75" hidden="1">
      <c r="B31" s="33"/>
    </row>
    <row r="32" ht="12.75" hidden="1"/>
    <row r="33" spans="2:6" ht="68.25" customHeight="1">
      <c r="B33" s="34"/>
      <c r="C33" s="34"/>
      <c r="D33" s="34"/>
      <c r="E33" s="34"/>
      <c r="F33" s="34"/>
    </row>
    <row r="34" spans="2:6" ht="12.75">
      <c r="B34" s="34"/>
      <c r="C34" s="34"/>
      <c r="D34" s="34"/>
      <c r="E34" s="34"/>
      <c r="F34" s="34"/>
    </row>
    <row r="35" spans="2:6" ht="12.75">
      <c r="B35" s="34"/>
      <c r="C35" s="34"/>
      <c r="D35" s="34"/>
      <c r="E35" s="34"/>
      <c r="F35" s="34"/>
    </row>
    <row r="36" spans="2:6" ht="12.75">
      <c r="B36" s="34"/>
      <c r="C36" s="34"/>
      <c r="D36" s="34"/>
      <c r="E36" s="34"/>
      <c r="F36" s="34"/>
    </row>
    <row r="37" spans="2:6" ht="12.75">
      <c r="B37" s="34"/>
      <c r="C37" s="34"/>
      <c r="D37" s="34"/>
      <c r="E37" s="34"/>
      <c r="F37" s="34"/>
    </row>
    <row r="38" spans="2:6" ht="66.75" customHeight="1">
      <c r="B38" s="34"/>
      <c r="C38" s="34"/>
      <c r="D38" s="34"/>
      <c r="E38" s="34"/>
      <c r="F38" s="34"/>
    </row>
  </sheetData>
  <sheetProtection selectLockedCells="1" selectUnlockedCells="1"/>
  <mergeCells count="7">
    <mergeCell ref="A2:F2"/>
    <mergeCell ref="A3:F3"/>
    <mergeCell ref="A4:F4"/>
    <mergeCell ref="B27:G27"/>
    <mergeCell ref="B29:D29"/>
    <mergeCell ref="B30:F30"/>
    <mergeCell ref="B33:F38"/>
  </mergeCells>
  <printOptions/>
  <pageMargins left="0.25" right="0.25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iwonasapocko</cp:lastModifiedBy>
  <cp:lastPrinted>2024-05-17T09:27:27Z</cp:lastPrinted>
  <dcterms:created xsi:type="dcterms:W3CDTF">1997-02-26T13:46:56Z</dcterms:created>
  <dcterms:modified xsi:type="dcterms:W3CDTF">2024-05-17T10:15:32Z</dcterms:modified>
  <cp:category/>
  <cp:version/>
  <cp:contentType/>
  <cp:contentStatus/>
</cp:coreProperties>
</file>