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hidePivotFieldList="1"/>
  <xr:revisionPtr revIDLastSave="0" documentId="13_ncr:1_{4780B2CB-BB06-4426-9368-D180A52A7649}" xr6:coauthVersionLast="36" xr6:coauthVersionMax="36" xr10:uidLastSave="{00000000-0000-0000-0000-000000000000}"/>
  <bookViews>
    <workbookView xWindow="0" yWindow="0" windowWidth="28800" windowHeight="12225" tabRatio="908" xr2:uid="{00000000-000D-0000-FFFF-FFFF00000000}"/>
  </bookViews>
  <sheets>
    <sheet name="GMINA bez ZWIK" sheetId="5" r:id="rId1"/>
    <sheet name="ZWIK sp. z o.o." sheetId="9" r:id="rId2"/>
    <sheet name="wykazy szczegolowe 2017 2018" sheetId="10" r:id="rId3"/>
    <sheet name="wykazy szczegolowe 2018 2019" sheetId="11" r:id="rId4"/>
    <sheet name="wykazy szczegolowe 2019 2020" sheetId="12" r:id="rId5"/>
    <sheet name="wykazy szczegolowe 2020 2021" sheetId="13" r:id="rId6"/>
  </sheets>
  <definedNames>
    <definedName name="_xlnm._FilterDatabase" localSheetId="3" hidden="1">'wykazy szczegolowe 2018 2019'!$A$1:$G$40</definedName>
    <definedName name="_xlnm._FilterDatabase" localSheetId="4" hidden="1">'wykazy szczegolowe 2019 2020'!$A$1:$G$55</definedName>
    <definedName name="_xlnm._FilterDatabase" localSheetId="5" hidden="1">'wykazy szczegolowe 2020 2021'!$A$1:$F$19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9" l="1"/>
  <c r="B14" i="5"/>
  <c r="B6" i="5"/>
  <c r="C17" i="5" l="1"/>
  <c r="D17" i="5"/>
</calcChain>
</file>

<file path=xl/sharedStrings.xml><?xml version="1.0" encoding="utf-8"?>
<sst xmlns="http://schemas.openxmlformats.org/spreadsheetml/2006/main" count="443" uniqueCount="42">
  <si>
    <t>OC działalności</t>
  </si>
  <si>
    <t>Suma rezerw</t>
  </si>
  <si>
    <t>Suma wypłat odszkodowania</t>
  </si>
  <si>
    <t>Liczba szkód (ogółem)</t>
  </si>
  <si>
    <t>AC/KR</t>
  </si>
  <si>
    <t>OC PPM</t>
  </si>
  <si>
    <t>Ryzyko/ Rok polisowy</t>
  </si>
  <si>
    <t>mienie od wszystkich ryzyk</t>
  </si>
  <si>
    <t>sprzęt elektroniczny od wszystkich ryzyk</t>
  </si>
  <si>
    <t>Ryzyko</t>
  </si>
  <si>
    <t>01.10.2017 - 30.09.2018</t>
  </si>
  <si>
    <t>01.10.2018 - 30.09.2019</t>
  </si>
  <si>
    <t>01.10.2019 - 30.09.2020</t>
  </si>
  <si>
    <t>Gmina Gostyń wraz z jednostkami - ubezpieczenia mienia i OC</t>
  </si>
  <si>
    <t>Gmina Gostyń wraz z jednostkami -- ubezpieczenia komunikacyjne</t>
  </si>
  <si>
    <t>NNW</t>
  </si>
  <si>
    <t>ZWiK Sp. z o.o. - ubezpieczenia mienia i OC</t>
  </si>
  <si>
    <t>Ubezpieczony</t>
  </si>
  <si>
    <t>l.p.</t>
  </si>
  <si>
    <t>Zakres ubezpieczenia</t>
  </si>
  <si>
    <t>data szkody</t>
  </si>
  <si>
    <t xml:space="preserve">Wartość szkody </t>
  </si>
  <si>
    <t>ZAKŁAD GOSPODARKI 
KOMUNALNEJ I
MIESZKANIOWEJ W 
GOSTYNIU</t>
  </si>
  <si>
    <t>OC</t>
  </si>
  <si>
    <t>Urząd Miejski w Gostyniu</t>
  </si>
  <si>
    <t>OC kom</t>
  </si>
  <si>
    <t>Rezerwa</t>
  </si>
  <si>
    <t>Ogień i inne zdarzenia losowe</t>
  </si>
  <si>
    <t>Zakład Wodociągów i Kanalizacji Sp. z o.o. w Gostyniu</t>
  </si>
  <si>
    <t xml:space="preserve">Rezerwa </t>
  </si>
  <si>
    <t>Regres</t>
  </si>
  <si>
    <t>Mienie od ognia i innych zdarzeń losowych</t>
  </si>
  <si>
    <t>EI</t>
  </si>
  <si>
    <t>ALLR i BI</t>
  </si>
  <si>
    <t>ALLR</t>
  </si>
  <si>
    <t>Gmina Gostyń</t>
  </si>
  <si>
    <t>Ryzyko/ Rok</t>
  </si>
  <si>
    <t>ZWiK Sp. z o.o. - ubezpieczenia komunikacyjne</t>
  </si>
  <si>
    <t>OC KOM</t>
  </si>
  <si>
    <r>
      <t xml:space="preserve">Podział szkód wg daty zdarzenia/szkody - stan na dzień </t>
    </r>
    <r>
      <rPr>
        <b/>
        <sz val="10"/>
        <rFont val="Arial"/>
        <family val="2"/>
        <charset val="238"/>
      </rPr>
      <t>28.05.2021</t>
    </r>
  </si>
  <si>
    <t>01.10.2020 - maj/czerwiec 2021</t>
  </si>
  <si>
    <r>
      <t xml:space="preserve">Podział szkód wg daty zdarzenia/szkody - stan na </t>
    </r>
    <r>
      <rPr>
        <b/>
        <sz val="10"/>
        <rFont val="Arial"/>
        <family val="2"/>
        <charset val="238"/>
      </rPr>
      <t>28.05.2021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</si>
</sst>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sz val="11"/>
      <color rgb="FF006100"/>
      <name val="Tahoma"/>
      <family val="2"/>
      <charset val="238"/>
    </font>
    <font>
      <sz val="11"/>
      <color rgb="FF9C0006"/>
      <name val="Tahoma"/>
      <family val="2"/>
      <charset val="238"/>
    </font>
    <font>
      <sz val="11"/>
      <color rgb="FF9C6500"/>
      <name val="Tahoma"/>
      <family val="2"/>
      <charset val="238"/>
    </font>
    <font>
      <sz val="11"/>
      <color rgb="FF3F3F76"/>
      <name val="Tahoma"/>
      <family val="2"/>
      <charset val="238"/>
    </font>
    <font>
      <b/>
      <sz val="11"/>
      <color rgb="FF3F3F3F"/>
      <name val="Tahoma"/>
      <family val="2"/>
      <charset val="238"/>
    </font>
    <font>
      <b/>
      <sz val="11"/>
      <color rgb="FFFA7D00"/>
      <name val="Tahoma"/>
      <family val="2"/>
      <charset val="238"/>
    </font>
    <font>
      <sz val="11"/>
      <color rgb="FFFA7D0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rgb="FFFF0000"/>
      <name val="Tahoma"/>
      <family val="2"/>
      <charset val="238"/>
    </font>
    <font>
      <i/>
      <sz val="11"/>
      <color rgb="FF7F7F7F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0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</cellStyleXfs>
  <cellXfs count="70">
    <xf numFmtId="0" fontId="0" fillId="0" borderId="0" xfId="0"/>
    <xf numFmtId="0" fontId="19" fillId="0" borderId="0" xfId="0" applyFont="1"/>
    <xf numFmtId="0" fontId="0" fillId="0" borderId="0" xfId="0" applyFill="1"/>
    <xf numFmtId="0" fontId="19" fillId="0" borderId="10" xfId="0" applyFont="1" applyFill="1" applyBorder="1" applyAlignment="1">
      <alignment horizontal="left" vertical="center" wrapText="1"/>
    </xf>
    <xf numFmtId="44" fontId="0" fillId="0" borderId="0" xfId="1" applyFont="1" applyFill="1"/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Fill="1" applyAlignment="1">
      <alignment vertical="center"/>
    </xf>
    <xf numFmtId="0" fontId="22" fillId="0" borderId="10" xfId="0" applyFont="1" applyBorder="1"/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4" fontId="22" fillId="0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4" fontId="21" fillId="33" borderId="10" xfId="1" applyFont="1" applyFill="1" applyBorder="1" applyAlignment="1">
      <alignment horizontal="left" vertical="center"/>
    </xf>
    <xf numFmtId="1" fontId="21" fillId="33" borderId="10" xfId="1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35" borderId="10" xfId="0" applyFont="1" applyFill="1" applyBorder="1" applyAlignment="1">
      <alignment horizontal="left"/>
    </xf>
    <xf numFmtId="44" fontId="24" fillId="35" borderId="10" xfId="1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left"/>
    </xf>
    <xf numFmtId="44" fontId="19" fillId="0" borderId="10" xfId="1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left"/>
    </xf>
    <xf numFmtId="44" fontId="19" fillId="0" borderId="10" xfId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left" vertical="center"/>
    </xf>
    <xf numFmtId="44" fontId="19" fillId="0" borderId="10" xfId="1" applyFont="1" applyFill="1" applyBorder="1" applyAlignment="1">
      <alignment horizontal="left" vertical="center"/>
    </xf>
    <xf numFmtId="44" fontId="19" fillId="0" borderId="0" xfId="1" applyFont="1"/>
    <xf numFmtId="44" fontId="19" fillId="0" borderId="10" xfId="1" applyFont="1" applyBorder="1" applyAlignment="1">
      <alignment horizontal="right"/>
    </xf>
    <xf numFmtId="14" fontId="19" fillId="0" borderId="10" xfId="0" applyNumberFormat="1" applyFont="1" applyFill="1" applyBorder="1" applyAlignment="1">
      <alignment horizontal="center" vertical="center"/>
    </xf>
    <xf numFmtId="44" fontId="19" fillId="0" borderId="10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4" fontId="19" fillId="0" borderId="0" xfId="1" applyFont="1" applyFill="1" applyAlignment="1">
      <alignment horizontal="center" vertical="center"/>
    </xf>
    <xf numFmtId="44" fontId="19" fillId="0" borderId="0" xfId="1" applyFont="1" applyAlignment="1">
      <alignment horizontal="right"/>
    </xf>
    <xf numFmtId="0" fontId="24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/>
    </xf>
    <xf numFmtId="44" fontId="19" fillId="0" borderId="10" xfId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4" fontId="19" fillId="0" borderId="0" xfId="1" applyFont="1" applyAlignment="1">
      <alignment horizontal="center" vertical="center"/>
    </xf>
    <xf numFmtId="0" fontId="19" fillId="0" borderId="10" xfId="0" applyFont="1" applyFill="1" applyBorder="1"/>
    <xf numFmtId="14" fontId="19" fillId="0" borderId="10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44" fontId="19" fillId="0" borderId="0" xfId="1" applyFont="1" applyFill="1"/>
    <xf numFmtId="0" fontId="24" fillId="35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4" fontId="24" fillId="35" borderId="10" xfId="1" applyFont="1" applyFill="1" applyBorder="1" applyAlignment="1">
      <alignment horizontal="center" vertical="center" wrapText="1"/>
    </xf>
    <xf numFmtId="44" fontId="20" fillId="35" borderId="10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/>
    </xf>
  </cellXfs>
  <cellStyles count="44">
    <cellStyle name="20% — akcent 1 2" xfId="19" xr:uid="{00000000-0005-0000-0000-000000000000}"/>
    <cellStyle name="20% — akcent 2 2" xfId="23" xr:uid="{00000000-0005-0000-0000-000001000000}"/>
    <cellStyle name="20% — akcent 3 2" xfId="27" xr:uid="{00000000-0005-0000-0000-000002000000}"/>
    <cellStyle name="20% — akcent 4 2" xfId="31" xr:uid="{00000000-0005-0000-0000-000003000000}"/>
    <cellStyle name="20% — akcent 5 2" xfId="35" xr:uid="{00000000-0005-0000-0000-000004000000}"/>
    <cellStyle name="20% — akcent 6 2" xfId="39" xr:uid="{00000000-0005-0000-0000-000005000000}"/>
    <cellStyle name="40% — akcent 1 2" xfId="20" xr:uid="{00000000-0005-0000-0000-000006000000}"/>
    <cellStyle name="40% — akcent 2 2" xfId="24" xr:uid="{00000000-0005-0000-0000-000007000000}"/>
    <cellStyle name="40% — akcent 3 2" xfId="28" xr:uid="{00000000-0005-0000-0000-000008000000}"/>
    <cellStyle name="40% — akcent 4 2" xfId="32" xr:uid="{00000000-0005-0000-0000-000009000000}"/>
    <cellStyle name="40% — akcent 5 2" xfId="36" xr:uid="{00000000-0005-0000-0000-00000A000000}"/>
    <cellStyle name="40% — akcent 6 2" xfId="40" xr:uid="{00000000-0005-0000-0000-00000B000000}"/>
    <cellStyle name="60% — akcent 1 2" xfId="21" xr:uid="{00000000-0005-0000-0000-00000C000000}"/>
    <cellStyle name="60% — akcent 2 2" xfId="25" xr:uid="{00000000-0005-0000-0000-00000D000000}"/>
    <cellStyle name="60% — akcent 3 2" xfId="29" xr:uid="{00000000-0005-0000-0000-00000E000000}"/>
    <cellStyle name="60% — akcent 4 2" xfId="33" xr:uid="{00000000-0005-0000-0000-00000F000000}"/>
    <cellStyle name="60% — akcent 5 2" xfId="37" xr:uid="{00000000-0005-0000-0000-000010000000}"/>
    <cellStyle name="60% — akcent 6 2" xfId="41" xr:uid="{00000000-0005-0000-0000-000011000000}"/>
    <cellStyle name="Akcent 1 2" xfId="18" xr:uid="{00000000-0005-0000-0000-000012000000}"/>
    <cellStyle name="Akcent 2 2" xfId="22" xr:uid="{00000000-0005-0000-0000-000013000000}"/>
    <cellStyle name="Akcent 3 2" xfId="26" xr:uid="{00000000-0005-0000-0000-000014000000}"/>
    <cellStyle name="Akcent 4 2" xfId="30" xr:uid="{00000000-0005-0000-0000-000015000000}"/>
    <cellStyle name="Akcent 5 2" xfId="34" xr:uid="{00000000-0005-0000-0000-000016000000}"/>
    <cellStyle name="Akcent 6 2" xfId="38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Komórka połączona 2" xfId="13" xr:uid="{00000000-0005-0000-0000-00001B000000}"/>
    <cellStyle name="Komórka zaznaczona 2" xfId="14" xr:uid="{00000000-0005-0000-0000-00001C000000}"/>
    <cellStyle name="Nagłówek 1 2" xfId="3" xr:uid="{00000000-0005-0000-0000-00001D000000}"/>
    <cellStyle name="Nagłówek 2 2" xfId="4" xr:uid="{00000000-0005-0000-0000-00001E000000}"/>
    <cellStyle name="Nagłówek 3 2" xfId="5" xr:uid="{00000000-0005-0000-0000-00001F000000}"/>
    <cellStyle name="Nagłówek 4 2" xfId="6" xr:uid="{00000000-0005-0000-0000-000020000000}"/>
    <cellStyle name="Neutralny 2" xfId="9" xr:uid="{00000000-0005-0000-0000-000021000000}"/>
    <cellStyle name="Normalny" xfId="0" builtinId="0" customBuiltin="1"/>
    <cellStyle name="Normalny 2" xfId="42" xr:uid="{00000000-0005-0000-0000-000023000000}"/>
    <cellStyle name="Obliczenia 2" xfId="12" xr:uid="{00000000-0005-0000-0000-000024000000}"/>
    <cellStyle name="Suma 2" xfId="17" xr:uid="{00000000-0005-0000-0000-000025000000}"/>
    <cellStyle name="Tekst objaśnienia 2" xfId="16" xr:uid="{00000000-0005-0000-0000-000026000000}"/>
    <cellStyle name="Tekst ostrzeżenia 2" xfId="15" xr:uid="{00000000-0005-0000-0000-000027000000}"/>
    <cellStyle name="Tytuł 2" xfId="2" xr:uid="{00000000-0005-0000-0000-000028000000}"/>
    <cellStyle name="Uwaga 2" xfId="43" xr:uid="{00000000-0005-0000-0000-000029000000}"/>
    <cellStyle name="Walutowy" xfId="1" builtinId="4"/>
    <cellStyle name="Zły 2" xfId="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zoomScaleNormal="100" workbookViewId="0">
      <selection activeCell="A7" sqref="A7"/>
    </sheetView>
  </sheetViews>
  <sheetFormatPr defaultRowHeight="15" x14ac:dyDescent="0.25"/>
  <cols>
    <col min="1" max="1" width="36.42578125" style="18" customWidth="1"/>
    <col min="2" max="4" width="17.140625" style="18" customWidth="1"/>
    <col min="5" max="5" width="15.85546875" customWidth="1"/>
  </cols>
  <sheetData>
    <row r="1" spans="1:5" ht="35.25" customHeight="1" x14ac:dyDescent="0.25">
      <c r="A1" s="69" t="s">
        <v>13</v>
      </c>
      <c r="B1" s="69"/>
      <c r="C1" s="69"/>
      <c r="D1" s="69"/>
    </row>
    <row r="2" spans="1:5" x14ac:dyDescent="0.25">
      <c r="A2" s="10" t="s">
        <v>39</v>
      </c>
      <c r="B2" s="10"/>
      <c r="C2" s="10"/>
      <c r="D2" s="10"/>
    </row>
    <row r="3" spans="1:5" ht="25.5" x14ac:dyDescent="0.25">
      <c r="A3" s="11" t="s">
        <v>9</v>
      </c>
      <c r="B3" s="11" t="s">
        <v>2</v>
      </c>
      <c r="C3" s="11" t="s">
        <v>1</v>
      </c>
      <c r="D3" s="11" t="s">
        <v>3</v>
      </c>
    </row>
    <row r="4" spans="1:5" x14ac:dyDescent="0.25">
      <c r="A4" s="11" t="s">
        <v>10</v>
      </c>
      <c r="B4" s="11"/>
      <c r="C4" s="11"/>
      <c r="D4" s="11"/>
    </row>
    <row r="5" spans="1:5" s="2" customFormat="1" x14ac:dyDescent="0.25">
      <c r="A5" s="12" t="s">
        <v>0</v>
      </c>
      <c r="B5" s="13">
        <v>2268.66</v>
      </c>
      <c r="C5" s="13">
        <v>0</v>
      </c>
      <c r="D5" s="14">
        <v>13</v>
      </c>
    </row>
    <row r="6" spans="1:5" s="2" customFormat="1" ht="25.5" x14ac:dyDescent="0.25">
      <c r="A6" s="12" t="s">
        <v>31</v>
      </c>
      <c r="B6" s="13">
        <f>65073.88-2094.96</f>
        <v>62978.92</v>
      </c>
      <c r="C6" s="13">
        <v>0</v>
      </c>
      <c r="D6" s="14">
        <v>42</v>
      </c>
    </row>
    <row r="7" spans="1:5" s="2" customFormat="1" x14ac:dyDescent="0.25">
      <c r="A7" s="12" t="s">
        <v>8</v>
      </c>
      <c r="B7" s="13">
        <v>6855</v>
      </c>
      <c r="C7" s="13">
        <v>0</v>
      </c>
      <c r="D7" s="14">
        <v>2</v>
      </c>
    </row>
    <row r="8" spans="1:5" ht="17.25" customHeight="1" x14ac:dyDescent="0.25">
      <c r="A8" s="11" t="s">
        <v>11</v>
      </c>
      <c r="B8" s="15"/>
      <c r="C8" s="15"/>
      <c r="D8" s="16"/>
    </row>
    <row r="9" spans="1:5" s="2" customFormat="1" x14ac:dyDescent="0.25">
      <c r="A9" s="12" t="s">
        <v>0</v>
      </c>
      <c r="B9" s="13">
        <v>8496.23</v>
      </c>
      <c r="C9" s="13">
        <v>0</v>
      </c>
      <c r="D9" s="14">
        <v>10</v>
      </c>
    </row>
    <row r="10" spans="1:5" s="2" customFormat="1" x14ac:dyDescent="0.25">
      <c r="A10" s="17" t="s">
        <v>7</v>
      </c>
      <c r="B10" s="13">
        <v>112008.59</v>
      </c>
      <c r="C10" s="13">
        <v>0</v>
      </c>
      <c r="D10" s="14">
        <v>22</v>
      </c>
      <c r="E10" s="4"/>
    </row>
    <row r="11" spans="1:5" s="2" customFormat="1" x14ac:dyDescent="0.25">
      <c r="A11" s="17" t="s">
        <v>8</v>
      </c>
      <c r="B11" s="13">
        <v>0</v>
      </c>
      <c r="C11" s="13">
        <v>0</v>
      </c>
      <c r="D11" s="14">
        <v>0</v>
      </c>
      <c r="E11" s="4"/>
    </row>
    <row r="12" spans="1:5" ht="21" customHeight="1" x14ac:dyDescent="0.25">
      <c r="A12" s="11" t="s">
        <v>12</v>
      </c>
      <c r="B12" s="15"/>
      <c r="C12" s="15"/>
      <c r="D12" s="16"/>
    </row>
    <row r="13" spans="1:5" s="2" customFormat="1" x14ac:dyDescent="0.25">
      <c r="A13" s="12" t="s">
        <v>0</v>
      </c>
      <c r="B13" s="13">
        <v>6252.95</v>
      </c>
      <c r="C13" s="13">
        <v>0</v>
      </c>
      <c r="D13" s="14">
        <v>6</v>
      </c>
    </row>
    <row r="14" spans="1:5" s="2" customFormat="1" x14ac:dyDescent="0.25">
      <c r="A14" s="17" t="s">
        <v>7</v>
      </c>
      <c r="B14" s="13">
        <f>52814.86-3210</f>
        <v>49604.86</v>
      </c>
      <c r="C14" s="13">
        <v>0</v>
      </c>
      <c r="D14" s="14">
        <v>31</v>
      </c>
    </row>
    <row r="15" spans="1:5" s="2" customFormat="1" x14ac:dyDescent="0.25">
      <c r="A15" s="17" t="s">
        <v>8</v>
      </c>
      <c r="B15" s="13">
        <v>10907.46</v>
      </c>
      <c r="C15" s="13">
        <v>0</v>
      </c>
      <c r="D15" s="14">
        <v>4</v>
      </c>
    </row>
    <row r="16" spans="1:5" ht="21" customHeight="1" x14ac:dyDescent="0.25">
      <c r="A16" s="11" t="s">
        <v>40</v>
      </c>
      <c r="B16" s="15"/>
      <c r="C16" s="15"/>
      <c r="D16" s="16"/>
    </row>
    <row r="17" spans="1:4" s="2" customFormat="1" x14ac:dyDescent="0.25">
      <c r="A17" s="12" t="s">
        <v>0</v>
      </c>
      <c r="B17" s="13">
        <v>0</v>
      </c>
      <c r="C17" s="13">
        <f>5000+2600</f>
        <v>7600</v>
      </c>
      <c r="D17" s="14">
        <f>2+3</f>
        <v>5</v>
      </c>
    </row>
    <row r="18" spans="1:4" s="2" customFormat="1" x14ac:dyDescent="0.25">
      <c r="A18" s="17" t="s">
        <v>7</v>
      </c>
      <c r="B18" s="13">
        <v>24821.86</v>
      </c>
      <c r="C18" s="13">
        <v>8100</v>
      </c>
      <c r="D18" s="14">
        <v>8</v>
      </c>
    </row>
    <row r="19" spans="1:4" s="2" customFormat="1" x14ac:dyDescent="0.25">
      <c r="A19" s="17" t="s">
        <v>8</v>
      </c>
      <c r="B19" s="13">
        <v>0</v>
      </c>
      <c r="C19" s="13">
        <v>0</v>
      </c>
      <c r="D19" s="14">
        <v>0</v>
      </c>
    </row>
    <row r="21" spans="1:4" ht="28.5" customHeight="1" x14ac:dyDescent="0.25">
      <c r="A21" s="69" t="s">
        <v>14</v>
      </c>
      <c r="B21" s="69"/>
      <c r="C21" s="69"/>
      <c r="D21" s="69"/>
    </row>
    <row r="22" spans="1:4" x14ac:dyDescent="0.25">
      <c r="A22" s="10" t="s">
        <v>39</v>
      </c>
      <c r="B22" s="10"/>
      <c r="C22" s="10"/>
      <c r="D22" s="10"/>
    </row>
    <row r="23" spans="1:4" ht="25.5" x14ac:dyDescent="0.25">
      <c r="A23" s="11" t="s">
        <v>6</v>
      </c>
      <c r="B23" s="11" t="s">
        <v>2</v>
      </c>
      <c r="C23" s="11" t="s">
        <v>1</v>
      </c>
      <c r="D23" s="11" t="s">
        <v>3</v>
      </c>
    </row>
    <row r="24" spans="1:4" x14ac:dyDescent="0.25">
      <c r="A24" s="11" t="s">
        <v>10</v>
      </c>
      <c r="B24" s="11"/>
      <c r="C24" s="11"/>
      <c r="D24" s="11"/>
    </row>
    <row r="25" spans="1:4" x14ac:dyDescent="0.25">
      <c r="A25" s="19" t="s">
        <v>4</v>
      </c>
      <c r="B25" s="13">
        <v>0</v>
      </c>
      <c r="C25" s="13">
        <v>0</v>
      </c>
      <c r="D25" s="14">
        <v>0</v>
      </c>
    </row>
    <row r="26" spans="1:4" x14ac:dyDescent="0.25">
      <c r="A26" s="20" t="s">
        <v>5</v>
      </c>
      <c r="B26" s="13">
        <v>0</v>
      </c>
      <c r="C26" s="13">
        <v>0</v>
      </c>
      <c r="D26" s="14">
        <v>0</v>
      </c>
    </row>
    <row r="27" spans="1:4" x14ac:dyDescent="0.25">
      <c r="A27" s="20" t="s">
        <v>15</v>
      </c>
      <c r="B27" s="13">
        <v>0</v>
      </c>
      <c r="C27" s="13">
        <v>0</v>
      </c>
      <c r="D27" s="14">
        <v>0</v>
      </c>
    </row>
    <row r="28" spans="1:4" x14ac:dyDescent="0.25">
      <c r="A28" s="21" t="s">
        <v>11</v>
      </c>
      <c r="B28" s="15"/>
      <c r="C28" s="15"/>
      <c r="D28" s="16"/>
    </row>
    <row r="29" spans="1:4" x14ac:dyDescent="0.25">
      <c r="A29" s="19" t="s">
        <v>4</v>
      </c>
      <c r="B29" s="13">
        <v>0</v>
      </c>
      <c r="C29" s="13">
        <v>0</v>
      </c>
      <c r="D29" s="14">
        <v>0</v>
      </c>
    </row>
    <row r="30" spans="1:4" x14ac:dyDescent="0.25">
      <c r="A30" s="20" t="s">
        <v>5</v>
      </c>
      <c r="B30" s="13">
        <v>0</v>
      </c>
      <c r="C30" s="13">
        <v>0</v>
      </c>
      <c r="D30" s="14">
        <v>0</v>
      </c>
    </row>
    <row r="31" spans="1:4" x14ac:dyDescent="0.25">
      <c r="A31" s="20" t="s">
        <v>15</v>
      </c>
      <c r="B31" s="13">
        <v>0</v>
      </c>
      <c r="C31" s="13">
        <v>0</v>
      </c>
      <c r="D31" s="14">
        <v>0</v>
      </c>
    </row>
    <row r="32" spans="1:4" x14ac:dyDescent="0.25">
      <c r="A32" s="21" t="s">
        <v>12</v>
      </c>
      <c r="B32" s="15"/>
      <c r="C32" s="15"/>
      <c r="D32" s="16"/>
    </row>
    <row r="33" spans="1:4" x14ac:dyDescent="0.25">
      <c r="A33" s="19" t="s">
        <v>4</v>
      </c>
      <c r="B33" s="13">
        <v>0</v>
      </c>
      <c r="C33" s="13">
        <v>0</v>
      </c>
      <c r="D33" s="14">
        <v>0</v>
      </c>
    </row>
    <row r="34" spans="1:4" x14ac:dyDescent="0.25">
      <c r="A34" s="20" t="s">
        <v>5</v>
      </c>
      <c r="B34" s="13">
        <v>7580</v>
      </c>
      <c r="C34" s="13">
        <v>0</v>
      </c>
      <c r="D34" s="14">
        <v>2</v>
      </c>
    </row>
    <row r="35" spans="1:4" x14ac:dyDescent="0.25">
      <c r="A35" s="18" t="s">
        <v>15</v>
      </c>
      <c r="B35" s="13">
        <v>0</v>
      </c>
      <c r="C35" s="13">
        <v>0</v>
      </c>
      <c r="D35" s="14">
        <v>0</v>
      </c>
    </row>
    <row r="36" spans="1:4" x14ac:dyDescent="0.25">
      <c r="A36" s="11" t="s">
        <v>40</v>
      </c>
      <c r="B36" s="15"/>
      <c r="C36" s="15"/>
      <c r="D36" s="16"/>
    </row>
    <row r="37" spans="1:4" x14ac:dyDescent="0.25">
      <c r="A37" s="10" t="s">
        <v>4</v>
      </c>
      <c r="B37" s="13">
        <v>0</v>
      </c>
      <c r="C37" s="13">
        <v>0</v>
      </c>
      <c r="D37" s="14">
        <v>0</v>
      </c>
    </row>
    <row r="38" spans="1:4" x14ac:dyDescent="0.25">
      <c r="A38" s="10" t="s">
        <v>5</v>
      </c>
      <c r="B38" s="13">
        <v>0</v>
      </c>
      <c r="C38" s="13">
        <v>0</v>
      </c>
      <c r="D38" s="14">
        <v>0</v>
      </c>
    </row>
    <row r="39" spans="1:4" x14ac:dyDescent="0.25">
      <c r="A39" s="10" t="s">
        <v>15</v>
      </c>
      <c r="B39" s="13">
        <v>0</v>
      </c>
      <c r="C39" s="13">
        <v>0</v>
      </c>
      <c r="D39" s="14">
        <v>0</v>
      </c>
    </row>
  </sheetData>
  <mergeCells count="2">
    <mergeCell ref="A1:D1"/>
    <mergeCell ref="A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90D7-ECE4-4F23-A945-126C4422B64F}">
  <dimension ref="A1:E41"/>
  <sheetViews>
    <sheetView showGridLines="0" zoomScaleNormal="100" workbookViewId="0">
      <selection activeCell="A6" sqref="A6"/>
    </sheetView>
  </sheetViews>
  <sheetFormatPr defaultRowHeight="15" x14ac:dyDescent="0.25"/>
  <cols>
    <col min="1" max="1" width="39.85546875" style="22" customWidth="1"/>
    <col min="2" max="2" width="16.7109375" style="22" customWidth="1"/>
    <col min="3" max="4" width="16" style="22" customWidth="1"/>
  </cols>
  <sheetData>
    <row r="1" spans="1:5" ht="35.25" customHeight="1" x14ac:dyDescent="0.25">
      <c r="A1" s="69" t="s">
        <v>16</v>
      </c>
      <c r="B1" s="69"/>
      <c r="C1" s="69"/>
      <c r="D1" s="69"/>
    </row>
    <row r="2" spans="1:5" x14ac:dyDescent="0.25">
      <c r="A2" s="10" t="s">
        <v>39</v>
      </c>
      <c r="B2" s="10"/>
      <c r="C2" s="10"/>
      <c r="D2" s="10"/>
    </row>
    <row r="3" spans="1:5" ht="25.5" x14ac:dyDescent="0.25">
      <c r="A3" s="11" t="s">
        <v>9</v>
      </c>
      <c r="B3" s="11" t="s">
        <v>2</v>
      </c>
      <c r="C3" s="11" t="s">
        <v>1</v>
      </c>
      <c r="D3" s="11" t="s">
        <v>3</v>
      </c>
    </row>
    <row r="4" spans="1:5" x14ac:dyDescent="0.25">
      <c r="A4" s="11" t="s">
        <v>10</v>
      </c>
      <c r="B4" s="11"/>
      <c r="C4" s="11"/>
      <c r="D4" s="11"/>
    </row>
    <row r="5" spans="1:5" s="2" customFormat="1" x14ac:dyDescent="0.25">
      <c r="A5" s="12" t="s">
        <v>0</v>
      </c>
      <c r="B5" s="13">
        <v>0</v>
      </c>
      <c r="C5" s="13">
        <v>0</v>
      </c>
      <c r="D5" s="14">
        <v>0</v>
      </c>
    </row>
    <row r="6" spans="1:5" s="2" customFormat="1" x14ac:dyDescent="0.25">
      <c r="A6" s="12" t="s">
        <v>7</v>
      </c>
      <c r="B6" s="13">
        <v>0</v>
      </c>
      <c r="C6" s="13">
        <v>0</v>
      </c>
      <c r="D6" s="14">
        <v>0</v>
      </c>
    </row>
    <row r="7" spans="1:5" s="2" customFormat="1" ht="15" customHeight="1" x14ac:dyDescent="0.25">
      <c r="A7" s="12" t="s">
        <v>31</v>
      </c>
      <c r="B7" s="13">
        <v>14882.43</v>
      </c>
      <c r="C7" s="13">
        <v>0</v>
      </c>
      <c r="D7" s="14">
        <v>3</v>
      </c>
    </row>
    <row r="8" spans="1:5" s="2" customFormat="1" ht="21.75" customHeight="1" x14ac:dyDescent="0.25">
      <c r="A8" s="12" t="s">
        <v>8</v>
      </c>
      <c r="B8" s="13">
        <v>0</v>
      </c>
      <c r="C8" s="13">
        <v>0</v>
      </c>
      <c r="D8" s="14">
        <v>0</v>
      </c>
    </row>
    <row r="9" spans="1:5" ht="17.25" customHeight="1" x14ac:dyDescent="0.25">
      <c r="A9" s="11" t="s">
        <v>11</v>
      </c>
      <c r="B9" s="15"/>
      <c r="C9" s="15"/>
      <c r="D9" s="16"/>
    </row>
    <row r="10" spans="1:5" s="2" customFormat="1" x14ac:dyDescent="0.25">
      <c r="A10" s="12" t="s">
        <v>0</v>
      </c>
      <c r="B10" s="13">
        <v>7576.34</v>
      </c>
      <c r="C10" s="13">
        <v>0</v>
      </c>
      <c r="D10" s="14">
        <v>4</v>
      </c>
    </row>
    <row r="11" spans="1:5" s="2" customFormat="1" x14ac:dyDescent="0.25">
      <c r="A11" s="17" t="s">
        <v>7</v>
      </c>
      <c r="B11" s="13">
        <v>0</v>
      </c>
      <c r="C11" s="13">
        <v>0</v>
      </c>
      <c r="D11" s="14">
        <v>1</v>
      </c>
      <c r="E11" s="4"/>
    </row>
    <row r="12" spans="1:5" s="2" customFormat="1" x14ac:dyDescent="0.25">
      <c r="A12" s="17" t="s">
        <v>8</v>
      </c>
      <c r="B12" s="13">
        <v>0</v>
      </c>
      <c r="C12" s="13">
        <v>0</v>
      </c>
      <c r="D12" s="14">
        <v>0</v>
      </c>
      <c r="E12" s="4"/>
    </row>
    <row r="13" spans="1:5" ht="21" customHeight="1" x14ac:dyDescent="0.25">
      <c r="A13" s="11" t="s">
        <v>12</v>
      </c>
      <c r="B13" s="15"/>
      <c r="C13" s="15"/>
      <c r="D13" s="16"/>
    </row>
    <row r="14" spans="1:5" s="2" customFormat="1" x14ac:dyDescent="0.25">
      <c r="A14" s="12" t="s">
        <v>0</v>
      </c>
      <c r="B14" s="13">
        <v>7660.99</v>
      </c>
      <c r="C14" s="13">
        <v>0</v>
      </c>
      <c r="D14" s="14">
        <v>3</v>
      </c>
    </row>
    <row r="15" spans="1:5" s="2" customFormat="1" x14ac:dyDescent="0.25">
      <c r="A15" s="17" t="s">
        <v>7</v>
      </c>
      <c r="B15" s="13">
        <f>6128.34-1910.95</f>
        <v>4217.3900000000003</v>
      </c>
      <c r="C15" s="13">
        <v>0</v>
      </c>
      <c r="D15" s="14">
        <v>4</v>
      </c>
    </row>
    <row r="16" spans="1:5" s="2" customFormat="1" x14ac:dyDescent="0.25">
      <c r="A16" s="17" t="s">
        <v>8</v>
      </c>
      <c r="B16" s="13">
        <v>0</v>
      </c>
      <c r="C16" s="13">
        <v>0</v>
      </c>
      <c r="D16" s="14">
        <v>0</v>
      </c>
    </row>
    <row r="17" spans="1:4" ht="21" customHeight="1" x14ac:dyDescent="0.25">
      <c r="A17" s="11" t="s">
        <v>40</v>
      </c>
      <c r="B17" s="15"/>
      <c r="C17" s="15"/>
      <c r="D17" s="16"/>
    </row>
    <row r="18" spans="1:4" s="2" customFormat="1" x14ac:dyDescent="0.25">
      <c r="A18" s="12" t="s">
        <v>0</v>
      </c>
      <c r="B18" s="13">
        <v>26473.25</v>
      </c>
      <c r="C18" s="13">
        <v>0</v>
      </c>
      <c r="D18" s="14">
        <v>3</v>
      </c>
    </row>
    <row r="19" spans="1:4" s="2" customFormat="1" x14ac:dyDescent="0.25">
      <c r="A19" s="17" t="s">
        <v>7</v>
      </c>
      <c r="B19" s="13">
        <v>0</v>
      </c>
      <c r="C19" s="13">
        <v>0</v>
      </c>
      <c r="D19" s="14">
        <v>0</v>
      </c>
    </row>
    <row r="20" spans="1:4" s="2" customFormat="1" x14ac:dyDescent="0.25">
      <c r="A20" s="17" t="s">
        <v>8</v>
      </c>
      <c r="B20" s="13">
        <v>0</v>
      </c>
      <c r="C20" s="13">
        <v>0</v>
      </c>
      <c r="D20" s="14">
        <v>0</v>
      </c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ht="28.5" customHeight="1" x14ac:dyDescent="0.25">
      <c r="A23" s="69" t="s">
        <v>37</v>
      </c>
      <c r="B23" s="69"/>
      <c r="C23" s="69"/>
      <c r="D23" s="69"/>
    </row>
    <row r="24" spans="1:4" x14ac:dyDescent="0.25">
      <c r="A24" s="10" t="s">
        <v>41</v>
      </c>
      <c r="B24" s="10"/>
      <c r="C24" s="10"/>
      <c r="D24" s="10"/>
    </row>
    <row r="25" spans="1:4" ht="25.5" x14ac:dyDescent="0.25">
      <c r="A25" s="11" t="s">
        <v>36</v>
      </c>
      <c r="B25" s="11" t="s">
        <v>2</v>
      </c>
      <c r="C25" s="11" t="s">
        <v>1</v>
      </c>
      <c r="D25" s="11" t="s">
        <v>3</v>
      </c>
    </row>
    <row r="26" spans="1:4" x14ac:dyDescent="0.25">
      <c r="A26" s="11">
        <v>2018</v>
      </c>
      <c r="B26" s="11"/>
      <c r="C26" s="11"/>
      <c r="D26" s="11"/>
    </row>
    <row r="27" spans="1:4" x14ac:dyDescent="0.25">
      <c r="A27" s="19" t="s">
        <v>4</v>
      </c>
      <c r="B27" s="13">
        <v>0</v>
      </c>
      <c r="C27" s="13">
        <v>0</v>
      </c>
      <c r="D27" s="14">
        <v>0</v>
      </c>
    </row>
    <row r="28" spans="1:4" x14ac:dyDescent="0.25">
      <c r="A28" s="20" t="s">
        <v>5</v>
      </c>
      <c r="B28" s="13">
        <v>0</v>
      </c>
      <c r="C28" s="13">
        <v>0</v>
      </c>
      <c r="D28" s="14">
        <v>0</v>
      </c>
    </row>
    <row r="29" spans="1:4" x14ac:dyDescent="0.25">
      <c r="A29" s="20" t="s">
        <v>15</v>
      </c>
      <c r="B29" s="13">
        <v>0</v>
      </c>
      <c r="C29" s="13">
        <v>0</v>
      </c>
      <c r="D29" s="14">
        <v>0</v>
      </c>
    </row>
    <row r="30" spans="1:4" x14ac:dyDescent="0.25">
      <c r="A30" s="21">
        <v>2019</v>
      </c>
      <c r="B30" s="15"/>
      <c r="C30" s="15"/>
      <c r="D30" s="16"/>
    </row>
    <row r="31" spans="1:4" x14ac:dyDescent="0.25">
      <c r="A31" s="19" t="s">
        <v>4</v>
      </c>
      <c r="B31" s="13">
        <v>0</v>
      </c>
      <c r="C31" s="13">
        <v>0</v>
      </c>
      <c r="D31" s="14">
        <v>0</v>
      </c>
    </row>
    <row r="32" spans="1:4" x14ac:dyDescent="0.25">
      <c r="A32" s="20" t="s">
        <v>5</v>
      </c>
      <c r="B32" s="13">
        <v>0</v>
      </c>
      <c r="C32" s="13">
        <v>0</v>
      </c>
      <c r="D32" s="14">
        <v>0</v>
      </c>
    </row>
    <row r="33" spans="1:4" x14ac:dyDescent="0.25">
      <c r="A33" s="20" t="s">
        <v>15</v>
      </c>
      <c r="B33" s="13">
        <v>0</v>
      </c>
      <c r="C33" s="13">
        <v>0</v>
      </c>
      <c r="D33" s="14">
        <v>0</v>
      </c>
    </row>
    <row r="34" spans="1:4" x14ac:dyDescent="0.25">
      <c r="A34" s="21">
        <v>2020</v>
      </c>
      <c r="B34" s="15"/>
      <c r="C34" s="15"/>
      <c r="D34" s="16"/>
    </row>
    <row r="35" spans="1:4" x14ac:dyDescent="0.25">
      <c r="A35" s="19" t="s">
        <v>4</v>
      </c>
      <c r="B35" s="13">
        <v>0</v>
      </c>
      <c r="C35" s="13">
        <v>0</v>
      </c>
      <c r="D35" s="14">
        <v>0</v>
      </c>
    </row>
    <row r="36" spans="1:4" x14ac:dyDescent="0.25">
      <c r="A36" s="20" t="s">
        <v>5</v>
      </c>
      <c r="B36" s="13">
        <v>0</v>
      </c>
      <c r="C36" s="13">
        <v>0</v>
      </c>
      <c r="D36" s="14">
        <v>0</v>
      </c>
    </row>
    <row r="37" spans="1:4" x14ac:dyDescent="0.25">
      <c r="A37" s="18" t="s">
        <v>15</v>
      </c>
      <c r="B37" s="13">
        <v>0</v>
      </c>
      <c r="C37" s="13">
        <v>0</v>
      </c>
      <c r="D37" s="14">
        <v>0</v>
      </c>
    </row>
    <row r="38" spans="1:4" x14ac:dyDescent="0.25">
      <c r="A38" s="11">
        <v>2021</v>
      </c>
      <c r="B38" s="15"/>
      <c r="C38" s="15"/>
      <c r="D38" s="16"/>
    </row>
    <row r="39" spans="1:4" x14ac:dyDescent="0.25">
      <c r="A39" s="10" t="s">
        <v>4</v>
      </c>
      <c r="B39" s="13">
        <v>0</v>
      </c>
      <c r="C39" s="13">
        <v>0</v>
      </c>
      <c r="D39" s="14">
        <v>0</v>
      </c>
    </row>
    <row r="40" spans="1:4" x14ac:dyDescent="0.25">
      <c r="A40" s="10" t="s">
        <v>5</v>
      </c>
      <c r="B40" s="13">
        <v>0</v>
      </c>
      <c r="C40" s="13">
        <v>0</v>
      </c>
      <c r="D40" s="14">
        <v>0</v>
      </c>
    </row>
    <row r="41" spans="1:4" x14ac:dyDescent="0.25">
      <c r="A41" s="10" t="s">
        <v>15</v>
      </c>
      <c r="B41" s="13">
        <v>0</v>
      </c>
      <c r="C41" s="13">
        <v>0</v>
      </c>
      <c r="D41" s="14">
        <v>0</v>
      </c>
    </row>
  </sheetData>
  <mergeCells count="2">
    <mergeCell ref="A1:D1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C0119-9D61-4B04-BAA2-400CE5F7D579}">
  <dimension ref="A1:G63"/>
  <sheetViews>
    <sheetView showGridLines="0" workbookViewId="0">
      <selection activeCell="N19" sqref="N19"/>
    </sheetView>
  </sheetViews>
  <sheetFormatPr defaultRowHeight="15" x14ac:dyDescent="0.25"/>
  <cols>
    <col min="1" max="1" width="4" style="1" bestFit="1" customWidth="1"/>
    <col min="2" max="2" width="19.5703125" style="1" customWidth="1"/>
    <col min="3" max="3" width="26.5703125" style="66" customWidth="1"/>
    <col min="4" max="4" width="11.5703125" style="1" bestFit="1" customWidth="1"/>
    <col min="5" max="7" width="13.42578125" style="40" customWidth="1"/>
  </cols>
  <sheetData>
    <row r="1" spans="1:7" x14ac:dyDescent="0.25">
      <c r="A1" s="27" t="s">
        <v>18</v>
      </c>
      <c r="B1" s="27" t="s">
        <v>17</v>
      </c>
      <c r="C1" s="65" t="s">
        <v>19</v>
      </c>
      <c r="D1" s="27" t="s">
        <v>20</v>
      </c>
      <c r="E1" s="28" t="s">
        <v>21</v>
      </c>
      <c r="F1" s="28" t="s">
        <v>29</v>
      </c>
      <c r="G1" s="28" t="s">
        <v>30</v>
      </c>
    </row>
    <row r="2" spans="1:7" x14ac:dyDescent="0.25">
      <c r="A2" s="29">
        <v>1</v>
      </c>
      <c r="B2" s="30" t="s">
        <v>35</v>
      </c>
      <c r="C2" s="29" t="s">
        <v>27</v>
      </c>
      <c r="D2" s="31">
        <v>43040</v>
      </c>
      <c r="E2" s="32">
        <v>668.82</v>
      </c>
      <c r="F2" s="32">
        <v>0</v>
      </c>
      <c r="G2" s="32">
        <v>0</v>
      </c>
    </row>
    <row r="3" spans="1:7" x14ac:dyDescent="0.25">
      <c r="A3" s="29">
        <v>2</v>
      </c>
      <c r="B3" s="30" t="s">
        <v>35</v>
      </c>
      <c r="C3" s="29" t="s">
        <v>27</v>
      </c>
      <c r="D3" s="31">
        <v>43345</v>
      </c>
      <c r="E3" s="32">
        <v>1920.26</v>
      </c>
      <c r="F3" s="32">
        <v>0</v>
      </c>
      <c r="G3" s="32">
        <v>0</v>
      </c>
    </row>
    <row r="4" spans="1:7" x14ac:dyDescent="0.25">
      <c r="A4" s="29">
        <v>3</v>
      </c>
      <c r="B4" s="30" t="s">
        <v>35</v>
      </c>
      <c r="C4" s="29" t="s">
        <v>27</v>
      </c>
      <c r="D4" s="31">
        <v>43162</v>
      </c>
      <c r="E4" s="32">
        <v>621.77</v>
      </c>
      <c r="F4" s="32">
        <v>0</v>
      </c>
      <c r="G4" s="32">
        <v>0</v>
      </c>
    </row>
    <row r="5" spans="1:7" x14ac:dyDescent="0.25">
      <c r="A5" s="29">
        <v>4</v>
      </c>
      <c r="B5" s="30" t="s">
        <v>35</v>
      </c>
      <c r="C5" s="29" t="s">
        <v>23</v>
      </c>
      <c r="D5" s="31">
        <v>43104</v>
      </c>
      <c r="E5" s="32">
        <v>0</v>
      </c>
      <c r="F5" s="32">
        <v>0</v>
      </c>
      <c r="G5" s="32">
        <v>0</v>
      </c>
    </row>
    <row r="6" spans="1:7" x14ac:dyDescent="0.25">
      <c r="A6" s="29">
        <v>5</v>
      </c>
      <c r="B6" s="30" t="s">
        <v>35</v>
      </c>
      <c r="C6" s="29" t="s">
        <v>23</v>
      </c>
      <c r="D6" s="31">
        <v>43224</v>
      </c>
      <c r="E6" s="32">
        <v>0</v>
      </c>
      <c r="F6" s="32">
        <v>0</v>
      </c>
      <c r="G6" s="32">
        <v>0</v>
      </c>
    </row>
    <row r="7" spans="1:7" x14ac:dyDescent="0.25">
      <c r="A7" s="29">
        <v>6</v>
      </c>
      <c r="B7" s="30" t="s">
        <v>35</v>
      </c>
      <c r="C7" s="29" t="s">
        <v>27</v>
      </c>
      <c r="D7" s="31">
        <v>43224</v>
      </c>
      <c r="E7" s="32">
        <v>463.93</v>
      </c>
      <c r="F7" s="32">
        <v>0</v>
      </c>
      <c r="G7" s="32">
        <v>0</v>
      </c>
    </row>
    <row r="8" spans="1:7" x14ac:dyDescent="0.25">
      <c r="A8" s="29">
        <v>7</v>
      </c>
      <c r="B8" s="30" t="s">
        <v>35</v>
      </c>
      <c r="C8" s="29" t="s">
        <v>27</v>
      </c>
      <c r="D8" s="31">
        <v>43013</v>
      </c>
      <c r="E8" s="32">
        <v>308.75</v>
      </c>
      <c r="F8" s="32">
        <v>0</v>
      </c>
      <c r="G8" s="32">
        <v>0</v>
      </c>
    </row>
    <row r="9" spans="1:7" x14ac:dyDescent="0.25">
      <c r="A9" s="29">
        <v>8</v>
      </c>
      <c r="B9" s="30" t="s">
        <v>35</v>
      </c>
      <c r="C9" s="29" t="s">
        <v>27</v>
      </c>
      <c r="D9" s="31">
        <v>43013</v>
      </c>
      <c r="E9" s="32">
        <v>1737.5</v>
      </c>
      <c r="F9" s="32">
        <v>0</v>
      </c>
      <c r="G9" s="32">
        <v>0</v>
      </c>
    </row>
    <row r="10" spans="1:7" x14ac:dyDescent="0.25">
      <c r="A10" s="29">
        <v>9</v>
      </c>
      <c r="B10" s="30" t="s">
        <v>35</v>
      </c>
      <c r="C10" s="29" t="s">
        <v>27</v>
      </c>
      <c r="D10" s="31">
        <v>43013</v>
      </c>
      <c r="E10" s="32">
        <v>307.5</v>
      </c>
      <c r="F10" s="32">
        <v>0</v>
      </c>
      <c r="G10" s="32">
        <v>0</v>
      </c>
    </row>
    <row r="11" spans="1:7" x14ac:dyDescent="0.25">
      <c r="A11" s="29">
        <v>10</v>
      </c>
      <c r="B11" s="30" t="s">
        <v>35</v>
      </c>
      <c r="C11" s="29" t="s">
        <v>27</v>
      </c>
      <c r="D11" s="31">
        <v>43013</v>
      </c>
      <c r="E11" s="32">
        <v>2000.28</v>
      </c>
      <c r="F11" s="32">
        <v>0</v>
      </c>
      <c r="G11" s="32">
        <v>0</v>
      </c>
    </row>
    <row r="12" spans="1:7" x14ac:dyDescent="0.25">
      <c r="A12" s="29">
        <v>11</v>
      </c>
      <c r="B12" s="30" t="s">
        <v>35</v>
      </c>
      <c r="C12" s="29" t="s">
        <v>27</v>
      </c>
      <c r="D12" s="31">
        <v>43013</v>
      </c>
      <c r="E12" s="32">
        <v>3098.73</v>
      </c>
      <c r="F12" s="32">
        <v>0</v>
      </c>
      <c r="G12" s="32">
        <v>0</v>
      </c>
    </row>
    <row r="13" spans="1:7" x14ac:dyDescent="0.25">
      <c r="A13" s="29">
        <v>12</v>
      </c>
      <c r="B13" s="30" t="s">
        <v>35</v>
      </c>
      <c r="C13" s="29" t="s">
        <v>27</v>
      </c>
      <c r="D13" s="31">
        <v>43013</v>
      </c>
      <c r="E13" s="32">
        <v>2573.12</v>
      </c>
      <c r="F13" s="32">
        <v>0</v>
      </c>
      <c r="G13" s="32">
        <v>0</v>
      </c>
    </row>
    <row r="14" spans="1:7" x14ac:dyDescent="0.25">
      <c r="A14" s="29">
        <v>13</v>
      </c>
      <c r="B14" s="30" t="s">
        <v>35</v>
      </c>
      <c r="C14" s="29" t="s">
        <v>27</v>
      </c>
      <c r="D14" s="31">
        <v>43013</v>
      </c>
      <c r="E14" s="32">
        <v>1488.3</v>
      </c>
      <c r="F14" s="32">
        <v>0</v>
      </c>
      <c r="G14" s="32">
        <v>0</v>
      </c>
    </row>
    <row r="15" spans="1:7" x14ac:dyDescent="0.25">
      <c r="A15" s="29">
        <v>14</v>
      </c>
      <c r="B15" s="30" t="s">
        <v>35</v>
      </c>
      <c r="C15" s="29" t="s">
        <v>27</v>
      </c>
      <c r="D15" s="31">
        <v>43013</v>
      </c>
      <c r="E15" s="32">
        <v>12847.66</v>
      </c>
      <c r="F15" s="32">
        <v>0</v>
      </c>
      <c r="G15" s="32">
        <v>0</v>
      </c>
    </row>
    <row r="16" spans="1:7" x14ac:dyDescent="0.25">
      <c r="A16" s="29">
        <v>15</v>
      </c>
      <c r="B16" s="30" t="s">
        <v>35</v>
      </c>
      <c r="C16" s="29" t="s">
        <v>27</v>
      </c>
      <c r="D16" s="31">
        <v>43013</v>
      </c>
      <c r="E16" s="32">
        <v>2034.77</v>
      </c>
      <c r="F16" s="32">
        <v>0</v>
      </c>
      <c r="G16" s="32">
        <v>0</v>
      </c>
    </row>
    <row r="17" spans="1:7" x14ac:dyDescent="0.25">
      <c r="A17" s="29">
        <v>16</v>
      </c>
      <c r="B17" s="30" t="s">
        <v>35</v>
      </c>
      <c r="C17" s="29" t="s">
        <v>27</v>
      </c>
      <c r="D17" s="31">
        <v>43013</v>
      </c>
      <c r="E17" s="32">
        <v>0</v>
      </c>
      <c r="F17" s="32">
        <v>0</v>
      </c>
      <c r="G17" s="32">
        <v>0</v>
      </c>
    </row>
    <row r="18" spans="1:7" x14ac:dyDescent="0.25">
      <c r="A18" s="29">
        <v>17</v>
      </c>
      <c r="B18" s="30" t="s">
        <v>35</v>
      </c>
      <c r="C18" s="29" t="s">
        <v>32</v>
      </c>
      <c r="D18" s="31">
        <v>43013</v>
      </c>
      <c r="E18" s="32">
        <v>6375</v>
      </c>
      <c r="F18" s="32">
        <v>0</v>
      </c>
      <c r="G18" s="32">
        <v>0</v>
      </c>
    </row>
    <row r="19" spans="1:7" x14ac:dyDescent="0.25">
      <c r="A19" s="29">
        <v>18</v>
      </c>
      <c r="B19" s="30" t="s">
        <v>35</v>
      </c>
      <c r="C19" s="29" t="s">
        <v>27</v>
      </c>
      <c r="D19" s="31">
        <v>43227</v>
      </c>
      <c r="E19" s="32">
        <v>74.56</v>
      </c>
      <c r="F19" s="32">
        <v>0</v>
      </c>
      <c r="G19" s="32">
        <v>0</v>
      </c>
    </row>
    <row r="20" spans="1:7" x14ac:dyDescent="0.25">
      <c r="A20" s="29">
        <v>19</v>
      </c>
      <c r="B20" s="30" t="s">
        <v>35</v>
      </c>
      <c r="C20" s="29" t="s">
        <v>27</v>
      </c>
      <c r="D20" s="31">
        <v>43289</v>
      </c>
      <c r="E20" s="32">
        <v>1000</v>
      </c>
      <c r="F20" s="32">
        <v>0</v>
      </c>
      <c r="G20" s="32">
        <v>0</v>
      </c>
    </row>
    <row r="21" spans="1:7" x14ac:dyDescent="0.25">
      <c r="A21" s="29">
        <v>20</v>
      </c>
      <c r="B21" s="30" t="s">
        <v>35</v>
      </c>
      <c r="C21" s="29" t="s">
        <v>27</v>
      </c>
      <c r="D21" s="31">
        <v>43169</v>
      </c>
      <c r="E21" s="32">
        <v>4767</v>
      </c>
      <c r="F21" s="32">
        <v>0</v>
      </c>
      <c r="G21" s="32">
        <v>0</v>
      </c>
    </row>
    <row r="22" spans="1:7" x14ac:dyDescent="0.25">
      <c r="A22" s="29">
        <v>21</v>
      </c>
      <c r="B22" s="30" t="s">
        <v>35</v>
      </c>
      <c r="C22" s="29" t="s">
        <v>27</v>
      </c>
      <c r="D22" s="31">
        <v>43169</v>
      </c>
      <c r="E22" s="32">
        <v>0</v>
      </c>
      <c r="F22" s="32">
        <v>0</v>
      </c>
      <c r="G22" s="32">
        <v>0</v>
      </c>
    </row>
    <row r="23" spans="1:7" x14ac:dyDescent="0.25">
      <c r="A23" s="29">
        <v>22</v>
      </c>
      <c r="B23" s="30" t="s">
        <v>35</v>
      </c>
      <c r="C23" s="29" t="s">
        <v>27</v>
      </c>
      <c r="D23" s="31">
        <v>43169</v>
      </c>
      <c r="E23" s="32">
        <v>1296.02</v>
      </c>
      <c r="F23" s="32">
        <v>0</v>
      </c>
      <c r="G23" s="32">
        <v>0</v>
      </c>
    </row>
    <row r="24" spans="1:7" x14ac:dyDescent="0.25">
      <c r="A24" s="29">
        <v>23</v>
      </c>
      <c r="B24" s="30" t="s">
        <v>35</v>
      </c>
      <c r="C24" s="29" t="s">
        <v>27</v>
      </c>
      <c r="D24" s="31">
        <v>43169</v>
      </c>
      <c r="E24" s="32">
        <v>0</v>
      </c>
      <c r="F24" s="32">
        <v>0</v>
      </c>
      <c r="G24" s="32">
        <v>0</v>
      </c>
    </row>
    <row r="25" spans="1:7" x14ac:dyDescent="0.25">
      <c r="A25" s="29">
        <v>24</v>
      </c>
      <c r="B25" s="30" t="s">
        <v>35</v>
      </c>
      <c r="C25" s="29" t="s">
        <v>27</v>
      </c>
      <c r="D25" s="31">
        <v>43230</v>
      </c>
      <c r="E25" s="32">
        <v>2094.96</v>
      </c>
      <c r="F25" s="32">
        <v>0</v>
      </c>
      <c r="G25" s="32">
        <v>0</v>
      </c>
    </row>
    <row r="26" spans="1:7" s="2" customFormat="1" x14ac:dyDescent="0.25">
      <c r="A26" s="33">
        <v>25</v>
      </c>
      <c r="B26" s="34" t="s">
        <v>35</v>
      </c>
      <c r="C26" s="33" t="s">
        <v>27</v>
      </c>
      <c r="D26" s="35">
        <v>43230</v>
      </c>
      <c r="E26" s="36">
        <v>-2094.96</v>
      </c>
      <c r="F26" s="36">
        <v>0</v>
      </c>
      <c r="G26" s="36">
        <v>2094.96</v>
      </c>
    </row>
    <row r="27" spans="1:7" x14ac:dyDescent="0.25">
      <c r="A27" s="29">
        <v>26</v>
      </c>
      <c r="B27" s="30" t="s">
        <v>35</v>
      </c>
      <c r="C27" s="29" t="s">
        <v>27</v>
      </c>
      <c r="D27" s="31">
        <v>43230</v>
      </c>
      <c r="E27" s="32">
        <v>232.21</v>
      </c>
      <c r="F27" s="32">
        <v>0</v>
      </c>
      <c r="G27" s="32">
        <v>0</v>
      </c>
    </row>
    <row r="28" spans="1:7" x14ac:dyDescent="0.25">
      <c r="A28" s="29">
        <v>27</v>
      </c>
      <c r="B28" s="30" t="s">
        <v>35</v>
      </c>
      <c r="C28" s="29" t="s">
        <v>27</v>
      </c>
      <c r="D28" s="31">
        <v>43231</v>
      </c>
      <c r="E28" s="32">
        <v>2093.3000000000002</v>
      </c>
      <c r="F28" s="32">
        <v>0</v>
      </c>
      <c r="G28" s="32">
        <v>0</v>
      </c>
    </row>
    <row r="29" spans="1:7" x14ac:dyDescent="0.25">
      <c r="A29" s="29">
        <v>28</v>
      </c>
      <c r="B29" s="30" t="s">
        <v>35</v>
      </c>
      <c r="C29" s="29" t="s">
        <v>27</v>
      </c>
      <c r="D29" s="31">
        <v>43262</v>
      </c>
      <c r="E29" s="32">
        <v>2222.8200000000002</v>
      </c>
      <c r="F29" s="32">
        <v>0</v>
      </c>
      <c r="G29" s="32">
        <v>0</v>
      </c>
    </row>
    <row r="30" spans="1:7" x14ac:dyDescent="0.25">
      <c r="A30" s="29">
        <v>29</v>
      </c>
      <c r="B30" s="30" t="s">
        <v>35</v>
      </c>
      <c r="C30" s="29" t="s">
        <v>27</v>
      </c>
      <c r="D30" s="31">
        <v>43292</v>
      </c>
      <c r="E30" s="32">
        <v>2019.25</v>
      </c>
      <c r="F30" s="32">
        <v>0</v>
      </c>
      <c r="G30" s="32">
        <v>0</v>
      </c>
    </row>
    <row r="31" spans="1:7" x14ac:dyDescent="0.25">
      <c r="A31" s="29">
        <v>30</v>
      </c>
      <c r="B31" s="30" t="s">
        <v>35</v>
      </c>
      <c r="C31" s="29" t="s">
        <v>23</v>
      </c>
      <c r="D31" s="31">
        <v>43325</v>
      </c>
      <c r="E31" s="32">
        <v>471.58</v>
      </c>
      <c r="F31" s="32">
        <v>0</v>
      </c>
      <c r="G31" s="32">
        <v>0</v>
      </c>
    </row>
    <row r="32" spans="1:7" x14ac:dyDescent="0.25">
      <c r="A32" s="29">
        <v>31</v>
      </c>
      <c r="B32" s="30" t="s">
        <v>35</v>
      </c>
      <c r="C32" s="29" t="s">
        <v>23</v>
      </c>
      <c r="D32" s="31">
        <v>43325</v>
      </c>
      <c r="E32" s="32">
        <v>0</v>
      </c>
      <c r="F32" s="32">
        <v>0</v>
      </c>
      <c r="G32" s="32">
        <v>0</v>
      </c>
    </row>
    <row r="33" spans="1:7" x14ac:dyDescent="0.25">
      <c r="A33" s="29">
        <v>32</v>
      </c>
      <c r="B33" s="30" t="s">
        <v>35</v>
      </c>
      <c r="C33" s="29" t="s">
        <v>27</v>
      </c>
      <c r="D33" s="31">
        <v>43207</v>
      </c>
      <c r="E33" s="32">
        <v>0</v>
      </c>
      <c r="F33" s="32">
        <v>0</v>
      </c>
      <c r="G33" s="32">
        <v>0</v>
      </c>
    </row>
    <row r="34" spans="1:7" x14ac:dyDescent="0.25">
      <c r="A34" s="29">
        <v>33</v>
      </c>
      <c r="B34" s="30" t="s">
        <v>35</v>
      </c>
      <c r="C34" s="29" t="s">
        <v>27</v>
      </c>
      <c r="D34" s="31">
        <v>43207</v>
      </c>
      <c r="E34" s="32">
        <v>1189.32</v>
      </c>
      <c r="F34" s="32">
        <v>0</v>
      </c>
      <c r="G34" s="32">
        <v>0</v>
      </c>
    </row>
    <row r="35" spans="1:7" x14ac:dyDescent="0.25">
      <c r="A35" s="29">
        <v>34</v>
      </c>
      <c r="B35" s="30" t="s">
        <v>35</v>
      </c>
      <c r="C35" s="29" t="s">
        <v>23</v>
      </c>
      <c r="D35" s="31">
        <v>43118</v>
      </c>
      <c r="E35" s="32">
        <v>0</v>
      </c>
      <c r="F35" s="32">
        <v>0</v>
      </c>
      <c r="G35" s="32">
        <v>0</v>
      </c>
    </row>
    <row r="36" spans="1:7" x14ac:dyDescent="0.25">
      <c r="A36" s="29">
        <v>35</v>
      </c>
      <c r="B36" s="30" t="s">
        <v>35</v>
      </c>
      <c r="C36" s="29" t="s">
        <v>23</v>
      </c>
      <c r="D36" s="31">
        <v>43118</v>
      </c>
      <c r="E36" s="32">
        <v>0</v>
      </c>
      <c r="F36" s="32">
        <v>0</v>
      </c>
      <c r="G36" s="32">
        <v>0</v>
      </c>
    </row>
    <row r="37" spans="1:7" x14ac:dyDescent="0.25">
      <c r="A37" s="29">
        <v>36</v>
      </c>
      <c r="B37" s="30" t="s">
        <v>35</v>
      </c>
      <c r="C37" s="29" t="s">
        <v>27</v>
      </c>
      <c r="D37" s="31">
        <v>43362</v>
      </c>
      <c r="E37" s="32">
        <v>394.83</v>
      </c>
      <c r="F37" s="32">
        <v>0</v>
      </c>
      <c r="G37" s="32">
        <v>0</v>
      </c>
    </row>
    <row r="38" spans="1:7" x14ac:dyDescent="0.25">
      <c r="A38" s="29">
        <v>37</v>
      </c>
      <c r="B38" s="30" t="s">
        <v>35</v>
      </c>
      <c r="C38" s="29" t="s">
        <v>23</v>
      </c>
      <c r="D38" s="31">
        <v>43301</v>
      </c>
      <c r="E38" s="32">
        <v>545</v>
      </c>
      <c r="F38" s="32">
        <v>0</v>
      </c>
      <c r="G38" s="32">
        <v>0</v>
      </c>
    </row>
    <row r="39" spans="1:7" x14ac:dyDescent="0.25">
      <c r="A39" s="29">
        <v>38</v>
      </c>
      <c r="B39" s="30" t="s">
        <v>35</v>
      </c>
      <c r="C39" s="29" t="s">
        <v>27</v>
      </c>
      <c r="D39" s="31">
        <v>43241</v>
      </c>
      <c r="E39" s="32">
        <v>72.989999999999995</v>
      </c>
      <c r="F39" s="32">
        <v>0</v>
      </c>
      <c r="G39" s="32">
        <v>0</v>
      </c>
    </row>
    <row r="40" spans="1:7" x14ac:dyDescent="0.25">
      <c r="A40" s="29">
        <v>39</v>
      </c>
      <c r="B40" s="30" t="s">
        <v>35</v>
      </c>
      <c r="C40" s="29" t="s">
        <v>32</v>
      </c>
      <c r="D40" s="31">
        <v>43090</v>
      </c>
      <c r="E40" s="32">
        <v>480</v>
      </c>
      <c r="F40" s="32">
        <v>0</v>
      </c>
      <c r="G40" s="32">
        <v>0</v>
      </c>
    </row>
    <row r="41" spans="1:7" x14ac:dyDescent="0.25">
      <c r="A41" s="29">
        <v>40</v>
      </c>
      <c r="B41" s="30" t="s">
        <v>35</v>
      </c>
      <c r="C41" s="29" t="s">
        <v>27</v>
      </c>
      <c r="D41" s="31">
        <v>43181</v>
      </c>
      <c r="E41" s="32">
        <v>258.3</v>
      </c>
      <c r="F41" s="32">
        <v>0</v>
      </c>
      <c r="G41" s="32">
        <v>0</v>
      </c>
    </row>
    <row r="42" spans="1:7" x14ac:dyDescent="0.25">
      <c r="A42" s="29">
        <v>41</v>
      </c>
      <c r="B42" s="30" t="s">
        <v>35</v>
      </c>
      <c r="C42" s="29" t="s">
        <v>27</v>
      </c>
      <c r="D42" s="31">
        <v>43181</v>
      </c>
      <c r="E42" s="32">
        <v>2583</v>
      </c>
      <c r="F42" s="32">
        <v>0</v>
      </c>
      <c r="G42" s="32">
        <v>0</v>
      </c>
    </row>
    <row r="43" spans="1:7" x14ac:dyDescent="0.25">
      <c r="A43" s="29">
        <v>42</v>
      </c>
      <c r="B43" s="30" t="s">
        <v>35</v>
      </c>
      <c r="C43" s="29" t="s">
        <v>23</v>
      </c>
      <c r="D43" s="31">
        <v>43303</v>
      </c>
      <c r="E43" s="32">
        <v>0</v>
      </c>
      <c r="F43" s="32">
        <v>0</v>
      </c>
      <c r="G43" s="32">
        <v>0</v>
      </c>
    </row>
    <row r="44" spans="1:7" x14ac:dyDescent="0.25">
      <c r="A44" s="29">
        <v>43</v>
      </c>
      <c r="B44" s="30" t="s">
        <v>35</v>
      </c>
      <c r="C44" s="29" t="s">
        <v>23</v>
      </c>
      <c r="D44" s="31">
        <v>43154</v>
      </c>
      <c r="E44" s="32">
        <v>0</v>
      </c>
      <c r="F44" s="32">
        <v>0</v>
      </c>
      <c r="G44" s="32">
        <v>0</v>
      </c>
    </row>
    <row r="45" spans="1:7" x14ac:dyDescent="0.25">
      <c r="A45" s="29">
        <v>44</v>
      </c>
      <c r="B45" s="30" t="s">
        <v>35</v>
      </c>
      <c r="C45" s="29" t="s">
        <v>23</v>
      </c>
      <c r="D45" s="31">
        <v>43243</v>
      </c>
      <c r="E45" s="32">
        <v>1252.08</v>
      </c>
      <c r="F45" s="32">
        <v>0</v>
      </c>
      <c r="G45" s="32">
        <v>0</v>
      </c>
    </row>
    <row r="46" spans="1:7" x14ac:dyDescent="0.25">
      <c r="A46" s="29">
        <v>45</v>
      </c>
      <c r="B46" s="30" t="s">
        <v>35</v>
      </c>
      <c r="C46" s="29" t="s">
        <v>27</v>
      </c>
      <c r="D46" s="31">
        <v>43335</v>
      </c>
      <c r="E46" s="32">
        <v>3483.65</v>
      </c>
      <c r="F46" s="32">
        <v>0</v>
      </c>
      <c r="G46" s="32">
        <v>0</v>
      </c>
    </row>
    <row r="47" spans="1:7" x14ac:dyDescent="0.25">
      <c r="A47" s="29">
        <v>46</v>
      </c>
      <c r="B47" s="30" t="s">
        <v>35</v>
      </c>
      <c r="C47" s="29" t="s">
        <v>27</v>
      </c>
      <c r="D47" s="31">
        <v>43305</v>
      </c>
      <c r="E47" s="32">
        <v>414.72</v>
      </c>
      <c r="F47" s="32">
        <v>0</v>
      </c>
      <c r="G47" s="32">
        <v>0</v>
      </c>
    </row>
    <row r="48" spans="1:7" x14ac:dyDescent="0.25">
      <c r="A48" s="29">
        <v>47</v>
      </c>
      <c r="B48" s="30" t="s">
        <v>35</v>
      </c>
      <c r="C48" s="29" t="s">
        <v>27</v>
      </c>
      <c r="D48" s="31">
        <v>43185</v>
      </c>
      <c r="E48" s="32">
        <v>0</v>
      </c>
      <c r="F48" s="32">
        <v>0</v>
      </c>
      <c r="G48" s="32">
        <v>0</v>
      </c>
    </row>
    <row r="49" spans="1:7" x14ac:dyDescent="0.25">
      <c r="A49" s="29">
        <v>48</v>
      </c>
      <c r="B49" s="30" t="s">
        <v>35</v>
      </c>
      <c r="C49" s="29" t="s">
        <v>27</v>
      </c>
      <c r="D49" s="31">
        <v>43185</v>
      </c>
      <c r="E49" s="32">
        <v>5429.04</v>
      </c>
      <c r="F49" s="32">
        <v>0</v>
      </c>
      <c r="G49" s="32">
        <v>0</v>
      </c>
    </row>
    <row r="50" spans="1:7" x14ac:dyDescent="0.25">
      <c r="A50" s="29">
        <v>49</v>
      </c>
      <c r="B50" s="30" t="s">
        <v>35</v>
      </c>
      <c r="C50" s="29" t="s">
        <v>23</v>
      </c>
      <c r="D50" s="31">
        <v>43127</v>
      </c>
      <c r="E50" s="32">
        <v>0</v>
      </c>
      <c r="F50" s="32">
        <v>0</v>
      </c>
      <c r="G50" s="32">
        <v>0</v>
      </c>
    </row>
    <row r="51" spans="1:7" x14ac:dyDescent="0.25">
      <c r="A51" s="29">
        <v>50</v>
      </c>
      <c r="B51" s="30" t="s">
        <v>35</v>
      </c>
      <c r="C51" s="29" t="s">
        <v>23</v>
      </c>
      <c r="D51" s="31">
        <v>43127</v>
      </c>
      <c r="E51" s="32">
        <v>0</v>
      </c>
      <c r="F51" s="32">
        <v>0</v>
      </c>
      <c r="G51" s="32">
        <v>0</v>
      </c>
    </row>
    <row r="52" spans="1:7" x14ac:dyDescent="0.25">
      <c r="A52" s="29">
        <v>51</v>
      </c>
      <c r="B52" s="30" t="s">
        <v>35</v>
      </c>
      <c r="C52" s="29" t="s">
        <v>27</v>
      </c>
      <c r="D52" s="31">
        <v>43339</v>
      </c>
      <c r="E52" s="32">
        <v>79.95</v>
      </c>
      <c r="F52" s="32">
        <v>0</v>
      </c>
      <c r="G52" s="32">
        <v>0</v>
      </c>
    </row>
    <row r="53" spans="1:7" x14ac:dyDescent="0.25">
      <c r="A53" s="29">
        <v>52</v>
      </c>
      <c r="B53" s="30" t="s">
        <v>35</v>
      </c>
      <c r="C53" s="29" t="s">
        <v>27</v>
      </c>
      <c r="D53" s="31">
        <v>43096</v>
      </c>
      <c r="E53" s="32">
        <v>934.8</v>
      </c>
      <c r="F53" s="32">
        <v>0</v>
      </c>
      <c r="G53" s="32">
        <v>0</v>
      </c>
    </row>
    <row r="54" spans="1:7" x14ac:dyDescent="0.25">
      <c r="A54" s="29">
        <v>53</v>
      </c>
      <c r="B54" s="30" t="s">
        <v>35</v>
      </c>
      <c r="C54" s="29" t="s">
        <v>23</v>
      </c>
      <c r="D54" s="31">
        <v>43128</v>
      </c>
      <c r="E54" s="32">
        <v>0</v>
      </c>
      <c r="F54" s="32">
        <v>0</v>
      </c>
      <c r="G54" s="32">
        <v>0</v>
      </c>
    </row>
    <row r="55" spans="1:7" x14ac:dyDescent="0.25">
      <c r="A55" s="29">
        <v>54</v>
      </c>
      <c r="B55" s="30" t="s">
        <v>35</v>
      </c>
      <c r="C55" s="29" t="s">
        <v>27</v>
      </c>
      <c r="D55" s="31">
        <v>43309</v>
      </c>
      <c r="E55" s="32">
        <v>1421.88</v>
      </c>
      <c r="F55" s="32">
        <v>0</v>
      </c>
      <c r="G55" s="32">
        <v>0</v>
      </c>
    </row>
    <row r="56" spans="1:7" x14ac:dyDescent="0.25">
      <c r="A56" s="29">
        <v>55</v>
      </c>
      <c r="B56" s="30" t="s">
        <v>35</v>
      </c>
      <c r="C56" s="29" t="s">
        <v>27</v>
      </c>
      <c r="D56" s="31">
        <v>43188</v>
      </c>
      <c r="E56" s="32">
        <v>2569</v>
      </c>
      <c r="F56" s="32">
        <v>0</v>
      </c>
      <c r="G56" s="32">
        <v>0</v>
      </c>
    </row>
    <row r="57" spans="1:7" x14ac:dyDescent="0.25">
      <c r="A57" s="29">
        <v>56</v>
      </c>
      <c r="B57" s="30" t="s">
        <v>35</v>
      </c>
      <c r="C57" s="29" t="s">
        <v>27</v>
      </c>
      <c r="D57" s="31">
        <v>43310</v>
      </c>
      <c r="E57" s="32">
        <v>1865.85</v>
      </c>
      <c r="F57" s="32">
        <v>0</v>
      </c>
      <c r="G57" s="32">
        <v>0</v>
      </c>
    </row>
    <row r="58" spans="1:7" x14ac:dyDescent="0.25">
      <c r="A58" s="29">
        <v>57</v>
      </c>
      <c r="B58" s="30" t="s">
        <v>35</v>
      </c>
      <c r="C58" s="29" t="s">
        <v>27</v>
      </c>
      <c r="D58" s="31">
        <v>43220</v>
      </c>
      <c r="E58" s="32">
        <v>600</v>
      </c>
      <c r="F58" s="32">
        <v>0</v>
      </c>
      <c r="G58" s="32">
        <v>0</v>
      </c>
    </row>
    <row r="61" spans="1:7" s="9" customFormat="1" ht="38.25" x14ac:dyDescent="0.25">
      <c r="A61" s="37">
        <v>1</v>
      </c>
      <c r="B61" s="3" t="s">
        <v>28</v>
      </c>
      <c r="C61" s="37" t="s">
        <v>27</v>
      </c>
      <c r="D61" s="38">
        <v>43013</v>
      </c>
      <c r="E61" s="39">
        <v>12847.66</v>
      </c>
      <c r="F61" s="39">
        <v>0</v>
      </c>
      <c r="G61" s="39">
        <v>0</v>
      </c>
    </row>
    <row r="62" spans="1:7" s="9" customFormat="1" ht="38.25" x14ac:dyDescent="0.25">
      <c r="A62" s="37">
        <v>2</v>
      </c>
      <c r="B62" s="3" t="s">
        <v>28</v>
      </c>
      <c r="C62" s="37" t="s">
        <v>27</v>
      </c>
      <c r="D62" s="38">
        <v>43013</v>
      </c>
      <c r="E62" s="39">
        <v>2034.77</v>
      </c>
      <c r="F62" s="39">
        <v>0</v>
      </c>
      <c r="G62" s="39">
        <v>0</v>
      </c>
    </row>
    <row r="63" spans="1:7" s="9" customFormat="1" ht="38.25" x14ac:dyDescent="0.25">
      <c r="A63" s="37">
        <v>3</v>
      </c>
      <c r="B63" s="3" t="s">
        <v>28</v>
      </c>
      <c r="C63" s="37" t="s">
        <v>27</v>
      </c>
      <c r="D63" s="38">
        <v>43013</v>
      </c>
      <c r="E63" s="39">
        <v>0</v>
      </c>
      <c r="F63" s="39">
        <v>0</v>
      </c>
      <c r="G63" s="39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67D2D-F7B9-48CD-B83C-7D5AAE5098BB}">
  <dimension ref="A1:G41"/>
  <sheetViews>
    <sheetView showGridLines="0" workbookViewId="0">
      <selection activeCell="M13" sqref="M13"/>
    </sheetView>
  </sheetViews>
  <sheetFormatPr defaultRowHeight="15" x14ac:dyDescent="0.25"/>
  <cols>
    <col min="1" max="1" width="4" style="1" bestFit="1" customWidth="1"/>
    <col min="2" max="2" width="26" style="1" customWidth="1"/>
    <col min="3" max="3" width="15.140625" style="66" customWidth="1"/>
    <col min="4" max="4" width="11.5703125" style="1" bestFit="1" customWidth="1"/>
    <col min="5" max="5" width="15.42578125" style="46" bestFit="1" customWidth="1"/>
    <col min="6" max="7" width="15.42578125" style="40" bestFit="1" customWidth="1"/>
  </cols>
  <sheetData>
    <row r="1" spans="1:7" s="26" customFormat="1" ht="25.5" x14ac:dyDescent="0.25">
      <c r="A1" s="47" t="s">
        <v>18</v>
      </c>
      <c r="B1" s="47" t="s">
        <v>17</v>
      </c>
      <c r="C1" s="47" t="s">
        <v>19</v>
      </c>
      <c r="D1" s="47" t="s">
        <v>20</v>
      </c>
      <c r="E1" s="67" t="s">
        <v>21</v>
      </c>
      <c r="F1" s="67" t="s">
        <v>26</v>
      </c>
      <c r="G1" s="67" t="s">
        <v>30</v>
      </c>
    </row>
    <row r="2" spans="1:7" x14ac:dyDescent="0.25">
      <c r="A2" s="29">
        <v>1</v>
      </c>
      <c r="B2" s="30" t="s">
        <v>35</v>
      </c>
      <c r="C2" s="29" t="s">
        <v>33</v>
      </c>
      <c r="D2" s="31">
        <v>43525</v>
      </c>
      <c r="E2" s="41">
        <v>948.11</v>
      </c>
      <c r="F2" s="32">
        <v>0</v>
      </c>
      <c r="G2" s="32">
        <v>0</v>
      </c>
    </row>
    <row r="3" spans="1:7" x14ac:dyDescent="0.25">
      <c r="A3" s="29">
        <v>2</v>
      </c>
      <c r="B3" s="30" t="s">
        <v>35</v>
      </c>
      <c r="C3" s="29" t="s">
        <v>33</v>
      </c>
      <c r="D3" s="31">
        <v>43406</v>
      </c>
      <c r="E3" s="41">
        <v>170</v>
      </c>
      <c r="F3" s="32">
        <v>0</v>
      </c>
      <c r="G3" s="32">
        <v>0</v>
      </c>
    </row>
    <row r="4" spans="1:7" x14ac:dyDescent="0.25">
      <c r="A4" s="29">
        <v>3</v>
      </c>
      <c r="B4" s="30" t="s">
        <v>35</v>
      </c>
      <c r="C4" s="29" t="s">
        <v>33</v>
      </c>
      <c r="D4" s="31">
        <v>43528</v>
      </c>
      <c r="E4" s="41">
        <v>2129.09</v>
      </c>
      <c r="F4" s="32">
        <v>0</v>
      </c>
      <c r="G4" s="32">
        <v>0</v>
      </c>
    </row>
    <row r="5" spans="1:7" x14ac:dyDescent="0.25">
      <c r="A5" s="29">
        <v>4</v>
      </c>
      <c r="B5" s="30" t="s">
        <v>35</v>
      </c>
      <c r="C5" s="29" t="s">
        <v>33</v>
      </c>
      <c r="D5" s="31">
        <v>43529</v>
      </c>
      <c r="E5" s="41">
        <v>50665.599999999999</v>
      </c>
      <c r="F5" s="32">
        <v>0</v>
      </c>
      <c r="G5" s="32">
        <v>0</v>
      </c>
    </row>
    <row r="6" spans="1:7" x14ac:dyDescent="0.25">
      <c r="A6" s="29">
        <v>5</v>
      </c>
      <c r="B6" s="30" t="s">
        <v>35</v>
      </c>
      <c r="C6" s="29" t="s">
        <v>33</v>
      </c>
      <c r="D6" s="31">
        <v>43560</v>
      </c>
      <c r="E6" s="41">
        <v>5708.92</v>
      </c>
      <c r="F6" s="32">
        <v>0</v>
      </c>
      <c r="G6" s="32">
        <v>0</v>
      </c>
    </row>
    <row r="7" spans="1:7" x14ac:dyDescent="0.25">
      <c r="A7" s="29">
        <v>6</v>
      </c>
      <c r="B7" s="30" t="s">
        <v>35</v>
      </c>
      <c r="C7" s="29" t="s">
        <v>23</v>
      </c>
      <c r="D7" s="31">
        <v>43471</v>
      </c>
      <c r="E7" s="41">
        <v>0</v>
      </c>
      <c r="F7" s="32">
        <v>0</v>
      </c>
      <c r="G7" s="32">
        <v>0</v>
      </c>
    </row>
    <row r="8" spans="1:7" x14ac:dyDescent="0.25">
      <c r="A8" s="29">
        <v>7</v>
      </c>
      <c r="B8" s="30" t="s">
        <v>35</v>
      </c>
      <c r="C8" s="29" t="s">
        <v>23</v>
      </c>
      <c r="D8" s="31">
        <v>43471</v>
      </c>
      <c r="E8" s="41">
        <v>0</v>
      </c>
      <c r="F8" s="32">
        <v>0</v>
      </c>
      <c r="G8" s="32">
        <v>0</v>
      </c>
    </row>
    <row r="9" spans="1:7" x14ac:dyDescent="0.25">
      <c r="A9" s="29">
        <v>8</v>
      </c>
      <c r="B9" s="30" t="s">
        <v>35</v>
      </c>
      <c r="C9" s="29" t="s">
        <v>23</v>
      </c>
      <c r="D9" s="31">
        <v>43411</v>
      </c>
      <c r="E9" s="41">
        <v>3380.02</v>
      </c>
      <c r="F9" s="32">
        <v>0</v>
      </c>
      <c r="G9" s="32">
        <v>0</v>
      </c>
    </row>
    <row r="10" spans="1:7" x14ac:dyDescent="0.25">
      <c r="A10" s="29">
        <v>9</v>
      </c>
      <c r="B10" s="30" t="s">
        <v>35</v>
      </c>
      <c r="C10" s="29" t="s">
        <v>33</v>
      </c>
      <c r="D10" s="31">
        <v>43473</v>
      </c>
      <c r="E10" s="41">
        <v>280.24</v>
      </c>
      <c r="F10" s="32">
        <v>0</v>
      </c>
      <c r="G10" s="32">
        <v>0</v>
      </c>
    </row>
    <row r="11" spans="1:7" x14ac:dyDescent="0.25">
      <c r="A11" s="29">
        <v>10</v>
      </c>
      <c r="B11" s="30" t="s">
        <v>35</v>
      </c>
      <c r="C11" s="29" t="s">
        <v>23</v>
      </c>
      <c r="D11" s="31">
        <v>43718</v>
      </c>
      <c r="E11" s="41">
        <v>3650.41</v>
      </c>
      <c r="F11" s="32">
        <v>0</v>
      </c>
      <c r="G11" s="32">
        <v>0</v>
      </c>
    </row>
    <row r="12" spans="1:7" x14ac:dyDescent="0.25">
      <c r="A12" s="29">
        <v>11</v>
      </c>
      <c r="B12" s="30" t="s">
        <v>35</v>
      </c>
      <c r="C12" s="29" t="s">
        <v>33</v>
      </c>
      <c r="D12" s="31">
        <v>43659</v>
      </c>
      <c r="E12" s="41">
        <v>172.2</v>
      </c>
      <c r="F12" s="32">
        <v>0</v>
      </c>
      <c r="G12" s="32">
        <v>0</v>
      </c>
    </row>
    <row r="13" spans="1:7" x14ac:dyDescent="0.25">
      <c r="A13" s="29">
        <v>12</v>
      </c>
      <c r="B13" s="30" t="s">
        <v>35</v>
      </c>
      <c r="C13" s="29" t="s">
        <v>33</v>
      </c>
      <c r="D13" s="31">
        <v>43511</v>
      </c>
      <c r="E13" s="41">
        <v>4884.28</v>
      </c>
      <c r="F13" s="32">
        <v>0</v>
      </c>
      <c r="G13" s="32">
        <v>0</v>
      </c>
    </row>
    <row r="14" spans="1:7" x14ac:dyDescent="0.25">
      <c r="A14" s="29">
        <v>13</v>
      </c>
      <c r="B14" s="30" t="s">
        <v>35</v>
      </c>
      <c r="C14" s="29" t="s">
        <v>33</v>
      </c>
      <c r="D14" s="31">
        <v>43632</v>
      </c>
      <c r="E14" s="41">
        <v>768.75</v>
      </c>
      <c r="F14" s="32">
        <v>0</v>
      </c>
      <c r="G14" s="32">
        <v>0</v>
      </c>
    </row>
    <row r="15" spans="1:7" x14ac:dyDescent="0.25">
      <c r="A15" s="29">
        <v>14</v>
      </c>
      <c r="B15" s="30" t="s">
        <v>35</v>
      </c>
      <c r="C15" s="29" t="s">
        <v>33</v>
      </c>
      <c r="D15" s="31">
        <v>43633</v>
      </c>
      <c r="E15" s="41">
        <v>325.95</v>
      </c>
      <c r="F15" s="32">
        <v>0</v>
      </c>
      <c r="G15" s="32">
        <v>0</v>
      </c>
    </row>
    <row r="16" spans="1:7" x14ac:dyDescent="0.25">
      <c r="A16" s="29">
        <v>15</v>
      </c>
      <c r="B16" s="30" t="s">
        <v>35</v>
      </c>
      <c r="C16" s="29" t="s">
        <v>33</v>
      </c>
      <c r="D16" s="31">
        <v>43725</v>
      </c>
      <c r="E16" s="41">
        <v>19119.12</v>
      </c>
      <c r="F16" s="32">
        <v>0</v>
      </c>
      <c r="G16" s="32">
        <v>0</v>
      </c>
    </row>
    <row r="17" spans="1:7" x14ac:dyDescent="0.25">
      <c r="A17" s="29">
        <v>16</v>
      </c>
      <c r="B17" s="30" t="s">
        <v>35</v>
      </c>
      <c r="C17" s="29" t="s">
        <v>33</v>
      </c>
      <c r="D17" s="31">
        <v>43666</v>
      </c>
      <c r="E17" s="41">
        <v>172.2</v>
      </c>
      <c r="F17" s="32">
        <v>0</v>
      </c>
      <c r="G17" s="32">
        <v>0</v>
      </c>
    </row>
    <row r="18" spans="1:7" x14ac:dyDescent="0.25">
      <c r="A18" s="29">
        <v>17</v>
      </c>
      <c r="B18" s="30" t="s">
        <v>35</v>
      </c>
      <c r="C18" s="29" t="s">
        <v>33</v>
      </c>
      <c r="D18" s="31">
        <v>43546</v>
      </c>
      <c r="E18" s="41">
        <v>90.84</v>
      </c>
      <c r="F18" s="32">
        <v>0</v>
      </c>
      <c r="G18" s="32">
        <v>0</v>
      </c>
    </row>
    <row r="19" spans="1:7" x14ac:dyDescent="0.25">
      <c r="A19" s="29">
        <v>18</v>
      </c>
      <c r="B19" s="30" t="s">
        <v>35</v>
      </c>
      <c r="C19" s="29" t="s">
        <v>33</v>
      </c>
      <c r="D19" s="31">
        <v>43547</v>
      </c>
      <c r="E19" s="41">
        <v>610.83000000000004</v>
      </c>
      <c r="F19" s="32">
        <v>0</v>
      </c>
      <c r="G19" s="32">
        <v>0</v>
      </c>
    </row>
    <row r="20" spans="1:7" x14ac:dyDescent="0.25">
      <c r="A20" s="29">
        <v>19</v>
      </c>
      <c r="B20" s="30" t="s">
        <v>35</v>
      </c>
      <c r="C20" s="29" t="s">
        <v>33</v>
      </c>
      <c r="D20" s="31">
        <v>43396</v>
      </c>
      <c r="E20" s="41">
        <v>1944</v>
      </c>
      <c r="F20" s="32">
        <v>0</v>
      </c>
      <c r="G20" s="32">
        <v>0</v>
      </c>
    </row>
    <row r="21" spans="1:7" x14ac:dyDescent="0.25">
      <c r="A21" s="29">
        <v>20</v>
      </c>
      <c r="B21" s="30" t="s">
        <v>35</v>
      </c>
      <c r="C21" s="29" t="s">
        <v>33</v>
      </c>
      <c r="D21" s="31">
        <v>43396</v>
      </c>
      <c r="E21" s="41">
        <v>3128</v>
      </c>
      <c r="F21" s="32">
        <v>0</v>
      </c>
      <c r="G21" s="32">
        <v>0</v>
      </c>
    </row>
    <row r="22" spans="1:7" x14ac:dyDescent="0.25">
      <c r="A22" s="29">
        <v>21</v>
      </c>
      <c r="B22" s="30" t="s">
        <v>35</v>
      </c>
      <c r="C22" s="29" t="s">
        <v>33</v>
      </c>
      <c r="D22" s="31">
        <v>43397</v>
      </c>
      <c r="E22" s="41">
        <v>2489.1</v>
      </c>
      <c r="F22" s="32">
        <v>0</v>
      </c>
      <c r="G22" s="32">
        <v>0</v>
      </c>
    </row>
    <row r="23" spans="1:7" x14ac:dyDescent="0.25">
      <c r="A23" s="29">
        <v>22</v>
      </c>
      <c r="B23" s="30" t="s">
        <v>35</v>
      </c>
      <c r="C23" s="29" t="s">
        <v>33</v>
      </c>
      <c r="D23" s="31">
        <v>43643</v>
      </c>
      <c r="E23" s="41">
        <v>2506.9</v>
      </c>
      <c r="F23" s="32">
        <v>0</v>
      </c>
      <c r="G23" s="32">
        <v>0</v>
      </c>
    </row>
    <row r="24" spans="1:7" x14ac:dyDescent="0.25">
      <c r="A24" s="29">
        <v>23</v>
      </c>
      <c r="B24" s="30" t="s">
        <v>35</v>
      </c>
      <c r="C24" s="29" t="s">
        <v>33</v>
      </c>
      <c r="D24" s="31">
        <v>43584</v>
      </c>
      <c r="E24" s="41">
        <v>503.68</v>
      </c>
      <c r="F24" s="32">
        <v>0</v>
      </c>
      <c r="G24" s="32">
        <v>0</v>
      </c>
    </row>
    <row r="25" spans="1:7" x14ac:dyDescent="0.25">
      <c r="A25" s="29">
        <v>24</v>
      </c>
      <c r="B25" s="30" t="s">
        <v>35</v>
      </c>
      <c r="C25" s="29" t="s">
        <v>23</v>
      </c>
      <c r="D25" s="31">
        <v>43676</v>
      </c>
      <c r="E25" s="41">
        <v>295.2</v>
      </c>
      <c r="F25" s="32">
        <v>0</v>
      </c>
      <c r="G25" s="32">
        <v>0</v>
      </c>
    </row>
    <row r="26" spans="1:7" x14ac:dyDescent="0.25">
      <c r="A26" s="29">
        <v>25</v>
      </c>
      <c r="B26" s="30" t="s">
        <v>35</v>
      </c>
      <c r="C26" s="29" t="s">
        <v>23</v>
      </c>
      <c r="D26" s="31">
        <v>43676</v>
      </c>
      <c r="E26" s="41">
        <v>1170.5999999999999</v>
      </c>
      <c r="F26" s="32">
        <v>0</v>
      </c>
      <c r="G26" s="32">
        <v>0</v>
      </c>
    </row>
    <row r="27" spans="1:7" x14ac:dyDescent="0.25">
      <c r="A27" s="29">
        <v>26</v>
      </c>
      <c r="B27" s="30" t="s">
        <v>35</v>
      </c>
      <c r="C27" s="29" t="s">
        <v>23</v>
      </c>
      <c r="D27" s="31">
        <v>43676</v>
      </c>
      <c r="E27" s="41">
        <v>0</v>
      </c>
      <c r="F27" s="32">
        <v>0</v>
      </c>
      <c r="G27" s="32">
        <v>0</v>
      </c>
    </row>
    <row r="28" spans="1:7" x14ac:dyDescent="0.25">
      <c r="A28" s="29">
        <v>27</v>
      </c>
      <c r="B28" s="30" t="s">
        <v>35</v>
      </c>
      <c r="C28" s="29" t="s">
        <v>23</v>
      </c>
      <c r="D28" s="31">
        <v>43676</v>
      </c>
      <c r="E28" s="41">
        <v>0</v>
      </c>
      <c r="F28" s="32">
        <v>0</v>
      </c>
      <c r="G28" s="32">
        <v>0</v>
      </c>
    </row>
    <row r="29" spans="1:7" x14ac:dyDescent="0.25">
      <c r="A29" s="29">
        <v>28</v>
      </c>
      <c r="B29" s="30" t="s">
        <v>35</v>
      </c>
      <c r="C29" s="29" t="s">
        <v>23</v>
      </c>
      <c r="D29" s="31">
        <v>43676</v>
      </c>
      <c r="E29" s="41">
        <v>0</v>
      </c>
      <c r="F29" s="32">
        <v>0</v>
      </c>
      <c r="G29" s="32">
        <v>0</v>
      </c>
    </row>
    <row r="30" spans="1:7" x14ac:dyDescent="0.25">
      <c r="A30" s="29">
        <v>29</v>
      </c>
      <c r="B30" s="30" t="s">
        <v>35</v>
      </c>
      <c r="C30" s="29" t="s">
        <v>23</v>
      </c>
      <c r="D30" s="31">
        <v>43676</v>
      </c>
      <c r="E30" s="41">
        <v>0</v>
      </c>
      <c r="F30" s="32">
        <v>0</v>
      </c>
      <c r="G30" s="32">
        <v>0</v>
      </c>
    </row>
    <row r="31" spans="1:7" x14ac:dyDescent="0.25">
      <c r="A31" s="29">
        <v>30</v>
      </c>
      <c r="B31" s="30" t="s">
        <v>35</v>
      </c>
      <c r="C31" s="29" t="s">
        <v>33</v>
      </c>
      <c r="D31" s="31">
        <v>43676</v>
      </c>
      <c r="E31" s="41">
        <v>786.5</v>
      </c>
      <c r="F31" s="32">
        <v>0</v>
      </c>
      <c r="G31" s="32">
        <v>0</v>
      </c>
    </row>
    <row r="32" spans="1:7" x14ac:dyDescent="0.25">
      <c r="A32" s="29">
        <v>31</v>
      </c>
      <c r="B32" s="30" t="s">
        <v>35</v>
      </c>
      <c r="C32" s="29" t="s">
        <v>33</v>
      </c>
      <c r="D32" s="31">
        <v>43676</v>
      </c>
      <c r="E32" s="41">
        <v>12604.28</v>
      </c>
      <c r="F32" s="32">
        <v>0</v>
      </c>
      <c r="G32" s="32">
        <v>0</v>
      </c>
    </row>
    <row r="33" spans="1:7" x14ac:dyDescent="0.25">
      <c r="A33" s="29">
        <v>32</v>
      </c>
      <c r="B33" s="30" t="s">
        <v>35</v>
      </c>
      <c r="C33" s="29" t="s">
        <v>33</v>
      </c>
      <c r="D33" s="31">
        <v>43676</v>
      </c>
      <c r="E33" s="41">
        <v>2000</v>
      </c>
      <c r="F33" s="32">
        <v>0</v>
      </c>
      <c r="G33" s="32">
        <v>0</v>
      </c>
    </row>
    <row r="36" spans="1:7" s="23" customFormat="1" ht="38.25" x14ac:dyDescent="0.25">
      <c r="A36" s="37">
        <v>1</v>
      </c>
      <c r="B36" s="5" t="s">
        <v>28</v>
      </c>
      <c r="C36" s="37" t="s">
        <v>23</v>
      </c>
      <c r="D36" s="42">
        <v>43386</v>
      </c>
      <c r="E36" s="43">
        <v>341.46</v>
      </c>
      <c r="F36" s="43">
        <v>0</v>
      </c>
      <c r="G36" s="43">
        <v>0</v>
      </c>
    </row>
    <row r="37" spans="1:7" s="23" customFormat="1" ht="38.25" x14ac:dyDescent="0.25">
      <c r="A37" s="37">
        <v>2</v>
      </c>
      <c r="B37" s="5" t="s">
        <v>28</v>
      </c>
      <c r="C37" s="37" t="s">
        <v>23</v>
      </c>
      <c r="D37" s="42">
        <v>43633</v>
      </c>
      <c r="E37" s="43">
        <v>1100</v>
      </c>
      <c r="F37" s="43">
        <v>0</v>
      </c>
      <c r="G37" s="43">
        <v>0</v>
      </c>
    </row>
    <row r="38" spans="1:7" s="23" customFormat="1" ht="38.25" x14ac:dyDescent="0.25">
      <c r="A38" s="37">
        <v>3</v>
      </c>
      <c r="B38" s="5" t="s">
        <v>28</v>
      </c>
      <c r="C38" s="37" t="s">
        <v>34</v>
      </c>
      <c r="D38" s="42">
        <v>43669</v>
      </c>
      <c r="E38" s="43">
        <v>2222.0300000000002</v>
      </c>
      <c r="F38" s="43">
        <v>0</v>
      </c>
      <c r="G38" s="43">
        <v>2222.0300000000002</v>
      </c>
    </row>
    <row r="39" spans="1:7" s="23" customFormat="1" ht="38.25" x14ac:dyDescent="0.25">
      <c r="A39" s="37">
        <v>4</v>
      </c>
      <c r="B39" s="5" t="s">
        <v>28</v>
      </c>
      <c r="C39" s="37" t="s">
        <v>23</v>
      </c>
      <c r="D39" s="42">
        <v>43676</v>
      </c>
      <c r="E39" s="43">
        <v>4076.73</v>
      </c>
      <c r="F39" s="43">
        <v>0</v>
      </c>
      <c r="G39" s="43">
        <v>0</v>
      </c>
    </row>
    <row r="40" spans="1:7" s="23" customFormat="1" ht="38.25" x14ac:dyDescent="0.25">
      <c r="A40" s="37">
        <v>5</v>
      </c>
      <c r="B40" s="5" t="s">
        <v>28</v>
      </c>
      <c r="C40" s="37" t="s">
        <v>23</v>
      </c>
      <c r="D40" s="42">
        <v>43697</v>
      </c>
      <c r="E40" s="43">
        <v>2058.15</v>
      </c>
      <c r="F40" s="43">
        <v>0</v>
      </c>
      <c r="G40" s="43">
        <v>0</v>
      </c>
    </row>
    <row r="41" spans="1:7" s="23" customFormat="1" x14ac:dyDescent="0.25">
      <c r="A41" s="44"/>
      <c r="B41" s="44"/>
      <c r="C41" s="44"/>
      <c r="D41" s="44"/>
      <c r="E41" s="45"/>
      <c r="F41" s="45"/>
      <c r="G41" s="45"/>
    </row>
  </sheetData>
  <autoFilter ref="A1:G1" xr:uid="{43CA01DE-1096-49F4-8EC7-76DBB25B918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B4FD9-C9E4-4961-AC3D-A3414C504980}">
  <dimension ref="A1:G55"/>
  <sheetViews>
    <sheetView showGridLines="0" workbookViewId="0">
      <selection activeCell="J8" sqref="J8"/>
    </sheetView>
  </sheetViews>
  <sheetFormatPr defaultRowHeight="15" x14ac:dyDescent="0.25"/>
  <cols>
    <col min="1" max="1" width="5.28515625" style="53" customWidth="1"/>
    <col min="2" max="2" width="31.85546875" style="54" customWidth="1"/>
    <col min="3" max="3" width="15.7109375" style="53" customWidth="1"/>
    <col min="4" max="4" width="11.5703125" style="53" bestFit="1" customWidth="1"/>
    <col min="5" max="7" width="15.28515625" style="55" bestFit="1" customWidth="1"/>
  </cols>
  <sheetData>
    <row r="1" spans="1:7" s="26" customFormat="1" ht="25.5" x14ac:dyDescent="0.25">
      <c r="A1" s="47" t="s">
        <v>18</v>
      </c>
      <c r="B1" s="47" t="s">
        <v>17</v>
      </c>
      <c r="C1" s="47" t="s">
        <v>19</v>
      </c>
      <c r="D1" s="47" t="s">
        <v>20</v>
      </c>
      <c r="E1" s="67" t="s">
        <v>21</v>
      </c>
      <c r="F1" s="67" t="s">
        <v>26</v>
      </c>
      <c r="G1" s="67" t="s">
        <v>30</v>
      </c>
    </row>
    <row r="2" spans="1:7" ht="51" x14ac:dyDescent="0.25">
      <c r="A2" s="48">
        <v>1</v>
      </c>
      <c r="B2" s="49" t="s">
        <v>22</v>
      </c>
      <c r="C2" s="48" t="s">
        <v>25</v>
      </c>
      <c r="D2" s="50">
        <v>44088</v>
      </c>
      <c r="E2" s="51">
        <v>5116</v>
      </c>
      <c r="F2" s="51">
        <v>0</v>
      </c>
      <c r="G2" s="51">
        <v>0</v>
      </c>
    </row>
    <row r="3" spans="1:7" ht="51" x14ac:dyDescent="0.25">
      <c r="A3" s="48">
        <v>2</v>
      </c>
      <c r="B3" s="49" t="s">
        <v>22</v>
      </c>
      <c r="C3" s="48" t="s">
        <v>25</v>
      </c>
      <c r="D3" s="50">
        <v>43885</v>
      </c>
      <c r="E3" s="51">
        <v>2464</v>
      </c>
      <c r="F3" s="51">
        <v>0</v>
      </c>
      <c r="G3" s="51">
        <v>0</v>
      </c>
    </row>
    <row r="4" spans="1:7" x14ac:dyDescent="0.25">
      <c r="A4" s="48">
        <v>3</v>
      </c>
      <c r="B4" s="49" t="s">
        <v>35</v>
      </c>
      <c r="C4" s="48" t="s">
        <v>33</v>
      </c>
      <c r="D4" s="52">
        <v>44076</v>
      </c>
      <c r="E4" s="51">
        <v>6747.62</v>
      </c>
      <c r="F4" s="51">
        <v>0</v>
      </c>
      <c r="G4" s="51">
        <v>0</v>
      </c>
    </row>
    <row r="5" spans="1:7" x14ac:dyDescent="0.25">
      <c r="A5" s="48">
        <v>4</v>
      </c>
      <c r="B5" s="49" t="s">
        <v>35</v>
      </c>
      <c r="C5" s="48" t="s">
        <v>33</v>
      </c>
      <c r="D5" s="52">
        <v>44046</v>
      </c>
      <c r="E5" s="51">
        <v>2055.6999999999998</v>
      </c>
      <c r="F5" s="51">
        <v>0</v>
      </c>
      <c r="G5" s="51">
        <v>0</v>
      </c>
    </row>
    <row r="6" spans="1:7" x14ac:dyDescent="0.25">
      <c r="A6" s="48">
        <v>5</v>
      </c>
      <c r="B6" s="49" t="s">
        <v>35</v>
      </c>
      <c r="C6" s="48" t="s">
        <v>33</v>
      </c>
      <c r="D6" s="52">
        <v>43955</v>
      </c>
      <c r="E6" s="51">
        <v>1500</v>
      </c>
      <c r="F6" s="51">
        <v>0</v>
      </c>
      <c r="G6" s="51">
        <v>0</v>
      </c>
    </row>
    <row r="7" spans="1:7" x14ac:dyDescent="0.25">
      <c r="A7" s="48">
        <v>6</v>
      </c>
      <c r="B7" s="49" t="s">
        <v>35</v>
      </c>
      <c r="C7" s="48" t="s">
        <v>32</v>
      </c>
      <c r="D7" s="52">
        <v>44048</v>
      </c>
      <c r="E7" s="51">
        <v>4699.01</v>
      </c>
      <c r="F7" s="51">
        <v>0</v>
      </c>
      <c r="G7" s="51">
        <v>0</v>
      </c>
    </row>
    <row r="8" spans="1:7" x14ac:dyDescent="0.25">
      <c r="A8" s="48">
        <v>7</v>
      </c>
      <c r="B8" s="49" t="s">
        <v>35</v>
      </c>
      <c r="C8" s="48" t="s">
        <v>33</v>
      </c>
      <c r="D8" s="52">
        <v>43804</v>
      </c>
      <c r="E8" s="51">
        <v>246</v>
      </c>
      <c r="F8" s="51">
        <v>0</v>
      </c>
      <c r="G8" s="51">
        <v>0</v>
      </c>
    </row>
    <row r="9" spans="1:7" x14ac:dyDescent="0.25">
      <c r="A9" s="48">
        <v>8</v>
      </c>
      <c r="B9" s="49" t="s">
        <v>35</v>
      </c>
      <c r="C9" s="48" t="s">
        <v>33</v>
      </c>
      <c r="D9" s="52">
        <v>43837</v>
      </c>
      <c r="E9" s="51">
        <v>1801.16</v>
      </c>
      <c r="F9" s="51">
        <v>0</v>
      </c>
      <c r="G9" s="51">
        <v>0</v>
      </c>
    </row>
    <row r="10" spans="1:7" x14ac:dyDescent="0.25">
      <c r="A10" s="48">
        <v>9</v>
      </c>
      <c r="B10" s="49" t="s">
        <v>35</v>
      </c>
      <c r="C10" s="48" t="s">
        <v>23</v>
      </c>
      <c r="D10" s="52">
        <v>43745</v>
      </c>
      <c r="E10" s="51">
        <v>2316.15</v>
      </c>
      <c r="F10" s="51">
        <v>0</v>
      </c>
      <c r="G10" s="51">
        <v>0</v>
      </c>
    </row>
    <row r="11" spans="1:7" x14ac:dyDescent="0.25">
      <c r="A11" s="48">
        <v>10</v>
      </c>
      <c r="B11" s="49" t="s">
        <v>35</v>
      </c>
      <c r="C11" s="48" t="s">
        <v>33</v>
      </c>
      <c r="D11" s="52">
        <v>43745</v>
      </c>
      <c r="E11" s="51">
        <v>218.84</v>
      </c>
      <c r="F11" s="51">
        <v>0</v>
      </c>
      <c r="G11" s="51">
        <v>0</v>
      </c>
    </row>
    <row r="12" spans="1:7" x14ac:dyDescent="0.25">
      <c r="A12" s="48">
        <v>11</v>
      </c>
      <c r="B12" s="49" t="s">
        <v>35</v>
      </c>
      <c r="C12" s="48" t="s">
        <v>32</v>
      </c>
      <c r="D12" s="52">
        <v>44083</v>
      </c>
      <c r="E12" s="51">
        <v>1562.1</v>
      </c>
      <c r="F12" s="51">
        <v>0</v>
      </c>
      <c r="G12" s="51">
        <v>0</v>
      </c>
    </row>
    <row r="13" spans="1:7" x14ac:dyDescent="0.25">
      <c r="A13" s="48">
        <v>12</v>
      </c>
      <c r="B13" s="49" t="s">
        <v>35</v>
      </c>
      <c r="C13" s="48" t="s">
        <v>33</v>
      </c>
      <c r="D13" s="52">
        <v>43747</v>
      </c>
      <c r="E13" s="51">
        <v>1976</v>
      </c>
      <c r="F13" s="51">
        <v>0</v>
      </c>
      <c r="G13" s="51">
        <v>0</v>
      </c>
    </row>
    <row r="14" spans="1:7" x14ac:dyDescent="0.25">
      <c r="A14" s="48">
        <v>13</v>
      </c>
      <c r="B14" s="49" t="s">
        <v>35</v>
      </c>
      <c r="C14" s="48" t="s">
        <v>33</v>
      </c>
      <c r="D14" s="52">
        <v>43808</v>
      </c>
      <c r="E14" s="51">
        <v>3210</v>
      </c>
      <c r="F14" s="51">
        <v>0</v>
      </c>
      <c r="G14" s="51">
        <v>0</v>
      </c>
    </row>
    <row r="15" spans="1:7" x14ac:dyDescent="0.25">
      <c r="A15" s="48">
        <v>14</v>
      </c>
      <c r="B15" s="49" t="s">
        <v>35</v>
      </c>
      <c r="C15" s="48" t="s">
        <v>33</v>
      </c>
      <c r="D15" s="52">
        <v>43808</v>
      </c>
      <c r="E15" s="51">
        <v>-3210</v>
      </c>
      <c r="F15" s="51">
        <v>0</v>
      </c>
      <c r="G15" s="51">
        <v>3210</v>
      </c>
    </row>
    <row r="16" spans="1:7" x14ac:dyDescent="0.25">
      <c r="A16" s="48">
        <v>15</v>
      </c>
      <c r="B16" s="49" t="s">
        <v>35</v>
      </c>
      <c r="C16" s="48" t="s">
        <v>23</v>
      </c>
      <c r="D16" s="52">
        <v>43871</v>
      </c>
      <c r="E16" s="51">
        <v>1179.0999999999999</v>
      </c>
      <c r="F16" s="51">
        <v>0</v>
      </c>
      <c r="G16" s="51">
        <v>0</v>
      </c>
    </row>
    <row r="17" spans="1:7" x14ac:dyDescent="0.25">
      <c r="A17" s="48">
        <v>16</v>
      </c>
      <c r="B17" s="49" t="s">
        <v>35</v>
      </c>
      <c r="C17" s="48" t="s">
        <v>32</v>
      </c>
      <c r="D17" s="52">
        <v>43748</v>
      </c>
      <c r="E17" s="51">
        <v>3199.19</v>
      </c>
      <c r="F17" s="51">
        <v>0</v>
      </c>
      <c r="G17" s="51">
        <v>0</v>
      </c>
    </row>
    <row r="18" spans="1:7" x14ac:dyDescent="0.25">
      <c r="A18" s="48">
        <v>17</v>
      </c>
      <c r="B18" s="49" t="s">
        <v>35</v>
      </c>
      <c r="C18" s="48" t="s">
        <v>33</v>
      </c>
      <c r="D18" s="52">
        <v>43750</v>
      </c>
      <c r="E18" s="51">
        <v>2460</v>
      </c>
      <c r="F18" s="51">
        <v>0</v>
      </c>
      <c r="G18" s="51">
        <v>0</v>
      </c>
    </row>
    <row r="19" spans="1:7" x14ac:dyDescent="0.25">
      <c r="A19" s="48">
        <v>18</v>
      </c>
      <c r="B19" s="49" t="s">
        <v>35</v>
      </c>
      <c r="C19" s="48" t="s">
        <v>33</v>
      </c>
      <c r="D19" s="52">
        <v>44087</v>
      </c>
      <c r="E19" s="51">
        <v>794.58</v>
      </c>
      <c r="F19" s="51">
        <v>0</v>
      </c>
      <c r="G19" s="51">
        <v>0</v>
      </c>
    </row>
    <row r="20" spans="1:7" x14ac:dyDescent="0.25">
      <c r="A20" s="48">
        <v>19</v>
      </c>
      <c r="B20" s="49" t="s">
        <v>35</v>
      </c>
      <c r="C20" s="48" t="s">
        <v>23</v>
      </c>
      <c r="D20" s="52">
        <v>44026</v>
      </c>
      <c r="E20" s="51">
        <v>2325.7600000000002</v>
      </c>
      <c r="F20" s="51">
        <v>0</v>
      </c>
      <c r="G20" s="51">
        <v>0</v>
      </c>
    </row>
    <row r="21" spans="1:7" x14ac:dyDescent="0.25">
      <c r="A21" s="48">
        <v>20</v>
      </c>
      <c r="B21" s="49" t="s">
        <v>35</v>
      </c>
      <c r="C21" s="48" t="s">
        <v>33</v>
      </c>
      <c r="D21" s="52">
        <v>44088</v>
      </c>
      <c r="E21" s="51">
        <v>520.29</v>
      </c>
      <c r="F21" s="51">
        <v>0</v>
      </c>
      <c r="G21" s="51">
        <v>0</v>
      </c>
    </row>
    <row r="22" spans="1:7" x14ac:dyDescent="0.25">
      <c r="A22" s="48">
        <v>21</v>
      </c>
      <c r="B22" s="49" t="s">
        <v>35</v>
      </c>
      <c r="C22" s="48" t="s">
        <v>33</v>
      </c>
      <c r="D22" s="52">
        <v>44088</v>
      </c>
      <c r="E22" s="51">
        <v>794.58</v>
      </c>
      <c r="F22" s="51">
        <v>0</v>
      </c>
      <c r="G22" s="51">
        <v>0</v>
      </c>
    </row>
    <row r="23" spans="1:7" x14ac:dyDescent="0.25">
      <c r="A23" s="48">
        <v>22</v>
      </c>
      <c r="B23" s="49" t="s">
        <v>35</v>
      </c>
      <c r="C23" s="48" t="s">
        <v>33</v>
      </c>
      <c r="D23" s="52">
        <v>44088</v>
      </c>
      <c r="E23" s="51">
        <v>1343.16</v>
      </c>
      <c r="F23" s="51">
        <v>0</v>
      </c>
      <c r="G23" s="51">
        <v>0</v>
      </c>
    </row>
    <row r="24" spans="1:7" x14ac:dyDescent="0.25">
      <c r="A24" s="48">
        <v>23</v>
      </c>
      <c r="B24" s="49" t="s">
        <v>35</v>
      </c>
      <c r="C24" s="48" t="s">
        <v>33</v>
      </c>
      <c r="D24" s="52">
        <v>44088</v>
      </c>
      <c r="E24" s="51">
        <v>961.86</v>
      </c>
      <c r="F24" s="51">
        <v>0</v>
      </c>
      <c r="G24" s="51">
        <v>0</v>
      </c>
    </row>
    <row r="25" spans="1:7" x14ac:dyDescent="0.25">
      <c r="A25" s="48">
        <v>24</v>
      </c>
      <c r="B25" s="49" t="s">
        <v>35</v>
      </c>
      <c r="C25" s="48" t="s">
        <v>33</v>
      </c>
      <c r="D25" s="52">
        <v>44088</v>
      </c>
      <c r="E25" s="51">
        <v>723.24</v>
      </c>
      <c r="F25" s="51">
        <v>0</v>
      </c>
      <c r="G25" s="51">
        <v>0</v>
      </c>
    </row>
    <row r="26" spans="1:7" x14ac:dyDescent="0.25">
      <c r="A26" s="48">
        <v>25</v>
      </c>
      <c r="B26" s="49" t="s">
        <v>35</v>
      </c>
      <c r="C26" s="48" t="s">
        <v>33</v>
      </c>
      <c r="D26" s="52">
        <v>44088</v>
      </c>
      <c r="E26" s="51">
        <v>794.58</v>
      </c>
      <c r="F26" s="51">
        <v>0</v>
      </c>
      <c r="G26" s="51">
        <v>0</v>
      </c>
    </row>
    <row r="27" spans="1:7" x14ac:dyDescent="0.25">
      <c r="A27" s="48">
        <v>26</v>
      </c>
      <c r="B27" s="49" t="s">
        <v>35</v>
      </c>
      <c r="C27" s="48" t="s">
        <v>33</v>
      </c>
      <c r="D27" s="52">
        <v>44088</v>
      </c>
      <c r="E27" s="51">
        <v>520.29</v>
      </c>
      <c r="F27" s="51">
        <v>0</v>
      </c>
      <c r="G27" s="51">
        <v>0</v>
      </c>
    </row>
    <row r="28" spans="1:7" x14ac:dyDescent="0.25">
      <c r="A28" s="48">
        <v>27</v>
      </c>
      <c r="B28" s="49" t="s">
        <v>35</v>
      </c>
      <c r="C28" s="48" t="s">
        <v>33</v>
      </c>
      <c r="D28" s="52">
        <v>44088</v>
      </c>
      <c r="E28" s="51">
        <v>1343.16</v>
      </c>
      <c r="F28" s="51">
        <v>0</v>
      </c>
      <c r="G28" s="51">
        <v>0</v>
      </c>
    </row>
    <row r="29" spans="1:7" x14ac:dyDescent="0.25">
      <c r="A29" s="48">
        <v>28</v>
      </c>
      <c r="B29" s="49" t="s">
        <v>35</v>
      </c>
      <c r="C29" s="48" t="s">
        <v>33</v>
      </c>
      <c r="D29" s="52">
        <v>44089</v>
      </c>
      <c r="E29" s="51">
        <v>794.58</v>
      </c>
      <c r="F29" s="51">
        <v>0</v>
      </c>
      <c r="G29" s="51">
        <v>0</v>
      </c>
    </row>
    <row r="30" spans="1:7" x14ac:dyDescent="0.25">
      <c r="A30" s="48">
        <v>29</v>
      </c>
      <c r="B30" s="49" t="s">
        <v>35</v>
      </c>
      <c r="C30" s="48" t="s">
        <v>33</v>
      </c>
      <c r="D30" s="52">
        <v>44089</v>
      </c>
      <c r="E30" s="51">
        <v>1200.48</v>
      </c>
      <c r="F30" s="51">
        <v>0</v>
      </c>
      <c r="G30" s="51">
        <v>0</v>
      </c>
    </row>
    <row r="31" spans="1:7" x14ac:dyDescent="0.25">
      <c r="A31" s="48">
        <v>30</v>
      </c>
      <c r="B31" s="49" t="s">
        <v>35</v>
      </c>
      <c r="C31" s="48" t="s">
        <v>33</v>
      </c>
      <c r="D31" s="52">
        <v>44089</v>
      </c>
      <c r="E31" s="51">
        <v>484.62</v>
      </c>
      <c r="F31" s="51">
        <v>0</v>
      </c>
      <c r="G31" s="51">
        <v>0</v>
      </c>
    </row>
    <row r="32" spans="1:7" x14ac:dyDescent="0.25">
      <c r="A32" s="48">
        <v>31</v>
      </c>
      <c r="B32" s="49" t="s">
        <v>35</v>
      </c>
      <c r="C32" s="48" t="s">
        <v>33</v>
      </c>
      <c r="D32" s="52">
        <v>44089</v>
      </c>
      <c r="E32" s="51">
        <v>520.29</v>
      </c>
      <c r="F32" s="51">
        <v>0</v>
      </c>
      <c r="G32" s="51">
        <v>0</v>
      </c>
    </row>
    <row r="33" spans="1:7" x14ac:dyDescent="0.25">
      <c r="A33" s="48">
        <v>32</v>
      </c>
      <c r="B33" s="49" t="s">
        <v>35</v>
      </c>
      <c r="C33" s="48" t="s">
        <v>23</v>
      </c>
      <c r="D33" s="52">
        <v>43878</v>
      </c>
      <c r="E33" s="51">
        <v>431.94</v>
      </c>
      <c r="F33" s="51">
        <v>0</v>
      </c>
      <c r="G33" s="51">
        <v>0</v>
      </c>
    </row>
    <row r="34" spans="1:7" x14ac:dyDescent="0.25">
      <c r="A34" s="48">
        <v>33</v>
      </c>
      <c r="B34" s="49" t="s">
        <v>35</v>
      </c>
      <c r="C34" s="48" t="s">
        <v>33</v>
      </c>
      <c r="D34" s="52">
        <v>43878</v>
      </c>
      <c r="E34" s="51">
        <v>970</v>
      </c>
      <c r="F34" s="51">
        <v>0</v>
      </c>
      <c r="G34" s="51">
        <v>0</v>
      </c>
    </row>
    <row r="35" spans="1:7" x14ac:dyDescent="0.25">
      <c r="A35" s="48">
        <v>34</v>
      </c>
      <c r="B35" s="49" t="s">
        <v>35</v>
      </c>
      <c r="C35" s="48" t="s">
        <v>33</v>
      </c>
      <c r="D35" s="52">
        <v>44060</v>
      </c>
      <c r="E35" s="51">
        <v>9657.57</v>
      </c>
      <c r="F35" s="51">
        <v>0</v>
      </c>
      <c r="G35" s="51">
        <v>0</v>
      </c>
    </row>
    <row r="36" spans="1:7" x14ac:dyDescent="0.25">
      <c r="A36" s="48">
        <v>35</v>
      </c>
      <c r="B36" s="49" t="s">
        <v>35</v>
      </c>
      <c r="C36" s="48" t="s">
        <v>33</v>
      </c>
      <c r="D36" s="52">
        <v>43755</v>
      </c>
      <c r="E36" s="51">
        <v>147.6</v>
      </c>
      <c r="F36" s="51">
        <v>0</v>
      </c>
      <c r="G36" s="51">
        <v>0</v>
      </c>
    </row>
    <row r="37" spans="1:7" x14ac:dyDescent="0.25">
      <c r="A37" s="48">
        <v>36</v>
      </c>
      <c r="B37" s="49" t="s">
        <v>35</v>
      </c>
      <c r="C37" s="48" t="s">
        <v>32</v>
      </c>
      <c r="D37" s="52">
        <v>44000</v>
      </c>
      <c r="E37" s="51">
        <v>1447.16</v>
      </c>
      <c r="F37" s="51">
        <v>0</v>
      </c>
      <c r="G37" s="51">
        <v>0</v>
      </c>
    </row>
    <row r="38" spans="1:7" x14ac:dyDescent="0.25">
      <c r="A38" s="48">
        <v>37</v>
      </c>
      <c r="B38" s="49" t="s">
        <v>35</v>
      </c>
      <c r="C38" s="48" t="s">
        <v>33</v>
      </c>
      <c r="D38" s="52">
        <v>44000</v>
      </c>
      <c r="E38" s="51">
        <v>8802.5400000000009</v>
      </c>
      <c r="F38" s="51">
        <v>0</v>
      </c>
      <c r="G38" s="51">
        <v>0</v>
      </c>
    </row>
    <row r="39" spans="1:7" x14ac:dyDescent="0.25">
      <c r="A39" s="48">
        <v>38</v>
      </c>
      <c r="B39" s="49" t="s">
        <v>35</v>
      </c>
      <c r="C39" s="48" t="s">
        <v>33</v>
      </c>
      <c r="D39" s="52">
        <v>43972</v>
      </c>
      <c r="E39" s="51">
        <v>801.96</v>
      </c>
      <c r="F39" s="51">
        <v>0</v>
      </c>
      <c r="G39" s="51">
        <v>0</v>
      </c>
    </row>
    <row r="40" spans="1:7" x14ac:dyDescent="0.25">
      <c r="A40" s="48">
        <v>39</v>
      </c>
      <c r="B40" s="49" t="s">
        <v>35</v>
      </c>
      <c r="C40" s="48" t="s">
        <v>33</v>
      </c>
      <c r="D40" s="52">
        <v>44064</v>
      </c>
      <c r="E40" s="51">
        <v>3493.95</v>
      </c>
      <c r="F40" s="51">
        <v>0</v>
      </c>
      <c r="G40" s="51">
        <v>0</v>
      </c>
    </row>
    <row r="41" spans="1:7" x14ac:dyDescent="0.25">
      <c r="A41" s="48">
        <v>40</v>
      </c>
      <c r="B41" s="49" t="s">
        <v>35</v>
      </c>
      <c r="C41" s="48" t="s">
        <v>23</v>
      </c>
      <c r="D41" s="52">
        <v>43790</v>
      </c>
      <c r="E41" s="51">
        <v>0</v>
      </c>
      <c r="F41" s="51">
        <v>0</v>
      </c>
      <c r="G41" s="51">
        <v>0</v>
      </c>
    </row>
    <row r="42" spans="1:7" x14ac:dyDescent="0.25">
      <c r="A42" s="48">
        <v>41</v>
      </c>
      <c r="B42" s="49" t="s">
        <v>35</v>
      </c>
      <c r="C42" s="48" t="s">
        <v>23</v>
      </c>
      <c r="D42" s="52">
        <v>43790</v>
      </c>
      <c r="E42" s="51">
        <v>0</v>
      </c>
      <c r="F42" s="51">
        <v>0</v>
      </c>
      <c r="G42" s="51">
        <v>0</v>
      </c>
    </row>
    <row r="43" spans="1:7" x14ac:dyDescent="0.25">
      <c r="A43" s="48">
        <v>42</v>
      </c>
      <c r="B43" s="49" t="s">
        <v>35</v>
      </c>
      <c r="C43" s="48" t="s">
        <v>33</v>
      </c>
      <c r="D43" s="52">
        <v>44065</v>
      </c>
      <c r="E43" s="51">
        <v>307.5</v>
      </c>
      <c r="F43" s="51">
        <v>0</v>
      </c>
      <c r="G43" s="51">
        <v>0</v>
      </c>
    </row>
    <row r="44" spans="1:7" x14ac:dyDescent="0.25">
      <c r="A44" s="48">
        <v>43</v>
      </c>
      <c r="B44" s="49" t="s">
        <v>35</v>
      </c>
      <c r="C44" s="48" t="s">
        <v>33</v>
      </c>
      <c r="D44" s="52">
        <v>44035</v>
      </c>
      <c r="E44" s="51">
        <v>832.71</v>
      </c>
      <c r="F44" s="51">
        <v>0</v>
      </c>
      <c r="G44" s="51">
        <v>0</v>
      </c>
    </row>
    <row r="45" spans="1:7" x14ac:dyDescent="0.25">
      <c r="A45" s="48">
        <v>44</v>
      </c>
      <c r="B45" s="49" t="s">
        <v>35</v>
      </c>
      <c r="C45" s="48" t="s">
        <v>38</v>
      </c>
      <c r="D45" s="50">
        <v>44088</v>
      </c>
      <c r="E45" s="51">
        <v>5116</v>
      </c>
      <c r="F45" s="51">
        <v>0</v>
      </c>
      <c r="G45" s="51">
        <v>0</v>
      </c>
    </row>
    <row r="46" spans="1:7" x14ac:dyDescent="0.25">
      <c r="A46" s="48">
        <v>45</v>
      </c>
      <c r="B46" s="49" t="s">
        <v>35</v>
      </c>
      <c r="C46" s="48" t="s">
        <v>38</v>
      </c>
      <c r="D46" s="50">
        <v>43885</v>
      </c>
      <c r="E46" s="51">
        <v>2464</v>
      </c>
      <c r="F46" s="51">
        <v>0</v>
      </c>
      <c r="G46" s="51">
        <v>0</v>
      </c>
    </row>
    <row r="49" spans="1:7" s="2" customFormat="1" ht="25.5" x14ac:dyDescent="0.25">
      <c r="A49" s="37">
        <v>1</v>
      </c>
      <c r="B49" s="5" t="s">
        <v>28</v>
      </c>
      <c r="C49" s="37" t="s">
        <v>23</v>
      </c>
      <c r="D49" s="42">
        <v>43903</v>
      </c>
      <c r="E49" s="43">
        <v>600</v>
      </c>
      <c r="F49" s="43">
        <v>0</v>
      </c>
      <c r="G49" s="43">
        <v>0</v>
      </c>
    </row>
    <row r="50" spans="1:7" s="2" customFormat="1" ht="25.5" x14ac:dyDescent="0.25">
      <c r="A50" s="37">
        <v>2</v>
      </c>
      <c r="B50" s="5" t="s">
        <v>28</v>
      </c>
      <c r="C50" s="37" t="s">
        <v>23</v>
      </c>
      <c r="D50" s="42">
        <v>43925</v>
      </c>
      <c r="E50" s="43">
        <v>3903</v>
      </c>
      <c r="F50" s="43">
        <v>0</v>
      </c>
      <c r="G50" s="43">
        <v>0</v>
      </c>
    </row>
    <row r="51" spans="1:7" s="2" customFormat="1" ht="25.5" x14ac:dyDescent="0.25">
      <c r="A51" s="37">
        <v>3</v>
      </c>
      <c r="B51" s="5" t="s">
        <v>28</v>
      </c>
      <c r="C51" s="37" t="s">
        <v>34</v>
      </c>
      <c r="D51" s="42">
        <v>44055</v>
      </c>
      <c r="E51" s="43">
        <v>1910.95</v>
      </c>
      <c r="F51" s="43">
        <v>0</v>
      </c>
      <c r="G51" s="43">
        <v>1910.95</v>
      </c>
    </row>
    <row r="52" spans="1:7" s="2" customFormat="1" ht="25.5" x14ac:dyDescent="0.25">
      <c r="A52" s="37">
        <v>4</v>
      </c>
      <c r="B52" s="5" t="s">
        <v>28</v>
      </c>
      <c r="C52" s="37" t="s">
        <v>34</v>
      </c>
      <c r="D52" s="42">
        <v>44071</v>
      </c>
      <c r="E52" s="43">
        <v>2227.83</v>
      </c>
      <c r="F52" s="43">
        <v>0</v>
      </c>
      <c r="G52" s="43">
        <v>0</v>
      </c>
    </row>
    <row r="53" spans="1:7" s="2" customFormat="1" ht="25.5" x14ac:dyDescent="0.25">
      <c r="A53" s="37">
        <v>5</v>
      </c>
      <c r="B53" s="5" t="s">
        <v>28</v>
      </c>
      <c r="C53" s="37" t="s">
        <v>23</v>
      </c>
      <c r="D53" s="42">
        <v>44089</v>
      </c>
      <c r="E53" s="43">
        <v>3157.99</v>
      </c>
      <c r="F53" s="43">
        <v>0</v>
      </c>
      <c r="G53" s="43">
        <v>0</v>
      </c>
    </row>
    <row r="54" spans="1:7" s="2" customFormat="1" ht="25.5" x14ac:dyDescent="0.25">
      <c r="A54" s="37">
        <v>6</v>
      </c>
      <c r="B54" s="5" t="s">
        <v>28</v>
      </c>
      <c r="C54" s="37" t="s">
        <v>34</v>
      </c>
      <c r="D54" s="42">
        <v>44089</v>
      </c>
      <c r="E54" s="43">
        <v>1989.56</v>
      </c>
      <c r="F54" s="43">
        <v>0</v>
      </c>
      <c r="G54" s="43">
        <v>0</v>
      </c>
    </row>
    <row r="55" spans="1:7" s="2" customFormat="1" ht="25.5" x14ac:dyDescent="0.25">
      <c r="A55" s="37">
        <v>7</v>
      </c>
      <c r="B55" s="5" t="s">
        <v>28</v>
      </c>
      <c r="C55" s="37" t="s">
        <v>34</v>
      </c>
      <c r="D55" s="42">
        <v>44089</v>
      </c>
      <c r="E55" s="43">
        <v>0</v>
      </c>
      <c r="F55" s="43">
        <v>0</v>
      </c>
      <c r="G55" s="43">
        <v>0</v>
      </c>
    </row>
  </sheetData>
  <autoFilter ref="A1:G3" xr:uid="{B369AC2D-083B-4543-9722-A41699912F22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BC2A-ECBB-486F-9367-BE4EEE1E67EC}">
  <dimension ref="A1:G22"/>
  <sheetViews>
    <sheetView showGridLines="0" workbookViewId="0">
      <selection activeCell="K21" sqref="K21"/>
    </sheetView>
  </sheetViews>
  <sheetFormatPr defaultRowHeight="15" x14ac:dyDescent="0.25"/>
  <cols>
    <col min="1" max="1" width="4" bestFit="1" customWidth="1"/>
    <col min="2" max="2" width="29.28515625" style="24" customWidth="1"/>
    <col min="3" max="3" width="14.85546875" style="7" customWidth="1"/>
    <col min="4" max="4" width="11.5703125" style="6" bestFit="1" customWidth="1"/>
    <col min="5" max="6" width="15.42578125" style="8" bestFit="1" customWidth="1"/>
    <col min="7" max="7" width="15.28515625" style="8" bestFit="1" customWidth="1"/>
  </cols>
  <sheetData>
    <row r="1" spans="1:7" s="26" customFormat="1" ht="30" x14ac:dyDescent="0.25">
      <c r="A1" s="25" t="s">
        <v>18</v>
      </c>
      <c r="B1" s="25" t="s">
        <v>17</v>
      </c>
      <c r="C1" s="25" t="s">
        <v>19</v>
      </c>
      <c r="D1" s="25" t="s">
        <v>20</v>
      </c>
      <c r="E1" s="68" t="s">
        <v>21</v>
      </c>
      <c r="F1" s="68" t="s">
        <v>26</v>
      </c>
      <c r="G1" s="68" t="s">
        <v>30</v>
      </c>
    </row>
    <row r="2" spans="1:7" s="58" customFormat="1" ht="12.75" x14ac:dyDescent="0.2">
      <c r="A2" s="56">
        <v>1</v>
      </c>
      <c r="B2" s="60" t="s">
        <v>24</v>
      </c>
      <c r="C2" s="33" t="s">
        <v>23</v>
      </c>
      <c r="D2" s="57">
        <v>44203</v>
      </c>
      <c r="E2" s="36">
        <v>0</v>
      </c>
      <c r="F2" s="36">
        <v>5000</v>
      </c>
      <c r="G2" s="36">
        <v>0</v>
      </c>
    </row>
    <row r="3" spans="1:7" s="58" customFormat="1" ht="12.75" x14ac:dyDescent="0.2">
      <c r="A3" s="56">
        <v>2</v>
      </c>
      <c r="B3" s="60" t="s">
        <v>24</v>
      </c>
      <c r="C3" s="33" t="s">
        <v>23</v>
      </c>
      <c r="D3" s="57">
        <v>44301</v>
      </c>
      <c r="E3" s="36">
        <v>0</v>
      </c>
      <c r="F3" s="36">
        <v>0</v>
      </c>
      <c r="G3" s="36">
        <v>0</v>
      </c>
    </row>
    <row r="4" spans="1:7" s="58" customFormat="1" ht="12.75" x14ac:dyDescent="0.2">
      <c r="A4" s="56">
        <v>3</v>
      </c>
      <c r="B4" s="60" t="s">
        <v>35</v>
      </c>
      <c r="C4" s="33" t="s">
        <v>33</v>
      </c>
      <c r="D4" s="35">
        <v>44317</v>
      </c>
      <c r="E4" s="36">
        <v>0</v>
      </c>
      <c r="F4" s="36">
        <v>3500</v>
      </c>
      <c r="G4" s="36">
        <v>0</v>
      </c>
    </row>
    <row r="5" spans="1:7" s="58" customFormat="1" ht="12.75" x14ac:dyDescent="0.2">
      <c r="A5" s="56">
        <v>4</v>
      </c>
      <c r="B5" s="60" t="s">
        <v>35</v>
      </c>
      <c r="C5" s="33" t="s">
        <v>33</v>
      </c>
      <c r="D5" s="35">
        <v>44141</v>
      </c>
      <c r="E5" s="36">
        <v>1296.42</v>
      </c>
      <c r="F5" s="36">
        <v>0</v>
      </c>
      <c r="G5" s="36">
        <v>0</v>
      </c>
    </row>
    <row r="6" spans="1:7" s="58" customFormat="1" ht="12.75" x14ac:dyDescent="0.2">
      <c r="A6" s="56">
        <v>5</v>
      </c>
      <c r="B6" s="60" t="s">
        <v>35</v>
      </c>
      <c r="C6" s="33" t="s">
        <v>23</v>
      </c>
      <c r="D6" s="35">
        <v>44203</v>
      </c>
      <c r="E6" s="36">
        <v>0</v>
      </c>
      <c r="F6" s="36">
        <v>0</v>
      </c>
      <c r="G6" s="36">
        <v>0</v>
      </c>
    </row>
    <row r="7" spans="1:7" s="58" customFormat="1" ht="12.75" x14ac:dyDescent="0.2">
      <c r="A7" s="56">
        <v>6</v>
      </c>
      <c r="B7" s="60" t="s">
        <v>35</v>
      </c>
      <c r="C7" s="33" t="s">
        <v>33</v>
      </c>
      <c r="D7" s="35">
        <v>44143</v>
      </c>
      <c r="E7" s="36">
        <v>0</v>
      </c>
      <c r="F7" s="36">
        <v>0</v>
      </c>
      <c r="G7" s="36">
        <v>0</v>
      </c>
    </row>
    <row r="8" spans="1:7" s="58" customFormat="1" ht="12.75" x14ac:dyDescent="0.2">
      <c r="A8" s="56">
        <v>7</v>
      </c>
      <c r="B8" s="60" t="s">
        <v>35</v>
      </c>
      <c r="C8" s="33" t="s">
        <v>33</v>
      </c>
      <c r="D8" s="35">
        <v>44143</v>
      </c>
      <c r="E8" s="36">
        <v>3900</v>
      </c>
      <c r="F8" s="36">
        <v>0</v>
      </c>
      <c r="G8" s="36">
        <v>0</v>
      </c>
    </row>
    <row r="9" spans="1:7" s="58" customFormat="1" ht="12.75" x14ac:dyDescent="0.2">
      <c r="A9" s="56">
        <v>8</v>
      </c>
      <c r="B9" s="60" t="s">
        <v>35</v>
      </c>
      <c r="C9" s="33" t="s">
        <v>33</v>
      </c>
      <c r="D9" s="35">
        <v>44326</v>
      </c>
      <c r="E9" s="36">
        <v>0</v>
      </c>
      <c r="F9" s="36">
        <v>1100</v>
      </c>
      <c r="G9" s="36">
        <v>0</v>
      </c>
    </row>
    <row r="10" spans="1:7" s="58" customFormat="1" ht="12.75" x14ac:dyDescent="0.2">
      <c r="A10" s="56">
        <v>9</v>
      </c>
      <c r="B10" s="60" t="s">
        <v>35</v>
      </c>
      <c r="C10" s="33" t="s">
        <v>33</v>
      </c>
      <c r="D10" s="35">
        <v>44118</v>
      </c>
      <c r="E10" s="36">
        <v>12368.44</v>
      </c>
      <c r="F10" s="36">
        <v>0</v>
      </c>
      <c r="G10" s="36">
        <v>0</v>
      </c>
    </row>
    <row r="11" spans="1:7" s="58" customFormat="1" ht="12.75" x14ac:dyDescent="0.2">
      <c r="A11" s="56">
        <v>10</v>
      </c>
      <c r="B11" s="60" t="s">
        <v>35</v>
      </c>
      <c r="C11" s="33" t="s">
        <v>23</v>
      </c>
      <c r="D11" s="35">
        <v>44301</v>
      </c>
      <c r="E11" s="36">
        <v>0</v>
      </c>
      <c r="F11" s="36">
        <v>0</v>
      </c>
      <c r="G11" s="36">
        <v>0</v>
      </c>
    </row>
    <row r="12" spans="1:7" s="58" customFormat="1" ht="12.75" x14ac:dyDescent="0.2">
      <c r="A12" s="56">
        <v>11</v>
      </c>
      <c r="B12" s="60" t="s">
        <v>35</v>
      </c>
      <c r="C12" s="33" t="s">
        <v>23</v>
      </c>
      <c r="D12" s="35">
        <v>44363</v>
      </c>
      <c r="E12" s="36">
        <v>0</v>
      </c>
      <c r="F12" s="36">
        <v>2600</v>
      </c>
      <c r="G12" s="36">
        <v>0</v>
      </c>
    </row>
    <row r="13" spans="1:7" s="58" customFormat="1" ht="12.75" x14ac:dyDescent="0.2">
      <c r="A13" s="56">
        <v>12</v>
      </c>
      <c r="B13" s="60" t="s">
        <v>35</v>
      </c>
      <c r="C13" s="33" t="s">
        <v>33</v>
      </c>
      <c r="D13" s="35">
        <v>44314</v>
      </c>
      <c r="E13" s="36">
        <v>0</v>
      </c>
      <c r="F13" s="36">
        <v>3500</v>
      </c>
      <c r="G13" s="36">
        <v>0</v>
      </c>
    </row>
    <row r="14" spans="1:7" s="58" customFormat="1" ht="12.75" x14ac:dyDescent="0.2">
      <c r="A14" s="56">
        <v>13</v>
      </c>
      <c r="B14" s="60" t="s">
        <v>35</v>
      </c>
      <c r="C14" s="33" t="s">
        <v>33</v>
      </c>
      <c r="D14" s="35">
        <v>44132</v>
      </c>
      <c r="E14" s="36">
        <v>7257</v>
      </c>
      <c r="F14" s="36">
        <v>0</v>
      </c>
      <c r="G14" s="36">
        <v>0</v>
      </c>
    </row>
    <row r="15" spans="1:7" s="58" customFormat="1" ht="12.75" x14ac:dyDescent="0.2">
      <c r="B15" s="61"/>
      <c r="C15" s="62"/>
      <c r="D15" s="59"/>
      <c r="E15" s="64"/>
      <c r="F15" s="64"/>
      <c r="G15" s="64"/>
    </row>
    <row r="16" spans="1:7" s="58" customFormat="1" ht="12.75" x14ac:dyDescent="0.2">
      <c r="B16" s="61"/>
      <c r="C16" s="62"/>
      <c r="D16" s="59"/>
      <c r="E16" s="64"/>
      <c r="F16" s="64"/>
      <c r="G16" s="64"/>
    </row>
    <row r="17" spans="1:7" s="44" customFormat="1" ht="25.5" x14ac:dyDescent="0.25">
      <c r="A17" s="37">
        <v>1</v>
      </c>
      <c r="B17" s="5" t="s">
        <v>28</v>
      </c>
      <c r="C17" s="37" t="s">
        <v>23</v>
      </c>
      <c r="D17" s="42">
        <v>44168</v>
      </c>
      <c r="E17" s="43">
        <v>6718.46</v>
      </c>
      <c r="F17" s="43">
        <v>0</v>
      </c>
      <c r="G17" s="43">
        <v>0</v>
      </c>
    </row>
    <row r="18" spans="1:7" s="44" customFormat="1" ht="25.5" x14ac:dyDescent="0.25">
      <c r="A18" s="37">
        <v>2</v>
      </c>
      <c r="B18" s="5" t="s">
        <v>28</v>
      </c>
      <c r="C18" s="37" t="s">
        <v>23</v>
      </c>
      <c r="D18" s="42">
        <v>44232</v>
      </c>
      <c r="E18" s="43">
        <v>14807.13</v>
      </c>
      <c r="F18" s="43">
        <v>0</v>
      </c>
      <c r="G18" s="43">
        <v>0</v>
      </c>
    </row>
    <row r="19" spans="1:7" s="44" customFormat="1" ht="25.5" x14ac:dyDescent="0.25">
      <c r="A19" s="37">
        <v>3</v>
      </c>
      <c r="B19" s="5" t="s">
        <v>28</v>
      </c>
      <c r="C19" s="37" t="s">
        <v>23</v>
      </c>
      <c r="D19" s="42">
        <v>44241</v>
      </c>
      <c r="E19" s="43">
        <v>4947.66</v>
      </c>
      <c r="F19" s="43">
        <v>0</v>
      </c>
      <c r="G19" s="43">
        <v>0</v>
      </c>
    </row>
    <row r="20" spans="1:7" s="44" customFormat="1" ht="12.75" x14ac:dyDescent="0.25">
      <c r="B20" s="63"/>
      <c r="E20" s="45"/>
      <c r="F20" s="45"/>
      <c r="G20" s="45"/>
    </row>
    <row r="21" spans="1:7" s="58" customFormat="1" ht="12.75" x14ac:dyDescent="0.2">
      <c r="B21" s="61"/>
      <c r="C21" s="62"/>
      <c r="D21" s="59"/>
      <c r="E21" s="64"/>
      <c r="F21" s="64"/>
      <c r="G21" s="64"/>
    </row>
    <row r="22" spans="1:7" s="58" customFormat="1" ht="12.75" x14ac:dyDescent="0.2">
      <c r="B22" s="61"/>
      <c r="C22" s="62"/>
      <c r="D22" s="59"/>
      <c r="E22" s="64"/>
      <c r="F22" s="64"/>
      <c r="G22" s="64"/>
    </row>
  </sheetData>
  <autoFilter ref="A1:F3" xr:uid="{ED30BA81-F41F-46C8-8EB1-39F4F8283B0C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GMINA bez ZWIK</vt:lpstr>
      <vt:lpstr>ZWIK sp. z o.o.</vt:lpstr>
      <vt:lpstr>wykazy szczegolowe 2017 2018</vt:lpstr>
      <vt:lpstr>wykazy szczegolowe 2018 2019</vt:lpstr>
      <vt:lpstr>wykazy szczegolowe 2019 2020</vt:lpstr>
      <vt:lpstr>wykazy szczegolowe 2020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2015-12-03T12:12:43Z</dcterms:created>
  <dcterms:modified xsi:type="dcterms:W3CDTF">2021-07-08T20:55:38Z</dcterms:modified>
</cp:coreProperties>
</file>