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eciowy-qnap\wi\WIIiFS\PRZETARGI\2024 rok\6 Przebudowa dróg w Suchej, gmina Białobrzegi\SWZ\SWZ zmiany\"/>
    </mc:Choice>
  </mc:AlternateContent>
  <xr:revisionPtr revIDLastSave="0" documentId="8_{5899BFF4-CC7C-465D-B4E7-53AD4D46FEE5}" xr6:coauthVersionLast="47" xr6:coauthVersionMax="47" xr10:uidLastSave="{00000000-0000-0000-0000-000000000000}"/>
  <bookViews>
    <workbookView xWindow="10005" yWindow="330" windowWidth="17745" windowHeight="14940" tabRatio="885" firstSheet="1" activeTab="1" xr2:uid="{4CF8AFD2-E171-4B73-B30B-2E413A2015B8}"/>
  </bookViews>
  <sheets>
    <sheet name="Arkusz1" sheetId="1" state="hidden" r:id="rId1"/>
    <sheet name="SUMA" sheetId="20" r:id="rId2"/>
    <sheet name="Herberta" sheetId="2" state="hidden" r:id="rId3"/>
    <sheet name="Leśna" sheetId="3" state="hidden" r:id="rId4"/>
    <sheet name="Ogrodowa" sheetId="4" state="hidden" r:id="rId5"/>
    <sheet name="Parkowa" sheetId="5" state="hidden" r:id="rId6"/>
    <sheet name="Polna" sheetId="6" state="hidden" r:id="rId7"/>
    <sheet name="sięgaczPolna" sheetId="10" state="hidden" r:id="rId8"/>
    <sheet name="PiaskowaSzlach" sheetId="7" state="hidden" r:id="rId9"/>
    <sheet name="łączPiaskowa" sheetId="8" state="hidden" r:id="rId10"/>
    <sheet name="sięgPołudniowa" sheetId="9" state="hidden" r:id="rId11"/>
    <sheet name="Brzozowa" sheetId="11" state="hidden" r:id="rId12"/>
    <sheet name="Grzybowa" sheetId="12" state="hidden" r:id="rId13"/>
    <sheet name="Krótka" sheetId="13" state="hidden" r:id="rId14"/>
    <sheet name="Łąkowa" sheetId="14" state="hidden" r:id="rId15"/>
    <sheet name="Nadrzeczna" sheetId="15" state="hidden" r:id="rId16"/>
    <sheet name="Sucha" sheetId="16" state="hidden" r:id="rId17"/>
    <sheet name="Świerkowa" sheetId="17" state="hidden" r:id="rId18"/>
    <sheet name="Wąska" sheetId="18" state="hidden" r:id="rId19"/>
    <sheet name="Południowa" sheetId="19" state="hidden" r:id="rId2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2" i="20" l="1"/>
  <c r="F51" i="20"/>
  <c r="F50" i="20"/>
  <c r="F49" i="20"/>
  <c r="F48" i="20"/>
  <c r="F46" i="20"/>
  <c r="F45" i="20"/>
  <c r="F44" i="20"/>
  <c r="F42" i="20"/>
  <c r="F41" i="20"/>
  <c r="F40" i="20"/>
  <c r="F38" i="20"/>
  <c r="F37" i="20"/>
  <c r="F35" i="20"/>
  <c r="F34" i="20"/>
  <c r="F32" i="20"/>
  <c r="F31" i="20"/>
  <c r="F33" i="20"/>
  <c r="F30" i="20"/>
  <c r="F29" i="20"/>
  <c r="F28" i="20"/>
  <c r="F27" i="20"/>
  <c r="F55" i="20"/>
  <c r="F54" i="20"/>
  <c r="F53" i="20"/>
  <c r="G27" i="19"/>
  <c r="G26" i="19"/>
  <c r="G25" i="19"/>
  <c r="G24" i="19"/>
  <c r="G23" i="19"/>
  <c r="G22" i="19"/>
  <c r="G21" i="19"/>
  <c r="G19" i="19"/>
  <c r="G18" i="19"/>
  <c r="G16" i="19"/>
  <c r="G15" i="19"/>
  <c r="G13" i="19"/>
  <c r="G12" i="19"/>
  <c r="G11" i="19"/>
  <c r="G10" i="19"/>
  <c r="G26" i="18"/>
  <c r="G25" i="18"/>
  <c r="G24" i="18"/>
  <c r="G23" i="18"/>
  <c r="G22" i="18"/>
  <c r="G21" i="18"/>
  <c r="G20" i="18"/>
  <c r="G18" i="18"/>
  <c r="G17" i="18"/>
  <c r="G15" i="18"/>
  <c r="G14" i="18"/>
  <c r="G12" i="18"/>
  <c r="G11" i="18"/>
  <c r="G10" i="18"/>
  <c r="G9" i="18"/>
  <c r="G29" i="17"/>
  <c r="G28" i="17"/>
  <c r="G27" i="17"/>
  <c r="G26" i="17"/>
  <c r="G25" i="17"/>
  <c r="G24" i="17"/>
  <c r="G23" i="17"/>
  <c r="G21" i="17"/>
  <c r="G20" i="17"/>
  <c r="G18" i="17"/>
  <c r="G17" i="17"/>
  <c r="G15" i="17"/>
  <c r="G14" i="17"/>
  <c r="G13" i="17"/>
  <c r="G12" i="17"/>
  <c r="G26" i="16"/>
  <c r="G25" i="16"/>
  <c r="G24" i="16"/>
  <c r="G23" i="16"/>
  <c r="G22" i="16"/>
  <c r="G21" i="16"/>
  <c r="G20" i="16"/>
  <c r="G18" i="16"/>
  <c r="G17" i="16"/>
  <c r="G15" i="16"/>
  <c r="G14" i="16"/>
  <c r="G12" i="16"/>
  <c r="G11" i="16"/>
  <c r="G10" i="16"/>
  <c r="G9" i="16"/>
  <c r="G29" i="15"/>
  <c r="G28" i="15"/>
  <c r="G27" i="15"/>
  <c r="G26" i="15"/>
  <c r="G25" i="15"/>
  <c r="G24" i="15"/>
  <c r="G23" i="15"/>
  <c r="G21" i="15"/>
  <c r="G20" i="15"/>
  <c r="G18" i="15"/>
  <c r="G17" i="15"/>
  <c r="G15" i="15"/>
  <c r="G14" i="15"/>
  <c r="G13" i="15"/>
  <c r="G12" i="15"/>
  <c r="G26" i="14"/>
  <c r="G25" i="14"/>
  <c r="G24" i="14"/>
  <c r="G23" i="14"/>
  <c r="G22" i="14"/>
  <c r="G21" i="14"/>
  <c r="G20" i="14"/>
  <c r="G18" i="14"/>
  <c r="G17" i="14"/>
  <c r="G15" i="14"/>
  <c r="G14" i="14"/>
  <c r="G12" i="14"/>
  <c r="G11" i="14"/>
  <c r="G10" i="14"/>
  <c r="G9" i="14"/>
  <c r="G23" i="13"/>
  <c r="G22" i="13"/>
  <c r="G21" i="13"/>
  <c r="G20" i="13"/>
  <c r="G19" i="13"/>
  <c r="G18" i="13"/>
  <c r="G17" i="13"/>
  <c r="G15" i="13"/>
  <c r="G14" i="13"/>
  <c r="G12" i="13"/>
  <c r="G11" i="13"/>
  <c r="G10" i="13"/>
  <c r="G9" i="13"/>
  <c r="G26" i="12"/>
  <c r="G25" i="12"/>
  <c r="G24" i="12"/>
  <c r="G23" i="12"/>
  <c r="G22" i="12"/>
  <c r="G21" i="12"/>
  <c r="G20" i="12"/>
  <c r="G18" i="12"/>
  <c r="G17" i="12"/>
  <c r="G15" i="12"/>
  <c r="G14" i="12"/>
  <c r="G12" i="12"/>
  <c r="G11" i="12"/>
  <c r="G10" i="12"/>
  <c r="G9" i="12"/>
  <c r="G35" i="11"/>
  <c r="G34" i="11"/>
  <c r="G33" i="11"/>
  <c r="G32" i="11"/>
  <c r="G31" i="11"/>
  <c r="G30" i="11"/>
  <c r="G29" i="11"/>
  <c r="G28" i="11"/>
  <c r="G26" i="11"/>
  <c r="G25" i="11"/>
  <c r="G23" i="11"/>
  <c r="G22" i="11"/>
  <c r="G20" i="11"/>
  <c r="G19" i="11"/>
  <c r="G18" i="11"/>
  <c r="G17" i="11"/>
  <c r="G16" i="11"/>
  <c r="G15" i="11"/>
  <c r="G14" i="11"/>
  <c r="G26" i="9"/>
  <c r="G25" i="9"/>
  <c r="G24" i="9"/>
  <c r="G23" i="9"/>
  <c r="G22" i="9"/>
  <c r="G21" i="9"/>
  <c r="G20" i="9"/>
  <c r="G18" i="9"/>
  <c r="G17" i="9"/>
  <c r="G15" i="9"/>
  <c r="G14" i="9"/>
  <c r="G12" i="9"/>
  <c r="G11" i="9"/>
  <c r="G10" i="9"/>
  <c r="G9" i="9"/>
  <c r="G15" i="8"/>
  <c r="G14" i="8"/>
  <c r="G17" i="8"/>
  <c r="G18" i="8"/>
  <c r="G26" i="8"/>
  <c r="G25" i="8"/>
  <c r="G24" i="8"/>
  <c r="G23" i="8"/>
  <c r="G22" i="8"/>
  <c r="G21" i="8"/>
  <c r="G20" i="8"/>
  <c r="G12" i="8"/>
  <c r="G11" i="8"/>
  <c r="G10" i="8"/>
  <c r="G9" i="8"/>
  <c r="G26" i="7"/>
  <c r="G25" i="7"/>
  <c r="G24" i="7"/>
  <c r="G23" i="7"/>
  <c r="G22" i="7"/>
  <c r="G21" i="7"/>
  <c r="G20" i="7"/>
  <c r="G18" i="7"/>
  <c r="G17" i="7"/>
  <c r="G15" i="7"/>
  <c r="G14" i="7"/>
  <c r="G13" i="7"/>
  <c r="G12" i="7"/>
  <c r="G26" i="10"/>
  <c r="G25" i="10"/>
  <c r="G24" i="10"/>
  <c r="G23" i="10"/>
  <c r="G22" i="10"/>
  <c r="G21" i="10"/>
  <c r="G20" i="10"/>
  <c r="G18" i="10"/>
  <c r="G17" i="10"/>
  <c r="G15" i="10"/>
  <c r="G14" i="10"/>
  <c r="G13" i="10"/>
  <c r="G12" i="10"/>
  <c r="G11" i="10"/>
  <c r="G10" i="10"/>
  <c r="G9" i="10"/>
  <c r="G33" i="6"/>
  <c r="G32" i="6"/>
  <c r="G31" i="6"/>
  <c r="G30" i="6"/>
  <c r="G29" i="6"/>
  <c r="G28" i="6"/>
  <c r="G27" i="6"/>
  <c r="G25" i="6"/>
  <c r="G24" i="6"/>
  <c r="G22" i="6"/>
  <c r="G21" i="6"/>
  <c r="G19" i="6"/>
  <c r="G18" i="6"/>
  <c r="G17" i="6"/>
  <c r="G16" i="6"/>
  <c r="G15" i="6"/>
  <c r="G14" i="6"/>
  <c r="G24" i="5"/>
  <c r="G32" i="5"/>
  <c r="G31" i="5"/>
  <c r="G30" i="5"/>
  <c r="G29" i="5"/>
  <c r="G28" i="5"/>
  <c r="G27" i="5"/>
  <c r="G26" i="5"/>
  <c r="G23" i="5"/>
  <c r="G22" i="5"/>
  <c r="G20" i="5"/>
  <c r="G19" i="5"/>
  <c r="G17" i="5"/>
  <c r="G16" i="5"/>
  <c r="G15" i="5"/>
  <c r="G14" i="5"/>
  <c r="G13" i="5"/>
  <c r="G12" i="5"/>
  <c r="G30" i="4"/>
  <c r="G29" i="4"/>
  <c r="G28" i="4"/>
  <c r="G27" i="4"/>
  <c r="G26" i="4"/>
  <c r="G25" i="4"/>
  <c r="G24" i="4"/>
  <c r="G22" i="4"/>
  <c r="G21" i="4"/>
  <c r="G19" i="4"/>
  <c r="G18" i="4"/>
  <c r="G16" i="4"/>
  <c r="G15" i="4"/>
  <c r="G14" i="4"/>
  <c r="G13" i="4"/>
  <c r="G12" i="4"/>
  <c r="G11" i="4"/>
  <c r="G35" i="3"/>
  <c r="G34" i="3"/>
  <c r="G32" i="3"/>
  <c r="G31" i="3"/>
  <c r="G30" i="3"/>
  <c r="G29" i="3"/>
  <c r="G28" i="3"/>
  <c r="G26" i="3"/>
  <c r="G25" i="3"/>
  <c r="G23" i="3"/>
  <c r="G22" i="3"/>
  <c r="G20" i="3"/>
  <c r="G19" i="3"/>
  <c r="G18" i="3"/>
  <c r="G17" i="3"/>
  <c r="G16" i="3"/>
  <c r="G15" i="3"/>
  <c r="G36" i="2"/>
  <c r="G35" i="2"/>
  <c r="G34" i="2"/>
  <c r="G33" i="2"/>
  <c r="G32" i="2"/>
  <c r="G31" i="2"/>
  <c r="G30" i="2"/>
  <c r="G28" i="2"/>
  <c r="G27" i="2"/>
  <c r="G25" i="2"/>
  <c r="G24" i="2"/>
  <c r="G23" i="2"/>
  <c r="G21" i="2"/>
  <c r="G20" i="2"/>
  <c r="G18" i="2"/>
  <c r="G17" i="2"/>
  <c r="G16" i="2"/>
  <c r="G15" i="2"/>
  <c r="G14" i="2"/>
  <c r="G13" i="2"/>
  <c r="G53" i="1"/>
  <c r="G24" i="1" l="1"/>
  <c r="G25" i="1"/>
  <c r="G26" i="1"/>
  <c r="G27" i="1"/>
  <c r="G28" i="1"/>
  <c r="G29" i="1"/>
  <c r="G30" i="1"/>
  <c r="G31" i="1"/>
  <c r="G32" i="1"/>
  <c r="G33" i="1"/>
  <c r="G35" i="1"/>
  <c r="G36" i="1"/>
  <c r="G37" i="1"/>
  <c r="G39" i="1"/>
  <c r="G40" i="1"/>
  <c r="G41" i="1"/>
  <c r="G43" i="1"/>
  <c r="G44" i="1"/>
  <c r="G45" i="1"/>
  <c r="G47" i="1"/>
  <c r="G48" i="1"/>
  <c r="G49" i="1"/>
  <c r="G50" i="1"/>
  <c r="G51" i="1"/>
  <c r="G54" i="1"/>
  <c r="G55" i="1"/>
</calcChain>
</file>

<file path=xl/sharedStrings.xml><?xml version="1.0" encoding="utf-8"?>
<sst xmlns="http://schemas.openxmlformats.org/spreadsheetml/2006/main" count="1536" uniqueCount="115">
  <si>
    <t>ROBOTY</t>
  </si>
  <si>
    <t>Prace pomiarowe.</t>
  </si>
  <si>
    <t>KNR 2-01 0119-03</t>
  </si>
  <si>
    <t>Roboty pomiarowe przy liniowych robotach ziemnych - trasa drogi w terenie równinnym</t>
  </si>
  <si>
    <t>km</t>
  </si>
  <si>
    <t>Roboty rozbiórkowe</t>
  </si>
  <si>
    <t>BCRD.1.1.4.001 KNR 2-31 0805-01</t>
  </si>
  <si>
    <t>Mechaniczne rozebranie elementów betonowych przepustu</t>
  </si>
  <si>
    <t>m3</t>
  </si>
  <si>
    <t>Mechaniczne rozebranie podbudowy z mas mineralno-bitumicznych o grubości 4 cm</t>
  </si>
  <si>
    <t>m2</t>
  </si>
  <si>
    <t>BCRD.1.1.1.007 KNR 2-31 0801-07</t>
  </si>
  <si>
    <t>BCID.8.1.6.001 KNR 2-21 0111-01</t>
  </si>
  <si>
    <t>Ścinanie drzew miękkich o średnicy pnia 16- 20 cm</t>
  </si>
  <si>
    <t>szt..</t>
  </si>
  <si>
    <t>BCRD.1.1.1.011 KNR 2-31 0802-03</t>
  </si>
  <si>
    <t>Mechaniczne rozebranie podbudowy z gruntu stabilizowanego o grubości 10 cm</t>
  </si>
  <si>
    <t>BCRD.4.1.2.001 KNNR 6 0802-01</t>
  </si>
  <si>
    <t>Rozebranie nawierzchni z tłucznia grub. 15 cm mechanicznie</t>
  </si>
  <si>
    <t>Ręczne rozebranie nawierzchni z kostki kamiennej nieregularnej o wysokości 8 cm na podsypce piaskowej</t>
  </si>
  <si>
    <t>BCRD.1.1.7.014 KNR 2-31 0814-03</t>
  </si>
  <si>
    <t>Rozebranie krawężników wtopionych 12x25 cm na podsypce piaskowej</t>
  </si>
  <si>
    <t>m</t>
  </si>
  <si>
    <t>Mechaniczne rozebranie nawierzchni z bitum</t>
  </si>
  <si>
    <t>Ręczne rozebranie nawierzchni bitumicznej</t>
  </si>
  <si>
    <t>Roboty ziemne</t>
  </si>
  <si>
    <t>KNR 2-01 0126-01</t>
  </si>
  <si>
    <t>Usunięcie warstwy ziemi urodzajnej (humusu) o grubości do 20 cm za pomocą spycharek</t>
  </si>
  <si>
    <t>BCID.12.1.1.003 KSNR 6 0101-03</t>
  </si>
  <si>
    <t>Koryta wykonywane mechanicznie gł. 30 cm w gruncie kat. II-VI na całej szerokości jezdni i pobocza</t>
  </si>
  <si>
    <t>BCID.12.1.1.002 KSNR 6 0101-02</t>
  </si>
  <si>
    <t>Koryta wykonywane mechanicznie gł. 20 cm w gruncie kat. II-VI na całej szerokości jezdni i pobocza</t>
  </si>
  <si>
    <t>BCID.6.1.1.003  KNNR 6 0101-03</t>
  </si>
  <si>
    <t>Koryta wykonywane mechanicznie gł. 40 cm w gruncie kat. II-VI na całej szerokości jezdni i chodników</t>
  </si>
  <si>
    <t>BCID.1.1.1.002 KNR 2-31 0101-02</t>
  </si>
  <si>
    <t>Mechaniczne wykonanie koryta na całej szerokości jezdni i pobocza w gruncie kat. I-IV- za każde dalsze 5 cm głębokości</t>
  </si>
  <si>
    <t>BCID.1.1.2.004 KNR 2-31 0103-04</t>
  </si>
  <si>
    <t>Mechaniczne profilowanie i zagęszczenie podłoża pod warstwy konstrukcyjne nawierzchni w gruncie kat. I-IV</t>
  </si>
  <si>
    <t xml:space="preserve">Podbudowy i nawierzchnia  </t>
  </si>
  <si>
    <t>BCID.6.1.3.017 KNNR 6 0106-05</t>
  </si>
  <si>
    <t>Warstwy odcinające zagęszczane mechanicznie o grubości 15 cm</t>
  </si>
  <si>
    <t>BCID.6.1.5.015 KNNR 6 0112-01</t>
  </si>
  <si>
    <t>Warstwa dolna podbudowy z kruszyw naturalnych gr. 20 cm</t>
  </si>
  <si>
    <t>Podsypka z grysu frakcja 2-4 płukany kat. F1 3-5 cm</t>
  </si>
  <si>
    <t>BCID.1.1.5 .011 KNR 2-31 0111-03</t>
  </si>
  <si>
    <r>
      <t>Podbudowa zasadnicza z gruntu lub mieszanki stabilizowanej spoiwem hydraulicznym C</t>
    </r>
    <r>
      <rPr>
        <vertAlign val="subscript"/>
        <sz val="11"/>
        <color rgb="FF000000"/>
        <rFont val="Arial Narrow"/>
        <family val="2"/>
        <charset val="238"/>
      </rPr>
      <t xml:space="preserve">3/4 </t>
    </r>
    <r>
      <rPr>
        <sz val="11"/>
        <color rgb="FF000000"/>
        <rFont val="Arial Narrow"/>
        <family val="2"/>
        <charset val="238"/>
      </rPr>
      <t>(≤6,0MPa) 19cm</t>
    </r>
  </si>
  <si>
    <t>Podbudowa z gruntu stabilizowanego cementem wyk. sprzętem rolniczym - za każdy dalszy 1 cm grubość podbudowy po zagęszczeniu</t>
  </si>
  <si>
    <t>BCID.1.1.5 .023 KNR 2-31 0113-01</t>
  </si>
  <si>
    <r>
      <t>Warstwa odsączająca z gruntu niewysadzanego CBR≥25% i współczynniku filtracji k</t>
    </r>
    <r>
      <rPr>
        <vertAlign val="subscript"/>
        <sz val="11"/>
        <color rgb="FF000000"/>
        <rFont val="Arial Narrow"/>
        <family val="2"/>
        <charset val="238"/>
      </rPr>
      <t>10</t>
    </r>
    <r>
      <rPr>
        <sz val="11"/>
        <color rgb="FF000000"/>
        <rFont val="Arial Narrow"/>
        <family val="2"/>
        <charset val="238"/>
      </rPr>
      <t>≥8m/doba 22cm</t>
    </r>
  </si>
  <si>
    <r>
      <t>Warstwa ulepszonego podłoża z gruntu stabilizowanego spoiwem hydraulicznym C</t>
    </r>
    <r>
      <rPr>
        <vertAlign val="subscript"/>
        <sz val="11"/>
        <color rgb="FF000000"/>
        <rFont val="Arial Narrow"/>
        <family val="2"/>
        <charset val="238"/>
      </rPr>
      <t>0,4/5</t>
    </r>
    <r>
      <rPr>
        <sz val="11"/>
        <color rgb="FF000000"/>
        <rFont val="Arial Narrow"/>
        <family val="2"/>
        <charset val="238"/>
      </rPr>
      <t>(≤2MPa) 24cm</t>
    </r>
  </si>
  <si>
    <t>BCID.12.3.4.004 KSNR 6 0308-04</t>
  </si>
  <si>
    <t>Nawierzchnie z mieszanek mineralnobitumicznych asfaltowych o grubości 5 cm (warstwa wiążąca)</t>
  </si>
  <si>
    <t>BCID.6.3.4.009 KNNR 6 0309-02</t>
  </si>
  <si>
    <t>Nawierzchnie z mieszanek mineralnobitumicznych asfaltowych o grubości 4 cm (warstwa ścieralna)</t>
  </si>
  <si>
    <t>BCID.6.3.1.009 KNNR 6 0302-04</t>
  </si>
  <si>
    <t>Nawierzchnie z kostki nieregularnej o wysokości 8 cm na podsypce grysowej</t>
  </si>
  <si>
    <t>BCID.1.4.2.004 KNR 2-31 0402-04</t>
  </si>
  <si>
    <t>Ława pod oporniki drogowe  z oporem</t>
  </si>
  <si>
    <t>BCID.12.4.1.005 KSNR 6 0401-05</t>
  </si>
  <si>
    <t>Opornik drogowy12x25 cm bez ław na podsypce cementowopiaskowej</t>
  </si>
  <si>
    <t>Zjazdy</t>
  </si>
  <si>
    <t>Nawierzchnie z kostki nieregularnej o wysokości 8 cm na podsypce cementowo-piaskowej</t>
  </si>
  <si>
    <t>BCID.6.4.2.005 KNNR 6 0404-05</t>
  </si>
  <si>
    <t>Obrzeża betonowe o wymiarach 25x8 cm na podsypce cementowo-piaskowej, spoiny wypełnione zaprawą cementową</t>
  </si>
  <si>
    <t xml:space="preserve">Przepusty rurowe </t>
  </si>
  <si>
    <t>BCID.12.6.4.006 KSNR 6 0605-06</t>
  </si>
  <si>
    <t>Przepusty rurowe pod zjazdami - rury betonowe o średnicy 60 cm</t>
  </si>
  <si>
    <t>szt.</t>
  </si>
  <si>
    <t>Ława z kruszywa łamanego pod przepustem  40 cm</t>
  </si>
  <si>
    <t>Pobocza</t>
  </si>
  <si>
    <t>Geowłóknina separacyjno filtracyjna 2x 1,5x50m 150 g/m²</t>
  </si>
  <si>
    <t>BCID.12.1.5.015 KSNR 0112-01</t>
  </si>
  <si>
    <t>Nawierzchnie z kruzywa kamiennego - warstwa górna o gr. po uwałowaniu 25 cm</t>
  </si>
  <si>
    <t xml:space="preserve">Umocnienie skarpy płytami ażurowymi </t>
  </si>
  <si>
    <t>Roboty wykończeniowe</t>
  </si>
  <si>
    <t>BCID.18.1.001 KNNR 1 0507-01</t>
  </si>
  <si>
    <t>Humusowanie skarp z obsianiem przy grubości warstwy humusu 5 cm.</t>
  </si>
  <si>
    <t>BCRD.1.6.3.004 KNR 2-31 1406-04</t>
  </si>
  <si>
    <t>Regulacja pionowa studzienek kanalizacyjnych</t>
  </si>
  <si>
    <t>Regulacja pionowa studzienek dla zaworów wodociągowych i gazowych</t>
  </si>
  <si>
    <t>Zabezpieczenie sieci elektroenergetycznej i teletechnicznej. Rury osłonowe dwudzielne</t>
  </si>
  <si>
    <t>BCID.8.1.1.001 KNR 2-21 0101-01</t>
  </si>
  <si>
    <t>Oczyszczenie terenu z resztek budowlanych, gruzu i śmieci - zebranie i złożenie zanieczyszczeń w pryzmy</t>
  </si>
  <si>
    <t>Organizacja ruchu</t>
  </si>
  <si>
    <t>KNNR 6 0702-01</t>
  </si>
  <si>
    <t>Pionowe znaki drogowe - słupki z rur stalowych</t>
  </si>
  <si>
    <t>BCORD.1.112</t>
  </si>
  <si>
    <t>Wbudowanie progu zwalniającego L 0,5 + P-25</t>
  </si>
  <si>
    <t>BCID.1.7.5.007 KNR 2-31 0706-07</t>
  </si>
  <si>
    <t>Ręczne malowanie strzałek i innych symboli na jezdni farbą chlorokauczukową</t>
  </si>
  <si>
    <t>Nasadzenia drzew</t>
  </si>
  <si>
    <t>Regulacja pionowa nawierzchni przy DP</t>
  </si>
  <si>
    <t>Geotkanina separacyjnofiltracyjna o wytrzymałości 10KN/m</t>
  </si>
  <si>
    <t>ROBOTY   HERBERTA</t>
  </si>
  <si>
    <t>ROBOTY  LEŚNA</t>
  </si>
  <si>
    <t>ROBOTY   OGRODOWA</t>
  </si>
  <si>
    <t>ROBOTY   PARKOWA</t>
  </si>
  <si>
    <t>ROBOTY  POLNA</t>
  </si>
  <si>
    <t>ROBOTY   ŁĄCZNIK PIASKOWA - SZLACHECKA</t>
  </si>
  <si>
    <t>ROBOTY   sięgacz PIASKOWA</t>
  </si>
  <si>
    <t>ROBOTY   sięgacz POŁUDNIOWA</t>
  </si>
  <si>
    <t>ROBOTY  BRZOZOWA</t>
  </si>
  <si>
    <t>ROBOTY  GRZYBOWA</t>
  </si>
  <si>
    <t>ROBOTY  KRÓTKA</t>
  </si>
  <si>
    <t>ROBOTY  ŁĄKOWA</t>
  </si>
  <si>
    <t>ROBOTY  NADRZECZNA</t>
  </si>
  <si>
    <t>ROBOTY  SUCHA</t>
  </si>
  <si>
    <t>ROBOTY  ŚWIERKOWA</t>
  </si>
  <si>
    <t>Ręczne rozebranie nawierzchni z kostki kamiennej nieregularnej o wysokości 8 cm na podsypce cementowo piaskowej</t>
  </si>
  <si>
    <t>ROBOTY  WĄSKA</t>
  </si>
  <si>
    <t>ROBOTY   POŁUDNIOWA fragment</t>
  </si>
  <si>
    <t>PRZEDMIAR  ROBÓT</t>
  </si>
  <si>
    <t>Przebudowa dróg w Suchej, gmina Białobrzegi</t>
  </si>
  <si>
    <t>Prace pomiarowe</t>
  </si>
  <si>
    <t>Załącznik nr 5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</si>
</sst>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vertAlign val="subscript"/>
      <sz val="11"/>
      <color rgb="FF000000"/>
      <name val="Arial Narrow"/>
      <family val="2"/>
      <charset val="238"/>
    </font>
    <font>
      <sz val="11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3" tint="0.79998168889431442"/>
        <bgColor rgb="FFFFFFFF"/>
      </patternFill>
    </fill>
  </fills>
  <borders count="14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rgb="FF000000"/>
      </right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75">
    <xf numFmtId="0" fontId="0" fillId="0" borderId="0" xfId="0"/>
    <xf numFmtId="1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4" fontId="2" fillId="2" borderId="7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 wrapText="1"/>
    </xf>
    <xf numFmtId="4" fontId="2" fillId="2" borderId="15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17" xfId="0" applyNumberFormat="1" applyFont="1" applyFill="1" applyBorder="1" applyAlignment="1">
      <alignment horizontal="center" vertical="center" wrapText="1"/>
    </xf>
    <xf numFmtId="1" fontId="2" fillId="2" borderId="20" xfId="0" applyNumberFormat="1" applyFont="1" applyFill="1" applyBorder="1" applyAlignment="1">
      <alignment horizontal="center" vertical="top" wrapText="1"/>
    </xf>
    <xf numFmtId="164" fontId="2" fillId="2" borderId="21" xfId="0" applyNumberFormat="1" applyFont="1" applyFill="1" applyBorder="1" applyAlignment="1">
      <alignment horizontal="center" vertical="center" wrapText="1"/>
    </xf>
    <xf numFmtId="4" fontId="2" fillId="2" borderId="21" xfId="0" applyNumberFormat="1" applyFont="1" applyFill="1" applyBorder="1" applyAlignment="1">
      <alignment horizontal="center" vertical="center" wrapText="1"/>
    </xf>
    <xf numFmtId="164" fontId="2" fillId="2" borderId="22" xfId="0" applyNumberFormat="1" applyFont="1" applyFill="1" applyBorder="1" applyAlignment="1">
      <alignment horizontal="center" vertical="center" wrapText="1"/>
    </xf>
    <xf numFmtId="1" fontId="2" fillId="2" borderId="13" xfId="0" applyNumberFormat="1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center" wrapText="1"/>
    </xf>
    <xf numFmtId="1" fontId="2" fillId="2" borderId="2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4" fontId="2" fillId="2" borderId="24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/>
    </xf>
    <xf numFmtId="4" fontId="2" fillId="2" borderId="25" xfId="0" applyNumberFormat="1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center" vertical="center" wrapText="1"/>
    </xf>
    <xf numFmtId="1" fontId="2" fillId="2" borderId="27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4" fontId="2" fillId="2" borderId="18" xfId="0" applyNumberFormat="1" applyFont="1" applyFill="1" applyBorder="1" applyAlignment="1">
      <alignment horizontal="center" vertical="center" wrapText="1"/>
    </xf>
    <xf numFmtId="4" fontId="2" fillId="2" borderId="28" xfId="0" applyNumberFormat="1" applyFont="1" applyFill="1" applyBorder="1" applyAlignment="1">
      <alignment horizontal="center" vertical="center" wrapText="1"/>
    </xf>
    <xf numFmtId="1" fontId="2" fillId="2" borderId="29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64" fontId="2" fillId="2" borderId="13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17" xfId="0" applyNumberFormat="1" applyFont="1" applyFill="1" applyBorder="1" applyAlignment="1">
      <alignment horizontal="center" vertical="center" wrapText="1"/>
    </xf>
    <xf numFmtId="4" fontId="2" fillId="2" borderId="32" xfId="0" applyNumberFormat="1" applyFont="1" applyFill="1" applyBorder="1" applyAlignment="1">
      <alignment horizontal="center" vertical="center" wrapText="1"/>
    </xf>
    <xf numFmtId="164" fontId="2" fillId="2" borderId="25" xfId="0" applyNumberFormat="1" applyFont="1" applyFill="1" applyBorder="1" applyAlignment="1">
      <alignment horizontal="center" vertical="center" wrapText="1"/>
    </xf>
    <xf numFmtId="4" fontId="2" fillId="2" borderId="17" xfId="0" applyNumberFormat="1" applyFont="1" applyFill="1" applyBorder="1" applyAlignment="1">
      <alignment horizontal="center" vertical="center"/>
    </xf>
    <xf numFmtId="4" fontId="2" fillId="2" borderId="9" xfId="0" applyNumberFormat="1" applyFont="1" applyFill="1" applyBorder="1" applyAlignment="1">
      <alignment horizontal="center" vertical="center"/>
    </xf>
    <xf numFmtId="4" fontId="2" fillId="2" borderId="32" xfId="0" applyNumberFormat="1" applyFont="1" applyFill="1" applyBorder="1" applyAlignment="1">
      <alignment horizontal="center" vertical="center"/>
    </xf>
    <xf numFmtId="1" fontId="2" fillId="2" borderId="33" xfId="0" applyNumberFormat="1" applyFont="1" applyFill="1" applyBorder="1" applyAlignment="1">
      <alignment horizontal="center" vertical="center" wrapText="1"/>
    </xf>
    <xf numFmtId="4" fontId="2" fillId="2" borderId="35" xfId="0" applyNumberFormat="1" applyFont="1" applyFill="1" applyBorder="1" applyAlignment="1">
      <alignment horizontal="center" vertical="center" wrapText="1"/>
    </xf>
    <xf numFmtId="4" fontId="2" fillId="2" borderId="19" xfId="0" applyNumberFormat="1" applyFont="1" applyFill="1" applyBorder="1" applyAlignment="1">
      <alignment horizontal="center" vertical="center" wrapText="1"/>
    </xf>
    <xf numFmtId="1" fontId="2" fillId="2" borderId="39" xfId="0" applyNumberFormat="1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4" fontId="2" fillId="2" borderId="40" xfId="0" applyNumberFormat="1" applyFont="1" applyFill="1" applyBorder="1" applyAlignment="1">
      <alignment horizontal="center" vertical="center"/>
    </xf>
    <xf numFmtId="4" fontId="2" fillId="2" borderId="41" xfId="0" applyNumberFormat="1" applyFont="1" applyFill="1" applyBorder="1" applyAlignment="1">
      <alignment horizontal="center" vertical="center"/>
    </xf>
    <xf numFmtId="4" fontId="2" fillId="2" borderId="42" xfId="0" applyNumberFormat="1" applyFont="1" applyFill="1" applyBorder="1" applyAlignment="1">
      <alignment horizontal="center" vertical="center" wrapText="1"/>
    </xf>
    <xf numFmtId="1" fontId="2" fillId="2" borderId="43" xfId="0" applyNumberFormat="1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4" fontId="2" fillId="2" borderId="34" xfId="0" applyNumberFormat="1" applyFont="1" applyFill="1" applyBorder="1" applyAlignment="1">
      <alignment horizontal="center" vertical="center" wrapText="1"/>
    </xf>
    <xf numFmtId="4" fontId="2" fillId="2" borderId="44" xfId="0" applyNumberFormat="1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164" fontId="2" fillId="2" borderId="40" xfId="0" applyNumberFormat="1" applyFont="1" applyFill="1" applyBorder="1" applyAlignment="1">
      <alignment horizontal="center" vertical="center" wrapText="1"/>
    </xf>
    <xf numFmtId="4" fontId="2" fillId="2" borderId="41" xfId="0" applyNumberFormat="1" applyFont="1" applyFill="1" applyBorder="1" applyAlignment="1">
      <alignment horizontal="center" vertical="center" wrapText="1"/>
    </xf>
    <xf numFmtId="1" fontId="2" fillId="0" borderId="29" xfId="0" applyNumberFormat="1" applyFont="1" applyBorder="1" applyAlignment="1">
      <alignment horizontal="center" vertical="center"/>
    </xf>
    <xf numFmtId="4" fontId="2" fillId="2" borderId="13" xfId="0" applyNumberFormat="1" applyFont="1" applyFill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4" fontId="2" fillId="2" borderId="45" xfId="0" applyNumberFormat="1" applyFont="1" applyFill="1" applyBorder="1" applyAlignment="1">
      <alignment horizontal="center" vertical="center" wrapText="1"/>
    </xf>
    <xf numFmtId="4" fontId="2" fillId="2" borderId="46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1" fontId="2" fillId="2" borderId="47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48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1" fontId="2" fillId="2" borderId="49" xfId="0" applyNumberFormat="1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4" fontId="2" fillId="2" borderId="50" xfId="0" applyNumberFormat="1" applyFont="1" applyFill="1" applyBorder="1" applyAlignment="1">
      <alignment horizontal="center" vertical="center" wrapText="1"/>
    </xf>
    <xf numFmtId="4" fontId="2" fillId="2" borderId="51" xfId="0" applyNumberFormat="1" applyFont="1" applyFill="1" applyBorder="1" applyAlignment="1">
      <alignment horizontal="center" vertical="center" wrapText="1"/>
    </xf>
    <xf numFmtId="4" fontId="2" fillId="2" borderId="14" xfId="0" applyNumberFormat="1" applyFont="1" applyFill="1" applyBorder="1" applyAlignment="1">
      <alignment horizontal="center" vertical="center" wrapText="1"/>
    </xf>
    <xf numFmtId="1" fontId="2" fillId="2" borderId="52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" fontId="2" fillId="2" borderId="53" xfId="0" applyNumberFormat="1" applyFont="1" applyFill="1" applyBorder="1" applyAlignment="1">
      <alignment horizontal="center" vertical="center" wrapText="1"/>
    </xf>
    <xf numFmtId="4" fontId="2" fillId="2" borderId="54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4" fontId="2" fillId="2" borderId="55" xfId="0" applyNumberFormat="1" applyFont="1" applyFill="1" applyBorder="1" applyAlignment="1">
      <alignment horizontal="center" vertical="center" wrapText="1"/>
    </xf>
    <xf numFmtId="4" fontId="2" fillId="2" borderId="56" xfId="0" applyNumberFormat="1" applyFont="1" applyFill="1" applyBorder="1" applyAlignment="1">
      <alignment horizontal="center" vertical="center" wrapText="1"/>
    </xf>
    <xf numFmtId="4" fontId="2" fillId="2" borderId="57" xfId="0" applyNumberFormat="1" applyFont="1" applyFill="1" applyBorder="1" applyAlignment="1">
      <alignment horizontal="center" vertical="center" wrapText="1"/>
    </xf>
    <xf numFmtId="4" fontId="2" fillId="2" borderId="58" xfId="0" applyNumberFormat="1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1" fontId="2" fillId="2" borderId="60" xfId="0" applyNumberFormat="1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164" fontId="2" fillId="2" borderId="61" xfId="0" applyNumberFormat="1" applyFont="1" applyFill="1" applyBorder="1" applyAlignment="1">
      <alignment horizontal="center" vertical="center" wrapText="1"/>
    </xf>
    <xf numFmtId="164" fontId="2" fillId="2" borderId="19" xfId="0" applyNumberFormat="1" applyFont="1" applyFill="1" applyBorder="1" applyAlignment="1">
      <alignment horizontal="center" vertical="center" wrapText="1"/>
    </xf>
    <xf numFmtId="164" fontId="2" fillId="2" borderId="62" xfId="0" applyNumberFormat="1" applyFont="1" applyFill="1" applyBorder="1" applyAlignment="1">
      <alignment horizontal="center" vertical="center" wrapText="1"/>
    </xf>
    <xf numFmtId="164" fontId="2" fillId="2" borderId="63" xfId="0" applyNumberFormat="1" applyFont="1" applyFill="1" applyBorder="1" applyAlignment="1">
      <alignment horizontal="center" vertical="center" wrapText="1"/>
    </xf>
    <xf numFmtId="1" fontId="2" fillId="2" borderId="64" xfId="0" applyNumberFormat="1" applyFont="1" applyFill="1" applyBorder="1" applyAlignment="1">
      <alignment horizontal="center" vertical="center" wrapText="1"/>
    </xf>
    <xf numFmtId="4" fontId="2" fillId="2" borderId="76" xfId="0" applyNumberFormat="1" applyFont="1" applyFill="1" applyBorder="1" applyAlignment="1">
      <alignment horizontal="center" vertical="center" wrapText="1"/>
    </xf>
    <xf numFmtId="4" fontId="2" fillId="2" borderId="77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" fillId="2" borderId="82" xfId="0" applyFont="1" applyFill="1" applyBorder="1" applyAlignment="1">
      <alignment horizontal="center" vertical="center" wrapText="1"/>
    </xf>
    <xf numFmtId="0" fontId="2" fillId="2" borderId="79" xfId="0" applyFont="1" applyFill="1" applyBorder="1" applyAlignment="1">
      <alignment horizontal="center" vertical="center" wrapText="1"/>
    </xf>
    <xf numFmtId="0" fontId="1" fillId="2" borderId="80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horizontal="center" vertical="center" wrapText="1"/>
    </xf>
    <xf numFmtId="0" fontId="2" fillId="2" borderId="78" xfId="0" applyFont="1" applyFill="1" applyBorder="1" applyAlignment="1">
      <alignment horizontal="center" vertical="center" wrapText="1"/>
    </xf>
    <xf numFmtId="2" fontId="2" fillId="2" borderId="40" xfId="0" applyNumberFormat="1" applyFont="1" applyFill="1" applyBorder="1" applyAlignment="1">
      <alignment horizontal="center" vertical="center" wrapText="1"/>
    </xf>
    <xf numFmtId="0" fontId="0" fillId="0" borderId="81" xfId="0" applyBorder="1"/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" fontId="2" fillId="2" borderId="87" xfId="0" applyNumberFormat="1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4" fontId="2" fillId="2" borderId="69" xfId="0" applyNumberFormat="1" applyFont="1" applyFill="1" applyBorder="1" applyAlignment="1">
      <alignment horizontal="center" vertical="center" wrapText="1"/>
    </xf>
    <xf numFmtId="0" fontId="1" fillId="2" borderId="69" xfId="0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4" fontId="2" fillId="2" borderId="88" xfId="0" applyNumberFormat="1" applyFont="1" applyFill="1" applyBorder="1" applyAlignment="1">
      <alignment horizontal="center" vertical="center" wrapText="1"/>
    </xf>
    <xf numFmtId="1" fontId="2" fillId="2" borderId="89" xfId="0" applyNumberFormat="1" applyFont="1" applyFill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43" fontId="2" fillId="2" borderId="13" xfId="1" applyFont="1" applyFill="1" applyBorder="1" applyAlignment="1">
      <alignment horizontal="center" vertical="center" wrapText="1"/>
    </xf>
    <xf numFmtId="4" fontId="2" fillId="4" borderId="3" xfId="0" applyNumberFormat="1" applyFont="1" applyFill="1" applyBorder="1" applyAlignment="1">
      <alignment horizontal="center" vertical="center" wrapText="1"/>
    </xf>
    <xf numFmtId="4" fontId="2" fillId="4" borderId="7" xfId="0" applyNumberFormat="1" applyFont="1" applyFill="1" applyBorder="1" applyAlignment="1">
      <alignment horizontal="center" vertical="center" wrapText="1"/>
    </xf>
    <xf numFmtId="4" fontId="2" fillId="4" borderId="15" xfId="0" applyNumberFormat="1" applyFont="1" applyFill="1" applyBorder="1" applyAlignment="1">
      <alignment horizontal="center" vertical="center" wrapText="1"/>
    </xf>
    <xf numFmtId="4" fontId="2" fillId="4" borderId="21" xfId="0" applyNumberFormat="1" applyFont="1" applyFill="1" applyBorder="1" applyAlignment="1">
      <alignment horizontal="center" vertical="center" wrapText="1"/>
    </xf>
    <xf numFmtId="2" fontId="2" fillId="4" borderId="18" xfId="0" applyNumberFormat="1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4" fontId="2" fillId="4" borderId="9" xfId="0" applyNumberFormat="1" applyFont="1" applyFill="1" applyBorder="1" applyAlignment="1">
      <alignment horizontal="center" vertical="center" wrapText="1"/>
    </xf>
    <xf numFmtId="43" fontId="2" fillId="4" borderId="13" xfId="1" applyFont="1" applyFill="1" applyBorder="1" applyAlignment="1">
      <alignment horizontal="center" vertical="center" wrapText="1"/>
    </xf>
    <xf numFmtId="43" fontId="2" fillId="4" borderId="13" xfId="1" applyFont="1" applyFill="1" applyBorder="1" applyAlignment="1">
      <alignment vertical="center" wrapText="1"/>
    </xf>
    <xf numFmtId="4" fontId="2" fillId="4" borderId="17" xfId="0" applyNumberFormat="1" applyFont="1" applyFill="1" applyBorder="1" applyAlignment="1">
      <alignment horizontal="center" vertical="center"/>
    </xf>
    <xf numFmtId="4" fontId="2" fillId="4" borderId="19" xfId="0" applyNumberFormat="1" applyFont="1" applyFill="1" applyBorder="1" applyAlignment="1">
      <alignment horizontal="center" vertical="center" wrapText="1"/>
    </xf>
    <xf numFmtId="4" fontId="2" fillId="4" borderId="40" xfId="0" applyNumberFormat="1" applyFont="1" applyFill="1" applyBorder="1" applyAlignment="1">
      <alignment horizontal="center" vertical="center"/>
    </xf>
    <xf numFmtId="4" fontId="2" fillId="4" borderId="34" xfId="0" applyNumberFormat="1" applyFont="1" applyFill="1" applyBorder="1" applyAlignment="1">
      <alignment horizontal="center" vertical="center" wrapText="1"/>
    </xf>
    <xf numFmtId="4" fontId="2" fillId="4" borderId="40" xfId="0" applyNumberFormat="1" applyFont="1" applyFill="1" applyBorder="1" applyAlignment="1">
      <alignment horizontal="center" vertical="center" wrapText="1"/>
    </xf>
    <xf numFmtId="4" fontId="2" fillId="4" borderId="13" xfId="0" applyNumberFormat="1" applyFont="1" applyFill="1" applyBorder="1" applyAlignment="1">
      <alignment horizontal="center" vertical="center"/>
    </xf>
    <xf numFmtId="4" fontId="2" fillId="4" borderId="45" xfId="0" applyNumberFormat="1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50" xfId="0" applyNumberFormat="1" applyFont="1" applyFill="1" applyBorder="1" applyAlignment="1">
      <alignment horizontal="center" vertical="center" wrapText="1"/>
    </xf>
    <xf numFmtId="4" fontId="2" fillId="4" borderId="13" xfId="0" applyNumberFormat="1" applyFont="1" applyFill="1" applyBorder="1" applyAlignment="1">
      <alignment horizontal="center" vertical="center" wrapText="1"/>
    </xf>
    <xf numFmtId="4" fontId="2" fillId="4" borderId="17" xfId="0" applyNumberFormat="1" applyFont="1" applyFill="1" applyBorder="1" applyAlignment="1">
      <alignment horizontal="center" vertical="center" wrapText="1"/>
    </xf>
    <xf numFmtId="2" fontId="2" fillId="4" borderId="9" xfId="0" applyNumberFormat="1" applyFont="1" applyFill="1" applyBorder="1" applyAlignment="1">
      <alignment horizontal="center" vertical="center" wrapText="1"/>
    </xf>
    <xf numFmtId="4" fontId="2" fillId="4" borderId="57" xfId="0" applyNumberFormat="1" applyFont="1" applyFill="1" applyBorder="1" applyAlignment="1">
      <alignment horizontal="center" vertical="center" wrapText="1"/>
    </xf>
    <xf numFmtId="4" fontId="2" fillId="4" borderId="11" xfId="0" applyNumberFormat="1" applyFont="1" applyFill="1" applyBorder="1" applyAlignment="1">
      <alignment horizontal="center" vertical="center" wrapText="1"/>
    </xf>
    <xf numFmtId="4" fontId="2" fillId="4" borderId="88" xfId="0" applyNumberFormat="1" applyFont="1" applyFill="1" applyBorder="1" applyAlignment="1">
      <alignment horizontal="center" vertical="center" wrapText="1"/>
    </xf>
    <xf numFmtId="164" fontId="2" fillId="2" borderId="91" xfId="0" applyNumberFormat="1" applyFont="1" applyFill="1" applyBorder="1" applyAlignment="1">
      <alignment horizontal="center" vertical="center" wrapText="1"/>
    </xf>
    <xf numFmtId="164" fontId="2" fillId="2" borderId="92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4" fontId="2" fillId="2" borderId="54" xfId="0" applyNumberFormat="1" applyFont="1" applyFill="1" applyBorder="1" applyAlignment="1">
      <alignment horizontal="center" vertical="center" wrapText="1"/>
    </xf>
    <xf numFmtId="1" fontId="2" fillId="2" borderId="93" xfId="0" applyNumberFormat="1" applyFont="1" applyFill="1" applyBorder="1" applyAlignment="1">
      <alignment horizontal="center" vertical="center" wrapText="1"/>
    </xf>
    <xf numFmtId="0" fontId="2" fillId="2" borderId="94" xfId="0" applyFont="1" applyFill="1" applyBorder="1" applyAlignment="1">
      <alignment horizontal="center" vertical="center" wrapText="1"/>
    </xf>
    <xf numFmtId="0" fontId="2" fillId="2" borderId="95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center" wrapText="1"/>
    </xf>
    <xf numFmtId="4" fontId="2" fillId="2" borderId="71" xfId="0" applyNumberFormat="1" applyFont="1" applyFill="1" applyBorder="1" applyAlignment="1">
      <alignment horizontal="center" vertical="center" wrapText="1"/>
    </xf>
    <xf numFmtId="0" fontId="2" fillId="2" borderId="96" xfId="0" applyFont="1" applyFill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 wrapText="1"/>
    </xf>
    <xf numFmtId="2" fontId="2" fillId="2" borderId="94" xfId="0" applyNumberFormat="1" applyFont="1" applyFill="1" applyBorder="1" applyAlignment="1">
      <alignment horizontal="center" vertical="center" wrapText="1"/>
    </xf>
    <xf numFmtId="1" fontId="2" fillId="2" borderId="98" xfId="0" applyNumberFormat="1" applyFont="1" applyFill="1" applyBorder="1" applyAlignment="1">
      <alignment horizontal="center" vertical="center" wrapText="1"/>
    </xf>
    <xf numFmtId="0" fontId="2" fillId="2" borderId="99" xfId="0" applyFont="1" applyFill="1" applyBorder="1" applyAlignment="1">
      <alignment horizontal="center" vertical="center" wrapText="1"/>
    </xf>
    <xf numFmtId="0" fontId="1" fillId="2" borderId="99" xfId="0" applyFont="1" applyFill="1" applyBorder="1" applyAlignment="1">
      <alignment horizontal="center" vertical="center" wrapText="1"/>
    </xf>
    <xf numFmtId="4" fontId="2" fillId="2" borderId="99" xfId="0" applyNumberFormat="1" applyFont="1" applyFill="1" applyBorder="1" applyAlignment="1">
      <alignment horizontal="center" vertical="center" wrapText="1"/>
    </xf>
    <xf numFmtId="164" fontId="2" fillId="2" borderId="101" xfId="0" applyNumberFormat="1" applyFont="1" applyFill="1" applyBorder="1" applyAlignment="1">
      <alignment horizontal="center" vertical="center" wrapText="1"/>
    </xf>
    <xf numFmtId="164" fontId="2" fillId="2" borderId="18" xfId="0" applyNumberFormat="1" applyFont="1" applyFill="1" applyBorder="1" applyAlignment="1">
      <alignment horizontal="center" vertical="center" wrapText="1"/>
    </xf>
    <xf numFmtId="164" fontId="2" fillId="2" borderId="102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3" borderId="104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2" borderId="105" xfId="0" applyFont="1" applyFill="1" applyBorder="1" applyAlignment="1">
      <alignment horizontal="center" vertical="top" wrapText="1"/>
    </xf>
    <xf numFmtId="0" fontId="2" fillId="2" borderId="105" xfId="0" applyFont="1" applyFill="1" applyBorder="1" applyAlignment="1">
      <alignment horizontal="center" vertical="center" wrapText="1"/>
    </xf>
    <xf numFmtId="164" fontId="2" fillId="2" borderId="105" xfId="0" applyNumberFormat="1" applyFont="1" applyFill="1" applyBorder="1" applyAlignment="1">
      <alignment horizontal="center" vertical="center" wrapText="1"/>
    </xf>
    <xf numFmtId="4" fontId="2" fillId="2" borderId="105" xfId="0" applyNumberFormat="1" applyFont="1" applyFill="1" applyBorder="1" applyAlignment="1">
      <alignment horizontal="center" vertical="center" wrapText="1"/>
    </xf>
    <xf numFmtId="1" fontId="2" fillId="2" borderId="106" xfId="0" applyNumberFormat="1" applyFont="1" applyFill="1" applyBorder="1" applyAlignment="1">
      <alignment horizontal="center" vertical="top" wrapText="1"/>
    </xf>
    <xf numFmtId="4" fontId="2" fillId="2" borderId="107" xfId="0" applyNumberFormat="1" applyFont="1" applyFill="1" applyBorder="1" applyAlignment="1">
      <alignment horizontal="center" vertical="center" wrapText="1"/>
    </xf>
    <xf numFmtId="1" fontId="2" fillId="2" borderId="108" xfId="0" applyNumberFormat="1" applyFont="1" applyFill="1" applyBorder="1" applyAlignment="1">
      <alignment horizontal="center" vertical="top" wrapText="1"/>
    </xf>
    <xf numFmtId="4" fontId="2" fillId="2" borderId="109" xfId="0" applyNumberFormat="1" applyFont="1" applyFill="1" applyBorder="1" applyAlignment="1">
      <alignment horizontal="center" vertical="center" wrapText="1"/>
    </xf>
    <xf numFmtId="0" fontId="0" fillId="0" borderId="110" xfId="0" applyBorder="1"/>
    <xf numFmtId="1" fontId="2" fillId="2" borderId="111" xfId="0" applyNumberFormat="1" applyFont="1" applyFill="1" applyBorder="1" applyAlignment="1">
      <alignment horizontal="center" vertical="top" wrapText="1"/>
    </xf>
    <xf numFmtId="0" fontId="0" fillId="0" borderId="112" xfId="0" applyBorder="1"/>
    <xf numFmtId="1" fontId="2" fillId="2" borderId="113" xfId="0" applyNumberFormat="1" applyFont="1" applyFill="1" applyBorder="1" applyAlignment="1">
      <alignment horizontal="center" vertical="top" wrapText="1"/>
    </xf>
    <xf numFmtId="1" fontId="2" fillId="2" borderId="65" xfId="0" applyNumberFormat="1" applyFont="1" applyFill="1" applyBorder="1" applyAlignment="1">
      <alignment horizontal="center" vertical="top" wrapText="1"/>
    </xf>
    <xf numFmtId="1" fontId="2" fillId="2" borderId="114" xfId="0" applyNumberFormat="1" applyFont="1" applyFill="1" applyBorder="1" applyAlignment="1">
      <alignment horizontal="center" vertical="top" wrapText="1"/>
    </xf>
    <xf numFmtId="1" fontId="2" fillId="2" borderId="115" xfId="0" applyNumberFormat="1" applyFont="1" applyFill="1" applyBorder="1" applyAlignment="1">
      <alignment horizontal="center" vertical="top" wrapText="1"/>
    </xf>
    <xf numFmtId="1" fontId="2" fillId="2" borderId="116" xfId="0" applyNumberFormat="1" applyFont="1" applyFill="1" applyBorder="1" applyAlignment="1">
      <alignment horizontal="center" vertical="center" wrapText="1"/>
    </xf>
    <xf numFmtId="4" fontId="2" fillId="2" borderId="117" xfId="0" applyNumberFormat="1" applyFont="1" applyFill="1" applyBorder="1" applyAlignment="1">
      <alignment horizontal="center" vertical="center" wrapText="1"/>
    </xf>
    <xf numFmtId="1" fontId="2" fillId="2" borderId="115" xfId="0" applyNumberFormat="1" applyFont="1" applyFill="1" applyBorder="1" applyAlignment="1">
      <alignment horizontal="center" vertical="center" wrapText="1"/>
    </xf>
    <xf numFmtId="4" fontId="2" fillId="2" borderId="118" xfId="0" applyNumberFormat="1" applyFont="1" applyFill="1" applyBorder="1" applyAlignment="1">
      <alignment horizontal="center" vertical="center" wrapText="1"/>
    </xf>
    <xf numFmtId="4" fontId="2" fillId="2" borderId="76" xfId="0" applyNumberFormat="1" applyFont="1" applyFill="1" applyBorder="1" applyAlignment="1">
      <alignment horizontal="center" vertical="center"/>
    </xf>
    <xf numFmtId="1" fontId="2" fillId="2" borderId="78" xfId="0" applyNumberFormat="1" applyFont="1" applyFill="1" applyBorder="1" applyAlignment="1">
      <alignment horizontal="center" vertical="center" wrapText="1"/>
    </xf>
    <xf numFmtId="4" fontId="2" fillId="2" borderId="119" xfId="0" applyNumberFormat="1" applyFont="1" applyFill="1" applyBorder="1" applyAlignment="1">
      <alignment horizontal="center" vertical="center"/>
    </xf>
    <xf numFmtId="1" fontId="2" fillId="2" borderId="111" xfId="0" applyNumberFormat="1" applyFont="1" applyFill="1" applyBorder="1" applyAlignment="1">
      <alignment horizontal="center" vertical="center" wrapText="1"/>
    </xf>
    <xf numFmtId="4" fontId="2" fillId="2" borderId="120" xfId="0" applyNumberFormat="1" applyFont="1" applyFill="1" applyBorder="1" applyAlignment="1">
      <alignment horizontal="center" vertical="center" wrapText="1"/>
    </xf>
    <xf numFmtId="4" fontId="2" fillId="2" borderId="119" xfId="0" applyNumberFormat="1" applyFont="1" applyFill="1" applyBorder="1" applyAlignment="1">
      <alignment horizontal="center" vertical="center" wrapText="1"/>
    </xf>
    <xf numFmtId="1" fontId="2" fillId="0" borderId="115" xfId="0" applyNumberFormat="1" applyFont="1" applyBorder="1" applyAlignment="1">
      <alignment horizontal="center" vertical="center"/>
    </xf>
    <xf numFmtId="4" fontId="2" fillId="2" borderId="121" xfId="0" applyNumberFormat="1" applyFont="1" applyFill="1" applyBorder="1" applyAlignment="1">
      <alignment horizontal="center" vertical="center" wrapText="1"/>
    </xf>
    <xf numFmtId="1" fontId="2" fillId="2" borderId="122" xfId="0" applyNumberFormat="1" applyFont="1" applyFill="1" applyBorder="1" applyAlignment="1">
      <alignment horizontal="center" vertical="center" wrapText="1"/>
    </xf>
    <xf numFmtId="4" fontId="2" fillId="2" borderId="123" xfId="0" applyNumberFormat="1" applyFont="1" applyFill="1" applyBorder="1" applyAlignment="1">
      <alignment horizontal="center" vertical="center" wrapText="1"/>
    </xf>
    <xf numFmtId="0" fontId="2" fillId="2" borderId="114" xfId="0" applyFont="1" applyFill="1" applyBorder="1" applyAlignment="1">
      <alignment horizontal="center" vertical="center" wrapText="1"/>
    </xf>
    <xf numFmtId="4" fontId="2" fillId="2" borderId="124" xfId="0" applyNumberFormat="1" applyFont="1" applyFill="1" applyBorder="1" applyAlignment="1">
      <alignment horizontal="center" vertical="center" wrapText="1"/>
    </xf>
    <xf numFmtId="1" fontId="2" fillId="2" borderId="125" xfId="0" applyNumberFormat="1" applyFont="1" applyFill="1" applyBorder="1" applyAlignment="1">
      <alignment horizontal="center" vertical="center" wrapText="1"/>
    </xf>
    <xf numFmtId="4" fontId="2" fillId="2" borderId="126" xfId="0" applyNumberFormat="1" applyFont="1" applyFill="1" applyBorder="1" applyAlignment="1">
      <alignment horizontal="center" vertical="center" wrapText="1"/>
    </xf>
    <xf numFmtId="1" fontId="2" fillId="2" borderId="127" xfId="0" applyNumberFormat="1" applyFont="1" applyFill="1" applyBorder="1" applyAlignment="1">
      <alignment horizontal="center" vertical="center" wrapText="1"/>
    </xf>
    <xf numFmtId="1" fontId="2" fillId="2" borderId="128" xfId="0" applyNumberFormat="1" applyFont="1" applyFill="1" applyBorder="1" applyAlignment="1">
      <alignment horizontal="center" vertical="center" wrapText="1"/>
    </xf>
    <xf numFmtId="4" fontId="2" fillId="2" borderId="129" xfId="0" applyNumberFormat="1" applyFont="1" applyFill="1" applyBorder="1" applyAlignment="1">
      <alignment horizontal="center" vertical="center" wrapText="1"/>
    </xf>
    <xf numFmtId="1" fontId="2" fillId="2" borderId="130" xfId="0" applyNumberFormat="1" applyFont="1" applyFill="1" applyBorder="1" applyAlignment="1">
      <alignment horizontal="center" vertical="center" wrapText="1"/>
    </xf>
    <xf numFmtId="4" fontId="2" fillId="2" borderId="131" xfId="0" applyNumberFormat="1" applyFont="1" applyFill="1" applyBorder="1" applyAlignment="1">
      <alignment horizontal="center" vertical="center" wrapText="1"/>
    </xf>
    <xf numFmtId="1" fontId="2" fillId="2" borderId="132" xfId="0" applyNumberFormat="1" applyFont="1" applyFill="1" applyBorder="1" applyAlignment="1">
      <alignment horizontal="center" vertical="center" wrapText="1"/>
    </xf>
    <xf numFmtId="0" fontId="0" fillId="0" borderId="133" xfId="0" applyBorder="1"/>
    <xf numFmtId="164" fontId="1" fillId="2" borderId="138" xfId="0" applyNumberFormat="1" applyFont="1" applyFill="1" applyBorder="1" applyAlignment="1">
      <alignment horizontal="center" vertical="center" wrapText="1"/>
    </xf>
    <xf numFmtId="164" fontId="1" fillId="2" borderId="139" xfId="0" applyNumberFormat="1" applyFont="1" applyFill="1" applyBorder="1" applyAlignment="1">
      <alignment horizontal="center" vertical="center" wrapText="1"/>
    </xf>
    <xf numFmtId="164" fontId="1" fillId="2" borderId="14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2" borderId="65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66" xfId="0" applyFont="1" applyFill="1" applyBorder="1" applyAlignment="1">
      <alignment horizontal="center" vertical="center" wrapText="1"/>
    </xf>
    <xf numFmtId="1" fontId="1" fillId="2" borderId="36" xfId="0" applyNumberFormat="1" applyFont="1" applyFill="1" applyBorder="1" applyAlignment="1">
      <alignment horizontal="center" vertical="center"/>
    </xf>
    <xf numFmtId="1" fontId="1" fillId="2" borderId="37" xfId="0" applyNumberFormat="1" applyFont="1" applyFill="1" applyBorder="1" applyAlignment="1">
      <alignment horizontal="center" vertical="center"/>
    </xf>
    <xf numFmtId="1" fontId="1" fillId="2" borderId="38" xfId="0" applyNumberFormat="1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164" fontId="1" fillId="2" borderId="74" xfId="0" applyNumberFormat="1" applyFont="1" applyFill="1" applyBorder="1" applyAlignment="1">
      <alignment horizontal="center" vertical="center" wrapText="1"/>
    </xf>
    <xf numFmtId="164" fontId="1" fillId="2" borderId="75" xfId="0" applyNumberFormat="1" applyFont="1" applyFill="1" applyBorder="1" applyAlignment="1">
      <alignment horizontal="center" vertical="center" wrapText="1"/>
    </xf>
    <xf numFmtId="164" fontId="1" fillId="2" borderId="71" xfId="0" applyNumberFormat="1" applyFont="1" applyFill="1" applyBorder="1" applyAlignment="1">
      <alignment horizontal="center" vertical="center" wrapText="1"/>
    </xf>
    <xf numFmtId="164" fontId="1" fillId="2" borderId="72" xfId="0" applyNumberFormat="1" applyFont="1" applyFill="1" applyBorder="1" applyAlignment="1">
      <alignment horizontal="center" vertical="center" wrapText="1"/>
    </xf>
    <xf numFmtId="164" fontId="1" fillId="2" borderId="73" xfId="0" applyNumberFormat="1" applyFont="1" applyFill="1" applyBorder="1" applyAlignment="1">
      <alignment horizontal="center" vertical="center" wrapText="1"/>
    </xf>
    <xf numFmtId="164" fontId="1" fillId="2" borderId="68" xfId="0" applyNumberFormat="1" applyFont="1" applyFill="1" applyBorder="1" applyAlignment="1">
      <alignment horizontal="center" vertical="center" wrapText="1"/>
    </xf>
    <xf numFmtId="164" fontId="1" fillId="2" borderId="69" xfId="0" applyNumberFormat="1" applyFont="1" applyFill="1" applyBorder="1" applyAlignment="1">
      <alignment horizontal="center" vertical="center" wrapText="1"/>
    </xf>
    <xf numFmtId="164" fontId="1" fillId="2" borderId="70" xfId="0" applyNumberFormat="1" applyFont="1" applyFill="1" applyBorder="1" applyAlignment="1">
      <alignment horizontal="center" vertical="center" wrapText="1"/>
    </xf>
    <xf numFmtId="164" fontId="1" fillId="2" borderId="85" xfId="0" applyNumberFormat="1" applyFont="1" applyFill="1" applyBorder="1" applyAlignment="1">
      <alignment horizontal="center" vertical="center" wrapText="1"/>
    </xf>
    <xf numFmtId="164" fontId="1" fillId="2" borderId="84" xfId="0" applyNumberFormat="1" applyFont="1" applyFill="1" applyBorder="1" applyAlignment="1">
      <alignment horizontal="center" vertical="center" wrapText="1"/>
    </xf>
    <xf numFmtId="164" fontId="1" fillId="2" borderId="67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" fontId="1" fillId="2" borderId="36" xfId="0" applyNumberFormat="1" applyFont="1" applyFill="1" applyBorder="1" applyAlignment="1">
      <alignment horizontal="center" vertical="center" wrapText="1"/>
    </xf>
    <xf numFmtId="1" fontId="1" fillId="2" borderId="37" xfId="0" applyNumberFormat="1" applyFont="1" applyFill="1" applyBorder="1" applyAlignment="1">
      <alignment horizontal="center" vertical="center" wrapText="1"/>
    </xf>
    <xf numFmtId="1" fontId="1" fillId="2" borderId="38" xfId="0" applyNumberFormat="1" applyFont="1" applyFill="1" applyBorder="1" applyAlignment="1">
      <alignment horizontal="center" vertical="center" wrapText="1"/>
    </xf>
    <xf numFmtId="1" fontId="1" fillId="2" borderId="65" xfId="0" applyNumberFormat="1" applyFont="1" applyFill="1" applyBorder="1" applyAlignment="1">
      <alignment horizontal="center" vertical="center"/>
    </xf>
    <xf numFmtId="1" fontId="1" fillId="2" borderId="66" xfId="0" applyNumberFormat="1" applyFont="1" applyFill="1" applyBorder="1" applyAlignment="1">
      <alignment horizontal="center" vertical="center"/>
    </xf>
    <xf numFmtId="164" fontId="1" fillId="2" borderId="135" xfId="0" applyNumberFormat="1" applyFont="1" applyFill="1" applyBorder="1" applyAlignment="1">
      <alignment horizontal="center" vertical="center" wrapText="1"/>
    </xf>
    <xf numFmtId="164" fontId="1" fillId="2" borderId="136" xfId="0" applyNumberFormat="1" applyFont="1" applyFill="1" applyBorder="1" applyAlignment="1">
      <alignment horizontal="center" vertical="center" wrapText="1"/>
    </xf>
    <xf numFmtId="164" fontId="1" fillId="2" borderId="137" xfId="0" applyNumberFormat="1" applyFont="1" applyFill="1" applyBorder="1" applyAlignment="1">
      <alignment horizontal="center" vertical="center" wrapText="1"/>
    </xf>
    <xf numFmtId="164" fontId="1" fillId="2" borderId="98" xfId="0" applyNumberFormat="1" applyFont="1" applyFill="1" applyBorder="1" applyAlignment="1">
      <alignment horizontal="center" vertical="center" wrapText="1"/>
    </xf>
    <xf numFmtId="164" fontId="1" fillId="2" borderId="99" xfId="0" applyNumberFormat="1" applyFont="1" applyFill="1" applyBorder="1" applyAlignment="1">
      <alignment horizontal="center" vertical="center" wrapText="1"/>
    </xf>
    <xf numFmtId="164" fontId="1" fillId="2" borderId="100" xfId="0" applyNumberFormat="1" applyFont="1" applyFill="1" applyBorder="1" applyAlignment="1">
      <alignment horizontal="center" vertical="center" wrapText="1"/>
    </xf>
    <xf numFmtId="164" fontId="1" fillId="2" borderId="103" xfId="0" applyNumberFormat="1" applyFont="1" applyFill="1" applyBorder="1" applyAlignment="1">
      <alignment horizontal="center" vertical="center" wrapText="1"/>
    </xf>
    <xf numFmtId="164" fontId="1" fillId="2" borderId="37" xfId="0" applyNumberFormat="1" applyFont="1" applyFill="1" applyBorder="1" applyAlignment="1">
      <alignment horizontal="center" vertical="center" wrapText="1"/>
    </xf>
    <xf numFmtId="164" fontId="1" fillId="2" borderId="66" xfId="0" applyNumberFormat="1" applyFont="1" applyFill="1" applyBorder="1" applyAlignment="1">
      <alignment horizontal="center" vertical="center" wrapText="1"/>
    </xf>
    <xf numFmtId="164" fontId="1" fillId="2" borderId="37" xfId="0" applyNumberFormat="1" applyFont="1" applyFill="1" applyBorder="1" applyAlignment="1">
      <alignment horizontal="center" vertical="center"/>
    </xf>
    <xf numFmtId="164" fontId="1" fillId="2" borderId="66" xfId="0" applyNumberFormat="1" applyFont="1" applyFill="1" applyBorder="1" applyAlignment="1">
      <alignment horizontal="center" vertical="center"/>
    </xf>
    <xf numFmtId="1" fontId="1" fillId="2" borderId="65" xfId="0" applyNumberFormat="1" applyFont="1" applyFill="1" applyBorder="1" applyAlignment="1">
      <alignment horizontal="center" vertical="center" wrapText="1"/>
    </xf>
    <xf numFmtId="1" fontId="1" fillId="2" borderId="66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164" fontId="1" fillId="2" borderId="140" xfId="0" applyNumberFormat="1" applyFont="1" applyFill="1" applyBorder="1" applyAlignment="1">
      <alignment horizontal="center" vertical="center" wrapText="1"/>
    </xf>
    <xf numFmtId="164" fontId="1" fillId="2" borderId="134" xfId="0" applyNumberFormat="1" applyFont="1" applyFill="1" applyBorder="1" applyAlignment="1">
      <alignment horizontal="center" vertical="center" wrapText="1"/>
    </xf>
    <xf numFmtId="164" fontId="1" fillId="2" borderId="86" xfId="0" applyNumberFormat="1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43642-8C79-43AF-8314-B8C348B696CB}">
  <dimension ref="A1:G66"/>
  <sheetViews>
    <sheetView workbookViewId="0">
      <selection activeCell="K5" sqref="K5"/>
    </sheetView>
  </sheetViews>
  <sheetFormatPr defaultRowHeight="15" x14ac:dyDescent="0.25"/>
  <cols>
    <col min="1" max="1" width="4.140625" customWidth="1"/>
    <col min="2" max="2" width="21.85546875" customWidth="1"/>
    <col min="3" max="3" width="31.7109375" customWidth="1"/>
    <col min="4" max="4" width="8.28515625" customWidth="1"/>
    <col min="5" max="5" width="10" customWidth="1"/>
    <col min="7" max="7" width="0.140625" customWidth="1"/>
  </cols>
  <sheetData>
    <row r="1" spans="1:7" ht="16.5" x14ac:dyDescent="0.25">
      <c r="A1" s="240" t="s">
        <v>0</v>
      </c>
      <c r="B1" s="241"/>
      <c r="C1" s="241"/>
      <c r="D1" s="241"/>
      <c r="E1" s="241"/>
      <c r="F1" s="241"/>
      <c r="G1" s="242"/>
    </row>
    <row r="2" spans="1:7" ht="17.25" thickBot="1" x14ac:dyDescent="0.3">
      <c r="A2" s="243" t="s">
        <v>1</v>
      </c>
      <c r="B2" s="244"/>
      <c r="C2" s="244"/>
      <c r="D2" s="244"/>
      <c r="E2" s="244"/>
      <c r="F2" s="244"/>
      <c r="G2" s="245"/>
    </row>
    <row r="3" spans="1:7" ht="66" customHeight="1" thickBot="1" x14ac:dyDescent="0.3">
      <c r="A3" s="1">
        <v>1</v>
      </c>
      <c r="B3" s="2" t="s">
        <v>2</v>
      </c>
      <c r="C3" s="2" t="s">
        <v>3</v>
      </c>
      <c r="D3" s="2" t="s">
        <v>4</v>
      </c>
      <c r="E3" s="3">
        <v>7.08</v>
      </c>
      <c r="F3" s="3"/>
      <c r="G3" s="4"/>
    </row>
    <row r="4" spans="1:7" ht="16.5" x14ac:dyDescent="0.25">
      <c r="A4" s="246" t="s">
        <v>5</v>
      </c>
      <c r="B4" s="247"/>
      <c r="C4" s="247"/>
      <c r="D4" s="247"/>
      <c r="E4" s="247"/>
      <c r="F4" s="247"/>
      <c r="G4" s="248"/>
    </row>
    <row r="5" spans="1:7" ht="51" customHeight="1" x14ac:dyDescent="0.25">
      <c r="A5" s="5">
        <v>2</v>
      </c>
      <c r="B5" s="6" t="s">
        <v>6</v>
      </c>
      <c r="C5" s="10" t="s">
        <v>7</v>
      </c>
      <c r="D5" s="9" t="s">
        <v>8</v>
      </c>
      <c r="E5" s="7">
        <v>1</v>
      </c>
      <c r="F5" s="7"/>
      <c r="G5" s="8"/>
    </row>
    <row r="6" spans="1:7" ht="43.5" customHeight="1" x14ac:dyDescent="0.25">
      <c r="A6" s="5">
        <v>3</v>
      </c>
      <c r="B6" s="6" t="s">
        <v>11</v>
      </c>
      <c r="C6" s="10" t="s">
        <v>9</v>
      </c>
      <c r="D6" s="9" t="s">
        <v>10</v>
      </c>
      <c r="E6" s="7">
        <v>5200</v>
      </c>
      <c r="F6" s="7"/>
      <c r="G6" s="8"/>
    </row>
    <row r="7" spans="1:7" ht="33" x14ac:dyDescent="0.25">
      <c r="A7" s="5">
        <v>4</v>
      </c>
      <c r="B7" s="11" t="s">
        <v>12</v>
      </c>
      <c r="C7" s="11" t="s">
        <v>13</v>
      </c>
      <c r="D7" s="9" t="s">
        <v>14</v>
      </c>
      <c r="E7" s="7">
        <v>17</v>
      </c>
      <c r="F7" s="7"/>
      <c r="G7" s="8"/>
    </row>
    <row r="8" spans="1:7" ht="50.25" thickBot="1" x14ac:dyDescent="0.3">
      <c r="A8" s="5">
        <v>5</v>
      </c>
      <c r="B8" s="12" t="s">
        <v>15</v>
      </c>
      <c r="C8" s="12" t="s">
        <v>16</v>
      </c>
      <c r="D8" s="9" t="s">
        <v>10</v>
      </c>
      <c r="E8" s="7">
        <v>5200</v>
      </c>
      <c r="F8" s="7"/>
      <c r="G8" s="8"/>
    </row>
    <row r="9" spans="1:7" ht="33.75" thickBot="1" x14ac:dyDescent="0.35">
      <c r="A9" s="5">
        <v>6</v>
      </c>
      <c r="B9" s="13" t="s">
        <v>17</v>
      </c>
      <c r="C9" s="136" t="s">
        <v>18</v>
      </c>
      <c r="D9" s="9" t="s">
        <v>10</v>
      </c>
      <c r="E9" s="7">
        <v>1745</v>
      </c>
      <c r="F9" s="7"/>
      <c r="G9" s="8"/>
    </row>
    <row r="10" spans="1:7" ht="66" x14ac:dyDescent="0.25">
      <c r="A10" s="5">
        <v>7</v>
      </c>
      <c r="B10" s="14" t="s">
        <v>6</v>
      </c>
      <c r="C10" s="14" t="s">
        <v>19</v>
      </c>
      <c r="D10" s="9" t="s">
        <v>10</v>
      </c>
      <c r="E10" s="7">
        <v>59</v>
      </c>
      <c r="F10" s="7"/>
      <c r="G10" s="8"/>
    </row>
    <row r="11" spans="1:7" ht="33.75" thickBot="1" x14ac:dyDescent="0.3">
      <c r="A11" s="5">
        <v>8</v>
      </c>
      <c r="B11" s="15" t="s">
        <v>20</v>
      </c>
      <c r="C11" s="15" t="s">
        <v>21</v>
      </c>
      <c r="D11" s="9" t="s">
        <v>22</v>
      </c>
      <c r="E11" s="7">
        <v>90</v>
      </c>
      <c r="F11" s="7"/>
    </row>
    <row r="12" spans="1:7" ht="33" x14ac:dyDescent="0.25">
      <c r="A12" s="5">
        <v>9</v>
      </c>
      <c r="B12" s="111" t="s">
        <v>6</v>
      </c>
      <c r="C12" s="111" t="s">
        <v>23</v>
      </c>
      <c r="D12" s="16" t="s">
        <v>10</v>
      </c>
      <c r="E12" s="17">
        <v>15</v>
      </c>
      <c r="F12" s="17"/>
    </row>
    <row r="13" spans="1:7" ht="33" x14ac:dyDescent="0.25">
      <c r="A13" s="27">
        <v>10</v>
      </c>
      <c r="B13" s="123" t="s">
        <v>6</v>
      </c>
      <c r="C13" s="124" t="s">
        <v>24</v>
      </c>
      <c r="D13" s="9" t="s">
        <v>10</v>
      </c>
      <c r="E13" s="7">
        <v>210</v>
      </c>
      <c r="F13" s="7"/>
      <c r="G13" s="122"/>
    </row>
    <row r="14" spans="1:7" ht="16.5" x14ac:dyDescent="0.25">
      <c r="A14" s="27"/>
      <c r="B14" s="249" t="s">
        <v>25</v>
      </c>
      <c r="C14" s="250"/>
      <c r="D14" s="250"/>
      <c r="E14" s="250"/>
      <c r="F14" s="250"/>
      <c r="G14" s="250"/>
    </row>
    <row r="15" spans="1:7" ht="49.5" x14ac:dyDescent="0.25">
      <c r="A15" s="5">
        <v>11</v>
      </c>
      <c r="B15" s="18" t="s">
        <v>26</v>
      </c>
      <c r="C15" s="18" t="s">
        <v>27</v>
      </c>
      <c r="D15" s="24" t="s">
        <v>10</v>
      </c>
      <c r="E15" s="25">
        <v>23855</v>
      </c>
      <c r="F15" s="25"/>
    </row>
    <row r="16" spans="1:7" ht="49.5" x14ac:dyDescent="0.25">
      <c r="A16" s="5">
        <v>12</v>
      </c>
      <c r="B16" s="19" t="s">
        <v>28</v>
      </c>
      <c r="C16" s="19" t="s">
        <v>29</v>
      </c>
      <c r="D16" s="16" t="s">
        <v>10</v>
      </c>
      <c r="E16" s="17">
        <v>25110</v>
      </c>
      <c r="F16" s="17"/>
    </row>
    <row r="17" spans="1:7" ht="49.5" x14ac:dyDescent="0.25">
      <c r="A17" s="5">
        <v>13</v>
      </c>
      <c r="B17" s="19" t="s">
        <v>30</v>
      </c>
      <c r="C17" s="19" t="s">
        <v>31</v>
      </c>
      <c r="D17" s="16" t="s">
        <v>10</v>
      </c>
      <c r="E17" s="17">
        <v>16620</v>
      </c>
      <c r="F17" s="17"/>
    </row>
    <row r="18" spans="1:7" ht="49.5" x14ac:dyDescent="0.25">
      <c r="A18" s="5">
        <v>14</v>
      </c>
      <c r="B18" s="10" t="s">
        <v>32</v>
      </c>
      <c r="C18" s="9" t="s">
        <v>33</v>
      </c>
      <c r="D18" s="9" t="s">
        <v>10</v>
      </c>
      <c r="E18" s="7">
        <v>490</v>
      </c>
      <c r="F18" s="7"/>
    </row>
    <row r="19" spans="1:7" ht="66" x14ac:dyDescent="0.25">
      <c r="A19" s="23">
        <v>15</v>
      </c>
      <c r="B19" s="22" t="s">
        <v>34</v>
      </c>
      <c r="C19" s="22" t="s">
        <v>35</v>
      </c>
      <c r="D19" s="24" t="s">
        <v>8</v>
      </c>
      <c r="E19" s="25">
        <v>17738</v>
      </c>
      <c r="F19" s="25"/>
    </row>
    <row r="20" spans="1:7" ht="66" x14ac:dyDescent="0.25">
      <c r="A20" s="27">
        <v>16</v>
      </c>
      <c r="B20" s="104" t="s">
        <v>36</v>
      </c>
      <c r="C20" s="105" t="s">
        <v>37</v>
      </c>
      <c r="D20" s="9" t="s">
        <v>10</v>
      </c>
      <c r="E20" s="7">
        <v>25600</v>
      </c>
      <c r="F20" s="7"/>
    </row>
    <row r="21" spans="1:7" ht="16.5" x14ac:dyDescent="0.25">
      <c r="A21" s="27"/>
      <c r="B21" s="251" t="s">
        <v>38</v>
      </c>
      <c r="C21" s="252"/>
      <c r="D21" s="252"/>
      <c r="E21" s="252"/>
      <c r="F21" s="252"/>
      <c r="G21" s="252"/>
    </row>
    <row r="22" spans="1:7" ht="33" x14ac:dyDescent="0.25">
      <c r="A22" s="27">
        <v>17</v>
      </c>
      <c r="B22" s="106" t="s">
        <v>39</v>
      </c>
      <c r="C22" s="107" t="s">
        <v>40</v>
      </c>
      <c r="D22" s="16" t="s">
        <v>10</v>
      </c>
      <c r="E22" s="17">
        <v>25450</v>
      </c>
      <c r="F22" s="17"/>
    </row>
    <row r="23" spans="1:7" ht="33" x14ac:dyDescent="0.25">
      <c r="A23" s="27">
        <v>18</v>
      </c>
      <c r="B23" s="28" t="s">
        <v>41</v>
      </c>
      <c r="C23" s="28" t="s">
        <v>42</v>
      </c>
      <c r="D23" s="16" t="s">
        <v>10</v>
      </c>
      <c r="E23" s="17">
        <v>25450</v>
      </c>
      <c r="F23" s="17"/>
    </row>
    <row r="24" spans="1:7" ht="33" x14ac:dyDescent="0.25">
      <c r="A24" s="29">
        <v>19</v>
      </c>
      <c r="B24" s="30"/>
      <c r="C24" s="30" t="s">
        <v>43</v>
      </c>
      <c r="D24" s="31" t="s">
        <v>8</v>
      </c>
      <c r="E24" s="32">
        <v>491.13</v>
      </c>
      <c r="F24" s="33"/>
      <c r="G24" s="34">
        <f t="shared" ref="G24:G31" si="0">F24*E24</f>
        <v>0</v>
      </c>
    </row>
    <row r="25" spans="1:7" ht="51" x14ac:dyDescent="0.25">
      <c r="A25" s="35">
        <v>20</v>
      </c>
      <c r="B25" s="19" t="s">
        <v>44</v>
      </c>
      <c r="C25" s="19" t="s">
        <v>45</v>
      </c>
      <c r="D25" s="26" t="s">
        <v>10</v>
      </c>
      <c r="E25" s="36">
        <v>22040</v>
      </c>
      <c r="F25" s="37"/>
      <c r="G25" s="38">
        <f t="shared" si="0"/>
        <v>0</v>
      </c>
    </row>
    <row r="26" spans="1:7" ht="66" x14ac:dyDescent="0.25">
      <c r="A26" s="39">
        <v>21</v>
      </c>
      <c r="B26" s="40" t="s">
        <v>44</v>
      </c>
      <c r="C26" s="19" t="s">
        <v>46</v>
      </c>
      <c r="D26" s="41" t="s">
        <v>10</v>
      </c>
      <c r="E26" s="42">
        <v>14805</v>
      </c>
      <c r="F26" s="43"/>
      <c r="G26" s="44">
        <f t="shared" si="0"/>
        <v>0</v>
      </c>
    </row>
    <row r="27" spans="1:7" ht="67.5" x14ac:dyDescent="0.25">
      <c r="A27" s="39">
        <v>22</v>
      </c>
      <c r="B27" s="19" t="s">
        <v>47</v>
      </c>
      <c r="C27" s="19" t="s">
        <v>48</v>
      </c>
      <c r="D27" s="41" t="s">
        <v>10</v>
      </c>
      <c r="E27" s="42">
        <v>14805</v>
      </c>
      <c r="F27" s="43"/>
      <c r="G27" s="44">
        <f t="shared" si="0"/>
        <v>0</v>
      </c>
    </row>
    <row r="28" spans="1:7" ht="51" x14ac:dyDescent="0.25">
      <c r="A28" s="39">
        <v>23</v>
      </c>
      <c r="B28" s="19"/>
      <c r="C28" s="19" t="s">
        <v>49</v>
      </c>
      <c r="D28" s="41" t="s">
        <v>10</v>
      </c>
      <c r="E28" s="42">
        <v>14805</v>
      </c>
      <c r="F28" s="43"/>
      <c r="G28" s="44">
        <f t="shared" si="0"/>
        <v>0</v>
      </c>
    </row>
    <row r="29" spans="1:7" ht="49.5" x14ac:dyDescent="0.25">
      <c r="A29" s="39">
        <v>24</v>
      </c>
      <c r="B29" s="45" t="s">
        <v>50</v>
      </c>
      <c r="C29" s="46" t="s">
        <v>51</v>
      </c>
      <c r="D29" s="21" t="s">
        <v>10</v>
      </c>
      <c r="E29" s="47">
        <v>12330</v>
      </c>
      <c r="F29" s="48"/>
      <c r="G29" s="49">
        <f t="shared" si="0"/>
        <v>0</v>
      </c>
    </row>
    <row r="30" spans="1:7" ht="49.5" x14ac:dyDescent="0.25">
      <c r="A30" s="39">
        <v>25</v>
      </c>
      <c r="B30" s="20" t="s">
        <v>52</v>
      </c>
      <c r="C30" s="20" t="s">
        <v>53</v>
      </c>
      <c r="D30" s="50" t="s">
        <v>10</v>
      </c>
      <c r="E30" s="47">
        <v>12330</v>
      </c>
      <c r="F30" s="47"/>
      <c r="G30" s="49">
        <f t="shared" si="0"/>
        <v>0</v>
      </c>
    </row>
    <row r="31" spans="1:7" ht="49.5" x14ac:dyDescent="0.25">
      <c r="A31" s="39">
        <v>26</v>
      </c>
      <c r="B31" s="30" t="s">
        <v>54</v>
      </c>
      <c r="C31" s="30" t="s">
        <v>55</v>
      </c>
      <c r="D31" s="41" t="s">
        <v>10</v>
      </c>
      <c r="E31" s="137">
        <v>7750</v>
      </c>
      <c r="F31" s="42"/>
      <c r="G31" s="34">
        <f t="shared" si="0"/>
        <v>0</v>
      </c>
    </row>
    <row r="32" spans="1:7" ht="33" x14ac:dyDescent="0.25">
      <c r="A32" s="39">
        <v>27</v>
      </c>
      <c r="B32" s="19" t="s">
        <v>56</v>
      </c>
      <c r="C32" s="19" t="s">
        <v>57</v>
      </c>
      <c r="D32" s="47" t="s">
        <v>8</v>
      </c>
      <c r="E32" s="51">
        <v>290.3</v>
      </c>
      <c r="F32" s="52"/>
      <c r="G32" s="53">
        <f>F32*E32</f>
        <v>0</v>
      </c>
    </row>
    <row r="33" spans="1:7" ht="33.75" thickBot="1" x14ac:dyDescent="0.3">
      <c r="A33" s="39">
        <v>28</v>
      </c>
      <c r="B33" s="19" t="s">
        <v>58</v>
      </c>
      <c r="C33" s="19" t="s">
        <v>59</v>
      </c>
      <c r="D33" s="56" t="s">
        <v>22</v>
      </c>
      <c r="E33" s="56">
        <v>4309</v>
      </c>
      <c r="F33" s="56"/>
      <c r="G33" s="55">
        <f>F33*E33</f>
        <v>0</v>
      </c>
    </row>
    <row r="34" spans="1:7" ht="17.25" thickBot="1" x14ac:dyDescent="0.3">
      <c r="A34" s="253" t="s">
        <v>60</v>
      </c>
      <c r="B34" s="254"/>
      <c r="C34" s="254"/>
      <c r="D34" s="254"/>
      <c r="E34" s="254"/>
      <c r="F34" s="254"/>
      <c r="G34" s="255"/>
    </row>
    <row r="35" spans="1:7" ht="49.5" x14ac:dyDescent="0.25">
      <c r="A35" s="57">
        <v>29</v>
      </c>
      <c r="B35" s="58" t="s">
        <v>54</v>
      </c>
      <c r="C35" s="58" t="s">
        <v>61</v>
      </c>
      <c r="D35" s="59" t="s">
        <v>10</v>
      </c>
      <c r="E35" s="60">
        <v>710</v>
      </c>
      <c r="F35" s="60"/>
      <c r="G35" s="61">
        <f t="shared" ref="G35:G36" si="1">F35*E35</f>
        <v>0</v>
      </c>
    </row>
    <row r="36" spans="1:7" ht="33" x14ac:dyDescent="0.25">
      <c r="A36" s="39">
        <v>30</v>
      </c>
      <c r="B36" s="28"/>
      <c r="C36" s="20" t="s">
        <v>43</v>
      </c>
      <c r="D36" s="62" t="s">
        <v>8</v>
      </c>
      <c r="E36" s="32">
        <v>28.7</v>
      </c>
      <c r="F36" s="33"/>
      <c r="G36" s="34">
        <f t="shared" si="1"/>
        <v>0</v>
      </c>
    </row>
    <row r="37" spans="1:7" ht="66.75" thickBot="1" x14ac:dyDescent="0.3">
      <c r="A37" s="63">
        <v>31</v>
      </c>
      <c r="B37" s="64" t="s">
        <v>62</v>
      </c>
      <c r="C37" s="64" t="s">
        <v>63</v>
      </c>
      <c r="D37" s="65" t="s">
        <v>22</v>
      </c>
      <c r="E37" s="65">
        <v>601</v>
      </c>
      <c r="F37" s="65"/>
      <c r="G37" s="66">
        <f>F37*E37</f>
        <v>0</v>
      </c>
    </row>
    <row r="38" spans="1:7" ht="17.25" thickBot="1" x14ac:dyDescent="0.3">
      <c r="A38" s="235" t="s">
        <v>64</v>
      </c>
      <c r="B38" s="236"/>
      <c r="C38" s="236"/>
      <c r="D38" s="236"/>
      <c r="E38" s="236"/>
      <c r="F38" s="236"/>
      <c r="G38" s="237"/>
    </row>
    <row r="39" spans="1:7" ht="33" x14ac:dyDescent="0.25">
      <c r="A39" s="57">
        <v>32</v>
      </c>
      <c r="B39" s="67" t="s">
        <v>65</v>
      </c>
      <c r="C39" s="67" t="s">
        <v>66</v>
      </c>
      <c r="D39" s="68" t="s">
        <v>67</v>
      </c>
      <c r="E39" s="59">
        <v>3</v>
      </c>
      <c r="F39" s="59"/>
      <c r="G39" s="69">
        <f>E39*F39</f>
        <v>0</v>
      </c>
    </row>
    <row r="40" spans="1:7" ht="33" x14ac:dyDescent="0.25">
      <c r="A40" s="70">
        <v>33</v>
      </c>
      <c r="B40" s="19"/>
      <c r="C40" s="19" t="s">
        <v>68</v>
      </c>
      <c r="D40" s="40" t="s">
        <v>8</v>
      </c>
      <c r="E40" s="71">
        <v>2</v>
      </c>
      <c r="F40" s="72"/>
      <c r="G40" s="44">
        <f>E40*F40</f>
        <v>0</v>
      </c>
    </row>
    <row r="41" spans="1:7" ht="33.75" thickBot="1" x14ac:dyDescent="0.3">
      <c r="A41" s="54">
        <v>34</v>
      </c>
      <c r="B41" s="73"/>
      <c r="C41" s="73" t="s">
        <v>92</v>
      </c>
      <c r="D41" s="74" t="s">
        <v>10</v>
      </c>
      <c r="E41" s="74">
        <v>350</v>
      </c>
      <c r="F41" s="74"/>
      <c r="G41" s="75">
        <f>F41*E41</f>
        <v>0</v>
      </c>
    </row>
    <row r="42" spans="1:7" ht="17.25" thickBot="1" x14ac:dyDescent="0.3">
      <c r="A42" s="238" t="s">
        <v>69</v>
      </c>
      <c r="B42" s="233"/>
      <c r="C42" s="233"/>
      <c r="D42" s="233"/>
      <c r="E42" s="233"/>
      <c r="F42" s="233"/>
      <c r="G42" s="239"/>
    </row>
    <row r="43" spans="1:7" ht="33" x14ac:dyDescent="0.25">
      <c r="A43" s="76">
        <v>35</v>
      </c>
      <c r="B43" s="76"/>
      <c r="C43" s="77" t="s">
        <v>70</v>
      </c>
      <c r="D43" s="76" t="s">
        <v>22</v>
      </c>
      <c r="E43" s="78">
        <v>9480</v>
      </c>
      <c r="F43" s="78"/>
      <c r="G43" s="78">
        <f>E43*F43</f>
        <v>0</v>
      </c>
    </row>
    <row r="44" spans="1:7" ht="50.25" thickBot="1" x14ac:dyDescent="0.3">
      <c r="A44" s="79">
        <v>36</v>
      </c>
      <c r="B44" s="80" t="s">
        <v>71</v>
      </c>
      <c r="C44" s="81" t="s">
        <v>72</v>
      </c>
      <c r="D44" s="82" t="s">
        <v>10</v>
      </c>
      <c r="E44" s="82">
        <v>4215</v>
      </c>
      <c r="F44" s="82"/>
      <c r="G44" s="83">
        <f>F44*E44</f>
        <v>0</v>
      </c>
    </row>
    <row r="45" spans="1:7" ht="17.25" thickBot="1" x14ac:dyDescent="0.3">
      <c r="A45" s="54">
        <v>37</v>
      </c>
      <c r="B45" s="84"/>
      <c r="C45" s="85" t="s">
        <v>73</v>
      </c>
      <c r="D45" s="74" t="s">
        <v>10</v>
      </c>
      <c r="E45" s="74">
        <v>50</v>
      </c>
      <c r="F45" s="74"/>
      <c r="G45" s="75">
        <f>F45*E45</f>
        <v>0</v>
      </c>
    </row>
    <row r="46" spans="1:7" ht="17.25" thickBot="1" x14ac:dyDescent="0.3">
      <c r="A46" s="232" t="s">
        <v>74</v>
      </c>
      <c r="B46" s="233"/>
      <c r="C46" s="233"/>
      <c r="D46" s="233"/>
      <c r="E46" s="233"/>
      <c r="F46" s="233"/>
      <c r="G46" s="234"/>
    </row>
    <row r="47" spans="1:7" ht="33" x14ac:dyDescent="0.25">
      <c r="A47" s="86">
        <v>38</v>
      </c>
      <c r="B47" s="101" t="s">
        <v>75</v>
      </c>
      <c r="C47" s="87" t="s">
        <v>76</v>
      </c>
      <c r="D47" s="88" t="s">
        <v>10</v>
      </c>
      <c r="E47" s="88">
        <v>565</v>
      </c>
      <c r="F47" s="88"/>
      <c r="G47" s="89">
        <f>F47*E47</f>
        <v>0</v>
      </c>
    </row>
    <row r="48" spans="1:7" ht="33" x14ac:dyDescent="0.25">
      <c r="A48" s="39">
        <v>39</v>
      </c>
      <c r="B48" s="45" t="s">
        <v>77</v>
      </c>
      <c r="C48" s="19" t="s">
        <v>78</v>
      </c>
      <c r="D48" s="43" t="s">
        <v>67</v>
      </c>
      <c r="E48" s="43">
        <v>85</v>
      </c>
      <c r="F48" s="90"/>
      <c r="G48" s="44">
        <f>F48*E48</f>
        <v>0</v>
      </c>
    </row>
    <row r="49" spans="1:7" ht="33" x14ac:dyDescent="0.25">
      <c r="A49" s="91">
        <v>40</v>
      </c>
      <c r="B49" s="92" t="s">
        <v>77</v>
      </c>
      <c r="C49" s="92" t="s">
        <v>79</v>
      </c>
      <c r="D49" s="93" t="s">
        <v>67</v>
      </c>
      <c r="E49" s="48">
        <v>85</v>
      </c>
      <c r="F49" s="94"/>
      <c r="G49" s="44">
        <f>F49*E49</f>
        <v>0</v>
      </c>
    </row>
    <row r="50" spans="1:7" ht="49.5" x14ac:dyDescent="0.25">
      <c r="A50" s="29">
        <v>41</v>
      </c>
      <c r="B50" s="19"/>
      <c r="C50" s="19" t="s">
        <v>80</v>
      </c>
      <c r="D50" s="95" t="s">
        <v>22</v>
      </c>
      <c r="E50" s="96">
        <v>572</v>
      </c>
      <c r="F50" s="47"/>
      <c r="G50" s="97">
        <f>E50*F50</f>
        <v>0</v>
      </c>
    </row>
    <row r="51" spans="1:7" ht="54.75" customHeight="1" thickBot="1" x14ac:dyDescent="0.3">
      <c r="A51" s="108">
        <v>42</v>
      </c>
      <c r="B51" s="119" t="s">
        <v>81</v>
      </c>
      <c r="C51" s="84" t="s">
        <v>82</v>
      </c>
      <c r="D51" s="98" t="s">
        <v>8</v>
      </c>
      <c r="E51" s="99">
        <v>59</v>
      </c>
      <c r="F51" s="99"/>
      <c r="G51" s="100">
        <f>F51*E51</f>
        <v>0</v>
      </c>
    </row>
    <row r="52" spans="1:7" ht="16.5" x14ac:dyDescent="0.25">
      <c r="A52" s="120">
        <v>43</v>
      </c>
      <c r="B52" s="118"/>
      <c r="C52" s="58" t="s">
        <v>90</v>
      </c>
      <c r="D52" s="58" t="s">
        <v>67</v>
      </c>
      <c r="E52" s="121">
        <v>14</v>
      </c>
      <c r="F52" s="117"/>
      <c r="G52" s="116">
        <v>700</v>
      </c>
    </row>
    <row r="53" spans="1:7" ht="29.25" customHeight="1" thickBot="1" x14ac:dyDescent="0.3">
      <c r="A53" s="35">
        <v>44</v>
      </c>
      <c r="B53" s="19"/>
      <c r="C53" s="19" t="s">
        <v>91</v>
      </c>
      <c r="D53" s="115" t="s">
        <v>10</v>
      </c>
      <c r="E53" s="36">
        <v>15</v>
      </c>
      <c r="F53" s="37"/>
      <c r="G53" s="49">
        <f>E53*F53</f>
        <v>0</v>
      </c>
    </row>
    <row r="54" spans="1:7" ht="17.25" thickBot="1" x14ac:dyDescent="0.3">
      <c r="A54" s="125"/>
      <c r="B54" s="126"/>
      <c r="C54" s="128" t="s">
        <v>83</v>
      </c>
      <c r="D54" s="126"/>
      <c r="E54" s="127"/>
      <c r="F54" s="127"/>
      <c r="G54" s="109">
        <f>F54*E54</f>
        <v>0</v>
      </c>
    </row>
    <row r="55" spans="1:7" ht="33.75" thickBot="1" x14ac:dyDescent="0.3">
      <c r="A55" s="102">
        <v>45</v>
      </c>
      <c r="B55" s="14" t="s">
        <v>84</v>
      </c>
      <c r="C55" s="14" t="s">
        <v>85</v>
      </c>
      <c r="D55" s="14" t="s">
        <v>67</v>
      </c>
      <c r="E55" s="103">
        <v>125</v>
      </c>
      <c r="F55" s="103"/>
      <c r="G55" s="110">
        <f>F55*E55</f>
        <v>0</v>
      </c>
    </row>
    <row r="56" spans="1:7" ht="27.75" customHeight="1" x14ac:dyDescent="0.25">
      <c r="A56" s="133">
        <v>46</v>
      </c>
      <c r="B56" s="134" t="s">
        <v>86</v>
      </c>
      <c r="C56" s="135" t="s">
        <v>87</v>
      </c>
      <c r="D56" s="135" t="s">
        <v>67</v>
      </c>
      <c r="E56" s="56">
        <v>2</v>
      </c>
      <c r="F56" s="56"/>
    </row>
    <row r="57" spans="1:7" ht="49.5" x14ac:dyDescent="0.25">
      <c r="A57" s="129">
        <v>47</v>
      </c>
      <c r="B57" s="10" t="s">
        <v>88</v>
      </c>
      <c r="C57" s="130" t="s">
        <v>89</v>
      </c>
      <c r="D57" s="131" t="s">
        <v>10</v>
      </c>
      <c r="E57" s="132">
        <v>16.5</v>
      </c>
      <c r="F57" s="43"/>
    </row>
    <row r="59" spans="1:7" ht="16.5" x14ac:dyDescent="0.25">
      <c r="A59" s="231"/>
      <c r="B59" s="231"/>
      <c r="C59" s="231"/>
      <c r="D59" s="231"/>
      <c r="E59" s="231"/>
      <c r="F59" s="231"/>
      <c r="G59" s="231"/>
    </row>
    <row r="60" spans="1:7" ht="16.5" x14ac:dyDescent="0.25">
      <c r="A60" s="112"/>
      <c r="B60" s="113"/>
      <c r="C60" s="113"/>
      <c r="D60" s="113"/>
      <c r="E60" s="114"/>
      <c r="F60" s="114"/>
      <c r="G60" s="114"/>
    </row>
    <row r="61" spans="1:7" ht="16.5" x14ac:dyDescent="0.25">
      <c r="A61" s="112"/>
      <c r="B61" s="13"/>
      <c r="C61" s="113"/>
      <c r="D61" s="113"/>
      <c r="E61" s="114"/>
      <c r="F61" s="114"/>
      <c r="G61" s="114"/>
    </row>
    <row r="62" spans="1:7" ht="16.5" x14ac:dyDescent="0.25">
      <c r="A62" s="112"/>
      <c r="B62" s="113"/>
      <c r="C62" s="113"/>
      <c r="D62" s="113"/>
      <c r="E62" s="114"/>
      <c r="F62" s="114"/>
      <c r="G62" s="114"/>
    </row>
    <row r="64" spans="1:7" ht="16.5" x14ac:dyDescent="0.25">
      <c r="A64" s="112"/>
      <c r="B64" s="113"/>
      <c r="C64" s="113"/>
      <c r="D64" s="113"/>
      <c r="E64" s="114"/>
      <c r="F64" s="114"/>
    </row>
    <row r="65" spans="1:6" ht="16.5" x14ac:dyDescent="0.25">
      <c r="A65" s="112"/>
      <c r="B65" s="13"/>
      <c r="C65" s="113"/>
      <c r="D65" s="113"/>
      <c r="E65" s="114"/>
      <c r="F65" s="114"/>
    </row>
    <row r="66" spans="1:6" ht="16.5" x14ac:dyDescent="0.25">
      <c r="A66" s="112"/>
      <c r="B66" s="113"/>
      <c r="C66" s="113"/>
      <c r="D66" s="113"/>
      <c r="E66" s="114"/>
      <c r="F66" s="114"/>
    </row>
  </sheetData>
  <mergeCells count="10">
    <mergeCell ref="A59:G59"/>
    <mergeCell ref="A46:G46"/>
    <mergeCell ref="A38:G38"/>
    <mergeCell ref="A42:G42"/>
    <mergeCell ref="A1:G1"/>
    <mergeCell ref="A2:G2"/>
    <mergeCell ref="A4:G4"/>
    <mergeCell ref="B14:G14"/>
    <mergeCell ref="B21:G21"/>
    <mergeCell ref="A34:G3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6B18D-71FA-4403-A373-C5211785BF4F}">
  <dimension ref="A1:G36"/>
  <sheetViews>
    <sheetView workbookViewId="0">
      <selection activeCell="J13" sqref="J13"/>
    </sheetView>
  </sheetViews>
  <sheetFormatPr defaultRowHeight="15" x14ac:dyDescent="0.25"/>
  <cols>
    <col min="1" max="1" width="4.140625" customWidth="1"/>
    <col min="2" max="2" width="21.85546875" customWidth="1"/>
    <col min="3" max="3" width="31.7109375" customWidth="1"/>
    <col min="4" max="4" width="8.28515625" customWidth="1"/>
    <col min="5" max="5" width="10" customWidth="1"/>
    <col min="7" max="7" width="0.140625" customWidth="1"/>
  </cols>
  <sheetData>
    <row r="1" spans="1:7" ht="16.5" x14ac:dyDescent="0.25">
      <c r="A1" s="240" t="s">
        <v>99</v>
      </c>
      <c r="B1" s="241"/>
      <c r="C1" s="241"/>
      <c r="D1" s="241"/>
      <c r="E1" s="241"/>
      <c r="F1" s="241"/>
      <c r="G1" s="242"/>
    </row>
    <row r="2" spans="1:7" ht="17.25" thickBot="1" x14ac:dyDescent="0.3">
      <c r="A2" s="243" t="s">
        <v>1</v>
      </c>
      <c r="B2" s="244"/>
      <c r="C2" s="244"/>
      <c r="D2" s="244"/>
      <c r="E2" s="244"/>
      <c r="F2" s="244"/>
      <c r="G2" s="245"/>
    </row>
    <row r="3" spans="1:7" ht="66" customHeight="1" thickBot="1" x14ac:dyDescent="0.3">
      <c r="A3" s="1">
        <v>1</v>
      </c>
      <c r="B3" s="2" t="s">
        <v>2</v>
      </c>
      <c r="C3" s="2" t="s">
        <v>3</v>
      </c>
      <c r="D3" s="2" t="s">
        <v>4</v>
      </c>
      <c r="E3" s="138">
        <v>7.0000000000000007E-2</v>
      </c>
      <c r="F3" s="3"/>
      <c r="G3" s="4"/>
    </row>
    <row r="4" spans="1:7" ht="16.5" x14ac:dyDescent="0.25">
      <c r="A4" s="27"/>
      <c r="B4" s="249" t="s">
        <v>25</v>
      </c>
      <c r="C4" s="250"/>
      <c r="D4" s="250"/>
      <c r="E4" s="250"/>
      <c r="F4" s="250"/>
      <c r="G4" s="250"/>
    </row>
    <row r="5" spans="1:7" ht="49.5" x14ac:dyDescent="0.25">
      <c r="A5" s="5">
        <v>11</v>
      </c>
      <c r="B5" s="18" t="s">
        <v>26</v>
      </c>
      <c r="C5" s="18" t="s">
        <v>27</v>
      </c>
      <c r="D5" s="24" t="s">
        <v>10</v>
      </c>
      <c r="E5" s="141">
        <v>397</v>
      </c>
      <c r="F5" s="25"/>
    </row>
    <row r="6" spans="1:7" ht="49.5" x14ac:dyDescent="0.25">
      <c r="A6" s="5">
        <v>13</v>
      </c>
      <c r="B6" s="19" t="s">
        <v>30</v>
      </c>
      <c r="C6" s="19" t="s">
        <v>31</v>
      </c>
      <c r="D6" s="16" t="s">
        <v>10</v>
      </c>
      <c r="E6" s="140">
        <v>397</v>
      </c>
      <c r="F6" s="17"/>
    </row>
    <row r="7" spans="1:7" ht="66" x14ac:dyDescent="0.25">
      <c r="A7" s="27">
        <v>16</v>
      </c>
      <c r="B7" s="104" t="s">
        <v>36</v>
      </c>
      <c r="C7" s="105" t="s">
        <v>37</v>
      </c>
      <c r="D7" s="9" t="s">
        <v>10</v>
      </c>
      <c r="E7" s="139">
        <v>397</v>
      </c>
      <c r="F7" s="7"/>
    </row>
    <row r="8" spans="1:7" ht="16.5" x14ac:dyDescent="0.25">
      <c r="A8" s="27"/>
      <c r="B8" s="251" t="s">
        <v>38</v>
      </c>
      <c r="C8" s="252"/>
      <c r="D8" s="252"/>
      <c r="E8" s="252"/>
      <c r="F8" s="252"/>
      <c r="G8" s="252"/>
    </row>
    <row r="9" spans="1:7" ht="51" x14ac:dyDescent="0.25">
      <c r="A9" s="35">
        <v>20</v>
      </c>
      <c r="B9" s="19" t="s">
        <v>44</v>
      </c>
      <c r="C9" s="19" t="s">
        <v>45</v>
      </c>
      <c r="D9" s="26" t="s">
        <v>10</v>
      </c>
      <c r="E9" s="142">
        <v>327</v>
      </c>
      <c r="F9" s="37"/>
      <c r="G9" s="38">
        <f t="shared" ref="G9:G10" si="0">F9*E9</f>
        <v>0</v>
      </c>
    </row>
    <row r="10" spans="1:7" ht="49.5" x14ac:dyDescent="0.25">
      <c r="A10" s="39">
        <v>26</v>
      </c>
      <c r="B10" s="30" t="s">
        <v>54</v>
      </c>
      <c r="C10" s="30" t="s">
        <v>55</v>
      </c>
      <c r="D10" s="41" t="s">
        <v>10</v>
      </c>
      <c r="E10" s="145">
        <v>315</v>
      </c>
      <c r="F10" s="42"/>
      <c r="G10" s="34">
        <f t="shared" si="0"/>
        <v>0</v>
      </c>
    </row>
    <row r="11" spans="1:7" ht="33" x14ac:dyDescent="0.25">
      <c r="A11" s="39">
        <v>27</v>
      </c>
      <c r="B11" s="19" t="s">
        <v>56</v>
      </c>
      <c r="C11" s="19" t="s">
        <v>57</v>
      </c>
      <c r="D11" s="47" t="s">
        <v>8</v>
      </c>
      <c r="E11" s="147">
        <v>10.5</v>
      </c>
      <c r="F11" s="52"/>
      <c r="G11" s="53">
        <f>F11*E11</f>
        <v>0</v>
      </c>
    </row>
    <row r="12" spans="1:7" ht="33.75" thickBot="1" x14ac:dyDescent="0.3">
      <c r="A12" s="39">
        <v>28</v>
      </c>
      <c r="B12" s="19" t="s">
        <v>58</v>
      </c>
      <c r="C12" s="19" t="s">
        <v>59</v>
      </c>
      <c r="D12" s="56" t="s">
        <v>22</v>
      </c>
      <c r="E12" s="148">
        <v>150</v>
      </c>
      <c r="F12" s="56"/>
      <c r="G12" s="55">
        <f>F12*E12</f>
        <v>0</v>
      </c>
    </row>
    <row r="13" spans="1:7" ht="17.25" thickBot="1" x14ac:dyDescent="0.3">
      <c r="A13" s="253" t="s">
        <v>60</v>
      </c>
      <c r="B13" s="254"/>
      <c r="C13" s="254"/>
      <c r="D13" s="254"/>
      <c r="E13" s="254"/>
      <c r="F13" s="254"/>
      <c r="G13" s="255"/>
    </row>
    <row r="14" spans="1:7" ht="49.5" x14ac:dyDescent="0.25">
      <c r="A14" s="57">
        <v>29</v>
      </c>
      <c r="B14" s="58" t="s">
        <v>54</v>
      </c>
      <c r="C14" s="58" t="s">
        <v>61</v>
      </c>
      <c r="D14" s="59" t="s">
        <v>10</v>
      </c>
      <c r="E14" s="149">
        <v>12</v>
      </c>
      <c r="F14" s="60"/>
      <c r="G14" s="61">
        <f t="shared" ref="G14" si="1">F14*E14</f>
        <v>0</v>
      </c>
    </row>
    <row r="15" spans="1:7" ht="66.75" thickBot="1" x14ac:dyDescent="0.3">
      <c r="A15" s="63">
        <v>31</v>
      </c>
      <c r="B15" s="64" t="s">
        <v>62</v>
      </c>
      <c r="C15" s="64" t="s">
        <v>63</v>
      </c>
      <c r="D15" s="65" t="s">
        <v>22</v>
      </c>
      <c r="E15" s="150">
        <v>16</v>
      </c>
      <c r="F15" s="65"/>
      <c r="G15" s="66">
        <f>F15*E15</f>
        <v>0</v>
      </c>
    </row>
    <row r="16" spans="1:7" ht="17.25" customHeight="1" thickBot="1" x14ac:dyDescent="0.3">
      <c r="A16" s="238" t="s">
        <v>69</v>
      </c>
      <c r="B16" s="233"/>
      <c r="C16" s="233"/>
      <c r="D16" s="233"/>
      <c r="E16" s="233"/>
      <c r="F16" s="233"/>
      <c r="G16" s="239"/>
    </row>
    <row r="17" spans="1:7" ht="15" customHeight="1" x14ac:dyDescent="0.25">
      <c r="A17" s="76">
        <v>35</v>
      </c>
      <c r="B17" s="76"/>
      <c r="C17" s="77" t="s">
        <v>70</v>
      </c>
      <c r="D17" s="76" t="s">
        <v>22</v>
      </c>
      <c r="E17" s="154">
        <v>140</v>
      </c>
      <c r="F17" s="78"/>
      <c r="G17" s="78">
        <f>E17*F17</f>
        <v>0</v>
      </c>
    </row>
    <row r="18" spans="1:7" ht="50.25" thickBot="1" x14ac:dyDescent="0.3">
      <c r="A18" s="79">
        <v>36</v>
      </c>
      <c r="B18" s="80" t="s">
        <v>71</v>
      </c>
      <c r="C18" s="81" t="s">
        <v>72</v>
      </c>
      <c r="D18" s="82" t="s">
        <v>10</v>
      </c>
      <c r="E18" s="155">
        <v>70</v>
      </c>
      <c r="F18" s="82"/>
      <c r="G18" s="83">
        <f>F18*E18</f>
        <v>0</v>
      </c>
    </row>
    <row r="19" spans="1:7" ht="17.25" thickBot="1" x14ac:dyDescent="0.3">
      <c r="A19" s="232" t="s">
        <v>74</v>
      </c>
      <c r="B19" s="233"/>
      <c r="C19" s="233"/>
      <c r="D19" s="233"/>
      <c r="E19" s="233"/>
      <c r="F19" s="233"/>
      <c r="G19" s="234"/>
    </row>
    <row r="20" spans="1:7" ht="33" x14ac:dyDescent="0.25">
      <c r="A20" s="86">
        <v>38</v>
      </c>
      <c r="B20" s="101" t="s">
        <v>75</v>
      </c>
      <c r="C20" s="87" t="s">
        <v>76</v>
      </c>
      <c r="D20" s="88" t="s">
        <v>10</v>
      </c>
      <c r="E20" s="156">
        <v>5</v>
      </c>
      <c r="F20" s="88"/>
      <c r="G20" s="89">
        <f>F20*E20</f>
        <v>0</v>
      </c>
    </row>
    <row r="21" spans="1:7" ht="33" x14ac:dyDescent="0.25">
      <c r="A21" s="39">
        <v>39</v>
      </c>
      <c r="B21" s="45" t="s">
        <v>77</v>
      </c>
      <c r="C21" s="19" t="s">
        <v>78</v>
      </c>
      <c r="D21" s="43" t="s">
        <v>67</v>
      </c>
      <c r="E21" s="157">
        <v>1</v>
      </c>
      <c r="F21" s="90"/>
      <c r="G21" s="44">
        <f>F21*E21</f>
        <v>0</v>
      </c>
    </row>
    <row r="22" spans="1:7" ht="33" x14ac:dyDescent="0.25">
      <c r="A22" s="91">
        <v>40</v>
      </c>
      <c r="B22" s="92" t="s">
        <v>77</v>
      </c>
      <c r="C22" s="92" t="s">
        <v>79</v>
      </c>
      <c r="D22" s="93" t="s">
        <v>67</v>
      </c>
      <c r="E22" s="158">
        <v>1</v>
      </c>
      <c r="F22" s="94"/>
      <c r="G22" s="44">
        <f>F22*E22</f>
        <v>0</v>
      </c>
    </row>
    <row r="23" spans="1:7" ht="49.5" x14ac:dyDescent="0.25">
      <c r="A23" s="29">
        <v>41</v>
      </c>
      <c r="B23" s="19"/>
      <c r="C23" s="19" t="s">
        <v>80</v>
      </c>
      <c r="D23" s="95" t="s">
        <v>22</v>
      </c>
      <c r="E23" s="159">
        <v>22</v>
      </c>
      <c r="F23" s="47"/>
      <c r="G23" s="97">
        <f>E23*F23</f>
        <v>0</v>
      </c>
    </row>
    <row r="24" spans="1:7" ht="54.75" customHeight="1" thickBot="1" x14ac:dyDescent="0.3">
      <c r="A24" s="108">
        <v>42</v>
      </c>
      <c r="B24" s="119" t="s">
        <v>81</v>
      </c>
      <c r="C24" s="84" t="s">
        <v>82</v>
      </c>
      <c r="D24" s="98" t="s">
        <v>8</v>
      </c>
      <c r="E24" s="160">
        <v>1</v>
      </c>
      <c r="F24" s="99"/>
      <c r="G24" s="100">
        <f>F24*E24</f>
        <v>0</v>
      </c>
    </row>
    <row r="25" spans="1:7" ht="17.25" thickBot="1" x14ac:dyDescent="0.3">
      <c r="A25" s="125"/>
      <c r="B25" s="126"/>
      <c r="C25" s="128" t="s">
        <v>83</v>
      </c>
      <c r="D25" s="126"/>
      <c r="E25" s="127"/>
      <c r="F25" s="127"/>
      <c r="G25" s="109">
        <f>F25*E25</f>
        <v>0</v>
      </c>
    </row>
    <row r="26" spans="1:7" ht="33.75" thickBot="1" x14ac:dyDescent="0.3">
      <c r="A26" s="102">
        <v>45</v>
      </c>
      <c r="B26" s="14" t="s">
        <v>84</v>
      </c>
      <c r="C26" s="14" t="s">
        <v>85</v>
      </c>
      <c r="D26" s="14" t="s">
        <v>67</v>
      </c>
      <c r="E26" s="161">
        <v>4</v>
      </c>
      <c r="F26" s="103"/>
      <c r="G26" s="110">
        <f>F26*E26</f>
        <v>0</v>
      </c>
    </row>
    <row r="27" spans="1:7" ht="49.5" x14ac:dyDescent="0.25">
      <c r="A27" s="129">
        <v>47</v>
      </c>
      <c r="B27" s="10" t="s">
        <v>88</v>
      </c>
      <c r="C27" s="130" t="s">
        <v>89</v>
      </c>
      <c r="D27" s="131" t="s">
        <v>10</v>
      </c>
      <c r="E27" s="162">
        <v>0.5</v>
      </c>
      <c r="F27" s="43"/>
    </row>
    <row r="29" spans="1:7" ht="16.5" x14ac:dyDescent="0.25">
      <c r="A29" s="231"/>
      <c r="B29" s="231"/>
      <c r="C29" s="231"/>
      <c r="D29" s="231"/>
      <c r="E29" s="231"/>
      <c r="F29" s="231"/>
      <c r="G29" s="231"/>
    </row>
    <row r="30" spans="1:7" ht="16.5" x14ac:dyDescent="0.25">
      <c r="A30" s="112"/>
      <c r="B30" s="113"/>
      <c r="C30" s="113"/>
      <c r="D30" s="113"/>
      <c r="E30" s="114"/>
      <c r="F30" s="114"/>
      <c r="G30" s="114"/>
    </row>
    <row r="31" spans="1:7" ht="16.5" x14ac:dyDescent="0.25">
      <c r="A31" s="112"/>
      <c r="B31" s="13"/>
      <c r="C31" s="113"/>
      <c r="D31" s="113"/>
      <c r="E31" s="114"/>
      <c r="F31" s="114"/>
      <c r="G31" s="114"/>
    </row>
    <row r="32" spans="1:7" ht="16.5" x14ac:dyDescent="0.25">
      <c r="A32" s="112"/>
      <c r="B32" s="113"/>
      <c r="C32" s="113"/>
      <c r="D32" s="113"/>
      <c r="E32" s="114"/>
      <c r="F32" s="114"/>
      <c r="G32" s="114"/>
    </row>
    <row r="34" spans="1:6" ht="16.5" x14ac:dyDescent="0.25">
      <c r="A34" s="112"/>
      <c r="B34" s="113"/>
      <c r="C34" s="113"/>
      <c r="D34" s="113"/>
      <c r="E34" s="114"/>
      <c r="F34" s="114"/>
    </row>
    <row r="35" spans="1:6" ht="16.5" x14ac:dyDescent="0.25">
      <c r="A35" s="112"/>
      <c r="B35" s="13"/>
      <c r="C35" s="113"/>
      <c r="D35" s="113"/>
      <c r="E35" s="114"/>
      <c r="F35" s="114"/>
    </row>
    <row r="36" spans="1:6" ht="16.5" x14ac:dyDescent="0.25">
      <c r="A36" s="112"/>
      <c r="B36" s="113"/>
      <c r="C36" s="113"/>
      <c r="D36" s="113"/>
      <c r="E36" s="114"/>
      <c r="F36" s="114"/>
    </row>
  </sheetData>
  <mergeCells count="8">
    <mergeCell ref="A19:G19"/>
    <mergeCell ref="A29:G29"/>
    <mergeCell ref="A13:G13"/>
    <mergeCell ref="A1:G1"/>
    <mergeCell ref="A2:G2"/>
    <mergeCell ref="B4:G4"/>
    <mergeCell ref="B8:G8"/>
    <mergeCell ref="A16:G1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54BD2-4DAB-47E0-872F-27E037F3193E}">
  <dimension ref="A1:G36"/>
  <sheetViews>
    <sheetView topLeftCell="A7" workbookViewId="0">
      <selection activeCell="B8" sqref="B8:G8"/>
    </sheetView>
  </sheetViews>
  <sheetFormatPr defaultRowHeight="15" x14ac:dyDescent="0.25"/>
  <cols>
    <col min="1" max="1" width="4.140625" customWidth="1"/>
    <col min="2" max="2" width="21.85546875" customWidth="1"/>
    <col min="3" max="3" width="31.7109375" customWidth="1"/>
    <col min="4" max="4" width="8.28515625" customWidth="1"/>
    <col min="5" max="5" width="10" customWidth="1"/>
    <col min="7" max="7" width="0.140625" customWidth="1"/>
  </cols>
  <sheetData>
    <row r="1" spans="1:7" ht="16.5" x14ac:dyDescent="0.25">
      <c r="A1" s="240" t="s">
        <v>100</v>
      </c>
      <c r="B1" s="241"/>
      <c r="C1" s="241"/>
      <c r="D1" s="241"/>
      <c r="E1" s="241"/>
      <c r="F1" s="241"/>
      <c r="G1" s="242"/>
    </row>
    <row r="2" spans="1:7" ht="17.25" thickBot="1" x14ac:dyDescent="0.3">
      <c r="A2" s="243" t="s">
        <v>1</v>
      </c>
      <c r="B2" s="244"/>
      <c r="C2" s="244"/>
      <c r="D2" s="244"/>
      <c r="E2" s="244"/>
      <c r="F2" s="244"/>
      <c r="G2" s="245"/>
    </row>
    <row r="3" spans="1:7" ht="66" customHeight="1" thickBot="1" x14ac:dyDescent="0.3">
      <c r="A3" s="1">
        <v>1</v>
      </c>
      <c r="B3" s="2" t="s">
        <v>2</v>
      </c>
      <c r="C3" s="2" t="s">
        <v>3</v>
      </c>
      <c r="D3" s="2" t="s">
        <v>4</v>
      </c>
      <c r="E3" s="138">
        <v>0.09</v>
      </c>
      <c r="F3" s="3"/>
      <c r="G3" s="4"/>
    </row>
    <row r="4" spans="1:7" ht="16.5" x14ac:dyDescent="0.25">
      <c r="A4" s="27"/>
      <c r="B4" s="249" t="s">
        <v>25</v>
      </c>
      <c r="C4" s="250"/>
      <c r="D4" s="250"/>
      <c r="E4" s="250"/>
      <c r="F4" s="250"/>
      <c r="G4" s="250"/>
    </row>
    <row r="5" spans="1:7" ht="49.5" x14ac:dyDescent="0.25">
      <c r="A5" s="5">
        <v>11</v>
      </c>
      <c r="B5" s="18" t="s">
        <v>26</v>
      </c>
      <c r="C5" s="18" t="s">
        <v>27</v>
      </c>
      <c r="D5" s="24" t="s">
        <v>10</v>
      </c>
      <c r="E5" s="141">
        <v>665</v>
      </c>
      <c r="F5" s="25"/>
    </row>
    <row r="6" spans="1:7" ht="49.5" x14ac:dyDescent="0.25">
      <c r="A6" s="5">
        <v>13</v>
      </c>
      <c r="B6" s="19" t="s">
        <v>30</v>
      </c>
      <c r="C6" s="19" t="s">
        <v>31</v>
      </c>
      <c r="D6" s="16" t="s">
        <v>10</v>
      </c>
      <c r="E6" s="140">
        <v>665</v>
      </c>
      <c r="F6" s="17"/>
    </row>
    <row r="7" spans="1:7" ht="66" x14ac:dyDescent="0.25">
      <c r="A7" s="27">
        <v>16</v>
      </c>
      <c r="B7" s="104" t="s">
        <v>36</v>
      </c>
      <c r="C7" s="105" t="s">
        <v>37</v>
      </c>
      <c r="D7" s="9" t="s">
        <v>10</v>
      </c>
      <c r="E7" s="139">
        <v>665</v>
      </c>
      <c r="F7" s="7"/>
    </row>
    <row r="8" spans="1:7" ht="16.5" x14ac:dyDescent="0.25">
      <c r="A8" s="27"/>
      <c r="B8" s="251" t="s">
        <v>38</v>
      </c>
      <c r="C8" s="252"/>
      <c r="D8" s="252"/>
      <c r="E8" s="252"/>
      <c r="F8" s="252"/>
      <c r="G8" s="252"/>
    </row>
    <row r="9" spans="1:7" ht="51" x14ac:dyDescent="0.25">
      <c r="A9" s="35">
        <v>20</v>
      </c>
      <c r="B9" s="19" t="s">
        <v>44</v>
      </c>
      <c r="C9" s="19" t="s">
        <v>45</v>
      </c>
      <c r="D9" s="26" t="s">
        <v>10</v>
      </c>
      <c r="E9" s="142">
        <v>560</v>
      </c>
      <c r="F9" s="37"/>
      <c r="G9" s="38">
        <f t="shared" ref="G9:G10" si="0">F9*E9</f>
        <v>0</v>
      </c>
    </row>
    <row r="10" spans="1:7" ht="49.5" x14ac:dyDescent="0.25">
      <c r="A10" s="39">
        <v>26</v>
      </c>
      <c r="B10" s="30" t="s">
        <v>54</v>
      </c>
      <c r="C10" s="30" t="s">
        <v>55</v>
      </c>
      <c r="D10" s="41" t="s">
        <v>10</v>
      </c>
      <c r="E10" s="145">
        <v>530</v>
      </c>
      <c r="F10" s="42"/>
      <c r="G10" s="34">
        <f t="shared" si="0"/>
        <v>0</v>
      </c>
    </row>
    <row r="11" spans="1:7" ht="33" x14ac:dyDescent="0.25">
      <c r="A11" s="39">
        <v>27</v>
      </c>
      <c r="B11" s="19" t="s">
        <v>56</v>
      </c>
      <c r="C11" s="19" t="s">
        <v>57</v>
      </c>
      <c r="D11" s="47" t="s">
        <v>8</v>
      </c>
      <c r="E11" s="147">
        <v>11.5</v>
      </c>
      <c r="F11" s="52"/>
      <c r="G11" s="53">
        <f>F11*E11</f>
        <v>0</v>
      </c>
    </row>
    <row r="12" spans="1:7" ht="33.75" thickBot="1" x14ac:dyDescent="0.3">
      <c r="A12" s="39">
        <v>28</v>
      </c>
      <c r="B12" s="19" t="s">
        <v>58</v>
      </c>
      <c r="C12" s="19" t="s">
        <v>59</v>
      </c>
      <c r="D12" s="56" t="s">
        <v>22</v>
      </c>
      <c r="E12" s="148">
        <v>160</v>
      </c>
      <c r="F12" s="56"/>
      <c r="G12" s="55">
        <f>F12*E12</f>
        <v>0</v>
      </c>
    </row>
    <row r="13" spans="1:7" ht="17.25" thickBot="1" x14ac:dyDescent="0.3">
      <c r="A13" s="253" t="s">
        <v>60</v>
      </c>
      <c r="B13" s="254"/>
      <c r="C13" s="254"/>
      <c r="D13" s="254"/>
      <c r="E13" s="254"/>
      <c r="F13" s="254"/>
      <c r="G13" s="255"/>
    </row>
    <row r="14" spans="1:7" ht="49.5" x14ac:dyDescent="0.25">
      <c r="A14" s="57">
        <v>29</v>
      </c>
      <c r="B14" s="58" t="s">
        <v>54</v>
      </c>
      <c r="C14" s="58" t="s">
        <v>61</v>
      </c>
      <c r="D14" s="59" t="s">
        <v>10</v>
      </c>
      <c r="E14" s="149">
        <v>30</v>
      </c>
      <c r="F14" s="60"/>
      <c r="G14" s="61">
        <f t="shared" ref="G14" si="1">F14*E14</f>
        <v>0</v>
      </c>
    </row>
    <row r="15" spans="1:7" ht="66.75" thickBot="1" x14ac:dyDescent="0.3">
      <c r="A15" s="63">
        <v>31</v>
      </c>
      <c r="B15" s="64" t="s">
        <v>62</v>
      </c>
      <c r="C15" s="64" t="s">
        <v>63</v>
      </c>
      <c r="D15" s="65" t="s">
        <v>22</v>
      </c>
      <c r="E15" s="150">
        <v>32</v>
      </c>
      <c r="F15" s="65"/>
      <c r="G15" s="66">
        <f>F15*E15</f>
        <v>0</v>
      </c>
    </row>
    <row r="16" spans="1:7" ht="17.25" customHeight="1" thickBot="1" x14ac:dyDescent="0.3">
      <c r="A16" s="238" t="s">
        <v>69</v>
      </c>
      <c r="B16" s="233"/>
      <c r="C16" s="233"/>
      <c r="D16" s="233"/>
      <c r="E16" s="233"/>
      <c r="F16" s="233"/>
      <c r="G16" s="239"/>
    </row>
    <row r="17" spans="1:7" ht="15" customHeight="1" x14ac:dyDescent="0.25">
      <c r="A17" s="76">
        <v>35</v>
      </c>
      <c r="B17" s="76"/>
      <c r="C17" s="77" t="s">
        <v>70</v>
      </c>
      <c r="D17" s="76" t="s">
        <v>22</v>
      </c>
      <c r="E17" s="154">
        <v>180</v>
      </c>
      <c r="F17" s="78"/>
      <c r="G17" s="78">
        <f>E17*F17</f>
        <v>0</v>
      </c>
    </row>
    <row r="18" spans="1:7" ht="50.25" thickBot="1" x14ac:dyDescent="0.3">
      <c r="A18" s="79">
        <v>36</v>
      </c>
      <c r="B18" s="80" t="s">
        <v>71</v>
      </c>
      <c r="C18" s="81" t="s">
        <v>72</v>
      </c>
      <c r="D18" s="82" t="s">
        <v>10</v>
      </c>
      <c r="E18" s="155">
        <v>105</v>
      </c>
      <c r="F18" s="82"/>
      <c r="G18" s="83">
        <f>F18*E18</f>
        <v>0</v>
      </c>
    </row>
    <row r="19" spans="1:7" ht="17.25" thickBot="1" x14ac:dyDescent="0.3">
      <c r="A19" s="232" t="s">
        <v>74</v>
      </c>
      <c r="B19" s="233"/>
      <c r="C19" s="233"/>
      <c r="D19" s="233"/>
      <c r="E19" s="233"/>
      <c r="F19" s="233"/>
      <c r="G19" s="234"/>
    </row>
    <row r="20" spans="1:7" ht="33" x14ac:dyDescent="0.25">
      <c r="A20" s="86">
        <v>38</v>
      </c>
      <c r="B20" s="101" t="s">
        <v>75</v>
      </c>
      <c r="C20" s="87" t="s">
        <v>76</v>
      </c>
      <c r="D20" s="88" t="s">
        <v>10</v>
      </c>
      <c r="E20" s="156">
        <v>10</v>
      </c>
      <c r="F20" s="88"/>
      <c r="G20" s="89">
        <f>F20*E20</f>
        <v>0</v>
      </c>
    </row>
    <row r="21" spans="1:7" ht="33" x14ac:dyDescent="0.25">
      <c r="A21" s="39">
        <v>39</v>
      </c>
      <c r="B21" s="45" t="s">
        <v>77</v>
      </c>
      <c r="C21" s="19" t="s">
        <v>78</v>
      </c>
      <c r="D21" s="43" t="s">
        <v>67</v>
      </c>
      <c r="E21" s="157">
        <v>1</v>
      </c>
      <c r="F21" s="90"/>
      <c r="G21" s="44">
        <f>F21*E21</f>
        <v>0</v>
      </c>
    </row>
    <row r="22" spans="1:7" ht="33" x14ac:dyDescent="0.25">
      <c r="A22" s="91">
        <v>40</v>
      </c>
      <c r="B22" s="92" t="s">
        <v>77</v>
      </c>
      <c r="C22" s="92" t="s">
        <v>79</v>
      </c>
      <c r="D22" s="93" t="s">
        <v>67</v>
      </c>
      <c r="E22" s="158">
        <v>1</v>
      </c>
      <c r="F22" s="94"/>
      <c r="G22" s="44">
        <f>F22*E22</f>
        <v>0</v>
      </c>
    </row>
    <row r="23" spans="1:7" ht="49.5" x14ac:dyDescent="0.25">
      <c r="A23" s="29">
        <v>41</v>
      </c>
      <c r="B23" s="19"/>
      <c r="C23" s="19" t="s">
        <v>80</v>
      </c>
      <c r="D23" s="95" t="s">
        <v>22</v>
      </c>
      <c r="E23" s="159">
        <v>22</v>
      </c>
      <c r="F23" s="47"/>
      <c r="G23" s="97">
        <f>E23*F23</f>
        <v>0</v>
      </c>
    </row>
    <row r="24" spans="1:7" ht="54.75" customHeight="1" thickBot="1" x14ac:dyDescent="0.3">
      <c r="A24" s="108">
        <v>42</v>
      </c>
      <c r="B24" s="119" t="s">
        <v>81</v>
      </c>
      <c r="C24" s="84" t="s">
        <v>82</v>
      </c>
      <c r="D24" s="98" t="s">
        <v>8</v>
      </c>
      <c r="E24" s="160">
        <v>1</v>
      </c>
      <c r="F24" s="99"/>
      <c r="G24" s="100">
        <f>F24*E24</f>
        <v>0</v>
      </c>
    </row>
    <row r="25" spans="1:7" ht="17.25" thickBot="1" x14ac:dyDescent="0.3">
      <c r="A25" s="125"/>
      <c r="B25" s="126"/>
      <c r="C25" s="128" t="s">
        <v>83</v>
      </c>
      <c r="D25" s="126"/>
      <c r="E25" s="127"/>
      <c r="F25" s="127"/>
      <c r="G25" s="109">
        <f>F25*E25</f>
        <v>0</v>
      </c>
    </row>
    <row r="26" spans="1:7" ht="33.75" thickBot="1" x14ac:dyDescent="0.3">
      <c r="A26" s="102">
        <v>45</v>
      </c>
      <c r="B26" s="14" t="s">
        <v>84</v>
      </c>
      <c r="C26" s="14" t="s">
        <v>85</v>
      </c>
      <c r="D26" s="14" t="s">
        <v>67</v>
      </c>
      <c r="E26" s="161">
        <v>3</v>
      </c>
      <c r="F26" s="103"/>
      <c r="G26" s="110">
        <f>F26*E26</f>
        <v>0</v>
      </c>
    </row>
    <row r="27" spans="1:7" ht="49.5" x14ac:dyDescent="0.25">
      <c r="A27" s="129">
        <v>47</v>
      </c>
      <c r="B27" s="10" t="s">
        <v>88</v>
      </c>
      <c r="C27" s="130" t="s">
        <v>89</v>
      </c>
      <c r="D27" s="131" t="s">
        <v>10</v>
      </c>
      <c r="E27" s="162">
        <v>0.5</v>
      </c>
      <c r="F27" s="43"/>
    </row>
    <row r="29" spans="1:7" ht="16.5" x14ac:dyDescent="0.25">
      <c r="A29" s="231"/>
      <c r="B29" s="231"/>
      <c r="C29" s="231"/>
      <c r="D29" s="231"/>
      <c r="E29" s="231"/>
      <c r="F29" s="231"/>
      <c r="G29" s="231"/>
    </row>
    <row r="30" spans="1:7" ht="16.5" x14ac:dyDescent="0.25">
      <c r="A30" s="112"/>
      <c r="B30" s="113"/>
      <c r="C30" s="113"/>
      <c r="D30" s="113"/>
      <c r="E30" s="114"/>
      <c r="F30" s="114"/>
      <c r="G30" s="114"/>
    </row>
    <row r="31" spans="1:7" ht="16.5" x14ac:dyDescent="0.25">
      <c r="A31" s="112"/>
      <c r="B31" s="13"/>
      <c r="C31" s="113"/>
      <c r="D31" s="113"/>
      <c r="E31" s="114"/>
      <c r="F31" s="114"/>
      <c r="G31" s="114"/>
    </row>
    <row r="32" spans="1:7" ht="16.5" x14ac:dyDescent="0.25">
      <c r="A32" s="112"/>
      <c r="B32" s="113"/>
      <c r="C32" s="113"/>
      <c r="D32" s="113"/>
      <c r="E32" s="114"/>
      <c r="F32" s="114"/>
      <c r="G32" s="114"/>
    </row>
    <row r="34" spans="1:6" ht="16.5" x14ac:dyDescent="0.25">
      <c r="A34" s="112"/>
      <c r="B34" s="113"/>
      <c r="C34" s="113"/>
      <c r="D34" s="113"/>
      <c r="E34" s="114"/>
      <c r="F34" s="114"/>
    </row>
    <row r="35" spans="1:6" ht="16.5" x14ac:dyDescent="0.25">
      <c r="A35" s="112"/>
      <c r="B35" s="13"/>
      <c r="C35" s="113"/>
      <c r="D35" s="113"/>
      <c r="E35" s="114"/>
      <c r="F35" s="114"/>
    </row>
    <row r="36" spans="1:6" ht="16.5" x14ac:dyDescent="0.25">
      <c r="A36" s="112"/>
      <c r="B36" s="113"/>
      <c r="C36" s="113"/>
      <c r="D36" s="113"/>
      <c r="E36" s="114"/>
      <c r="F36" s="114"/>
    </row>
  </sheetData>
  <mergeCells count="8">
    <mergeCell ref="A19:G19"/>
    <mergeCell ref="A29:G29"/>
    <mergeCell ref="A1:G1"/>
    <mergeCell ref="A2:G2"/>
    <mergeCell ref="B4:G4"/>
    <mergeCell ref="B8:G8"/>
    <mergeCell ref="A13:G13"/>
    <mergeCell ref="A16:G1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984E4-9E0D-4684-A114-5704C8D3AC3F}">
  <dimension ref="A1:G45"/>
  <sheetViews>
    <sheetView topLeftCell="A7" workbookViewId="0">
      <selection activeCell="P16" sqref="P16"/>
    </sheetView>
  </sheetViews>
  <sheetFormatPr defaultRowHeight="15" x14ac:dyDescent="0.25"/>
  <cols>
    <col min="1" max="1" width="4.140625" customWidth="1"/>
    <col min="2" max="2" width="21.85546875" customWidth="1"/>
    <col min="3" max="3" width="31.7109375" customWidth="1"/>
    <col min="4" max="4" width="8.28515625" customWidth="1"/>
    <col min="5" max="5" width="10" customWidth="1"/>
    <col min="7" max="7" width="0.140625" customWidth="1"/>
  </cols>
  <sheetData>
    <row r="1" spans="1:7" ht="16.5" x14ac:dyDescent="0.25">
      <c r="A1" s="240" t="s">
        <v>101</v>
      </c>
      <c r="B1" s="241"/>
      <c r="C1" s="241"/>
      <c r="D1" s="241"/>
      <c r="E1" s="241"/>
      <c r="F1" s="241"/>
      <c r="G1" s="242"/>
    </row>
    <row r="2" spans="1:7" ht="17.25" thickBot="1" x14ac:dyDescent="0.3">
      <c r="A2" s="243" t="s">
        <v>1</v>
      </c>
      <c r="B2" s="244"/>
      <c r="C2" s="244"/>
      <c r="D2" s="244"/>
      <c r="E2" s="244"/>
      <c r="F2" s="244"/>
      <c r="G2" s="245"/>
    </row>
    <row r="3" spans="1:7" ht="66" customHeight="1" thickBot="1" x14ac:dyDescent="0.3">
      <c r="A3" s="1">
        <v>1</v>
      </c>
      <c r="B3" s="2" t="s">
        <v>2</v>
      </c>
      <c r="C3" s="2" t="s">
        <v>3</v>
      </c>
      <c r="D3" s="2" t="s">
        <v>4</v>
      </c>
      <c r="E3" s="138">
        <v>0.54</v>
      </c>
      <c r="F3" s="3"/>
      <c r="G3" s="4"/>
    </row>
    <row r="4" spans="1:7" ht="16.5" x14ac:dyDescent="0.25">
      <c r="A4" s="246" t="s">
        <v>5</v>
      </c>
      <c r="B4" s="247"/>
      <c r="C4" s="247"/>
      <c r="D4" s="247"/>
      <c r="E4" s="247"/>
      <c r="F4" s="247"/>
      <c r="G4" s="248"/>
    </row>
    <row r="5" spans="1:7" ht="33.75" thickBot="1" x14ac:dyDescent="0.3">
      <c r="A5" s="5">
        <v>8</v>
      </c>
      <c r="B5" s="15" t="s">
        <v>20</v>
      </c>
      <c r="C5" s="15" t="s">
        <v>21</v>
      </c>
      <c r="D5" s="9" t="s">
        <v>22</v>
      </c>
      <c r="E5" s="139">
        <v>15</v>
      </c>
      <c r="F5" s="7"/>
    </row>
    <row r="6" spans="1:7" ht="33" x14ac:dyDescent="0.25">
      <c r="A6" s="27">
        <v>10</v>
      </c>
      <c r="B6" s="123" t="s">
        <v>6</v>
      </c>
      <c r="C6" s="124" t="s">
        <v>24</v>
      </c>
      <c r="D6" s="9" t="s">
        <v>10</v>
      </c>
      <c r="E6" s="139">
        <v>15</v>
      </c>
      <c r="F6" s="7"/>
      <c r="G6" s="122"/>
    </row>
    <row r="7" spans="1:7" ht="16.5" x14ac:dyDescent="0.25">
      <c r="A7" s="27"/>
      <c r="B7" s="249" t="s">
        <v>25</v>
      </c>
      <c r="C7" s="250"/>
      <c r="D7" s="250"/>
      <c r="E7" s="250"/>
      <c r="F7" s="250"/>
      <c r="G7" s="250"/>
    </row>
    <row r="8" spans="1:7" ht="49.5" x14ac:dyDescent="0.25">
      <c r="A8" s="5">
        <v>11</v>
      </c>
      <c r="B8" s="18" t="s">
        <v>26</v>
      </c>
      <c r="C8" s="18" t="s">
        <v>27</v>
      </c>
      <c r="D8" s="24" t="s">
        <v>10</v>
      </c>
      <c r="E8" s="141">
        <v>2985</v>
      </c>
      <c r="F8" s="25"/>
    </row>
    <row r="9" spans="1:7" ht="49.5" x14ac:dyDescent="0.25">
      <c r="A9" s="5">
        <v>12</v>
      </c>
      <c r="B9" s="19" t="s">
        <v>28</v>
      </c>
      <c r="C9" s="19" t="s">
        <v>29</v>
      </c>
      <c r="D9" s="16" t="s">
        <v>10</v>
      </c>
      <c r="E9" s="140">
        <v>2985</v>
      </c>
      <c r="F9" s="17"/>
    </row>
    <row r="10" spans="1:7" ht="49.5" x14ac:dyDescent="0.25">
      <c r="A10" s="5">
        <v>13</v>
      </c>
      <c r="B10" s="19" t="s">
        <v>30</v>
      </c>
      <c r="C10" s="19" t="s">
        <v>31</v>
      </c>
      <c r="D10" s="16" t="s">
        <v>10</v>
      </c>
      <c r="E10" s="140">
        <v>2985</v>
      </c>
      <c r="F10" s="17"/>
    </row>
    <row r="11" spans="1:7" ht="66" x14ac:dyDescent="0.25">
      <c r="A11" s="23">
        <v>15</v>
      </c>
      <c r="B11" s="22" t="s">
        <v>34</v>
      </c>
      <c r="C11" s="22" t="s">
        <v>35</v>
      </c>
      <c r="D11" s="24" t="s">
        <v>8</v>
      </c>
      <c r="E11" s="141">
        <v>89.7</v>
      </c>
      <c r="F11" s="25"/>
    </row>
    <row r="12" spans="1:7" ht="66" x14ac:dyDescent="0.25">
      <c r="A12" s="27">
        <v>16</v>
      </c>
      <c r="B12" s="104" t="s">
        <v>36</v>
      </c>
      <c r="C12" s="105" t="s">
        <v>37</v>
      </c>
      <c r="D12" s="9" t="s">
        <v>10</v>
      </c>
      <c r="E12" s="139">
        <v>2985</v>
      </c>
      <c r="F12" s="7"/>
    </row>
    <row r="13" spans="1:7" ht="16.5" x14ac:dyDescent="0.25">
      <c r="A13" s="27"/>
      <c r="B13" s="251" t="s">
        <v>38</v>
      </c>
      <c r="C13" s="252"/>
      <c r="D13" s="252"/>
      <c r="E13" s="252"/>
      <c r="F13" s="252"/>
      <c r="G13" s="252"/>
    </row>
    <row r="14" spans="1:7" ht="51" x14ac:dyDescent="0.25">
      <c r="A14" s="35">
        <v>20</v>
      </c>
      <c r="B14" s="19" t="s">
        <v>44</v>
      </c>
      <c r="C14" s="19" t="s">
        <v>45</v>
      </c>
      <c r="D14" s="26" t="s">
        <v>10</v>
      </c>
      <c r="E14" s="142">
        <v>2595</v>
      </c>
      <c r="F14" s="37"/>
      <c r="G14" s="38">
        <f t="shared" ref="G14:G18" si="0">F14*E14</f>
        <v>0</v>
      </c>
    </row>
    <row r="15" spans="1:7" ht="66" x14ac:dyDescent="0.25">
      <c r="A15" s="39">
        <v>21</v>
      </c>
      <c r="B15" s="40" t="s">
        <v>44</v>
      </c>
      <c r="C15" s="19" t="s">
        <v>46</v>
      </c>
      <c r="D15" s="41" t="s">
        <v>10</v>
      </c>
      <c r="E15" s="143">
        <v>2595</v>
      </c>
      <c r="F15" s="43"/>
      <c r="G15" s="44">
        <f t="shared" si="0"/>
        <v>0</v>
      </c>
    </row>
    <row r="16" spans="1:7" ht="67.5" x14ac:dyDescent="0.25">
      <c r="A16" s="39">
        <v>22</v>
      </c>
      <c r="B16" s="19" t="s">
        <v>47</v>
      </c>
      <c r="C16" s="19" t="s">
        <v>48</v>
      </c>
      <c r="D16" s="41" t="s">
        <v>10</v>
      </c>
      <c r="E16" s="143">
        <v>2445</v>
      </c>
      <c r="F16" s="43"/>
      <c r="G16" s="44">
        <f t="shared" si="0"/>
        <v>0</v>
      </c>
    </row>
    <row r="17" spans="1:7" ht="51" x14ac:dyDescent="0.25">
      <c r="A17" s="39">
        <v>23</v>
      </c>
      <c r="B17" s="19"/>
      <c r="C17" s="19" t="s">
        <v>49</v>
      </c>
      <c r="D17" s="41" t="s">
        <v>10</v>
      </c>
      <c r="E17" s="143">
        <v>2445</v>
      </c>
      <c r="F17" s="43"/>
      <c r="G17" s="44">
        <f t="shared" si="0"/>
        <v>0</v>
      </c>
    </row>
    <row r="18" spans="1:7" ht="49.5" x14ac:dyDescent="0.25">
      <c r="A18" s="39">
        <v>26</v>
      </c>
      <c r="B18" s="30" t="s">
        <v>54</v>
      </c>
      <c r="C18" s="30" t="s">
        <v>55</v>
      </c>
      <c r="D18" s="41" t="s">
        <v>10</v>
      </c>
      <c r="E18" s="145">
        <v>2445</v>
      </c>
      <c r="F18" s="42"/>
      <c r="G18" s="34">
        <f t="shared" si="0"/>
        <v>0</v>
      </c>
    </row>
    <row r="19" spans="1:7" ht="33" x14ac:dyDescent="0.25">
      <c r="A19" s="39">
        <v>27</v>
      </c>
      <c r="B19" s="19" t="s">
        <v>56</v>
      </c>
      <c r="C19" s="19" t="s">
        <v>57</v>
      </c>
      <c r="D19" s="47" t="s">
        <v>8</v>
      </c>
      <c r="E19" s="147">
        <v>64</v>
      </c>
      <c r="F19" s="52"/>
      <c r="G19" s="53">
        <f>F19*E19</f>
        <v>0</v>
      </c>
    </row>
    <row r="20" spans="1:7" ht="33.75" thickBot="1" x14ac:dyDescent="0.3">
      <c r="A20" s="39">
        <v>28</v>
      </c>
      <c r="B20" s="19" t="s">
        <v>58</v>
      </c>
      <c r="C20" s="19" t="s">
        <v>59</v>
      </c>
      <c r="D20" s="56" t="s">
        <v>22</v>
      </c>
      <c r="E20" s="148">
        <v>1055</v>
      </c>
      <c r="F20" s="56"/>
      <c r="G20" s="55">
        <f>F20*E20</f>
        <v>0</v>
      </c>
    </row>
    <row r="21" spans="1:7" ht="17.25" thickBot="1" x14ac:dyDescent="0.3">
      <c r="A21" s="253" t="s">
        <v>60</v>
      </c>
      <c r="B21" s="254"/>
      <c r="C21" s="254"/>
      <c r="D21" s="254"/>
      <c r="E21" s="254"/>
      <c r="F21" s="254"/>
      <c r="G21" s="255"/>
    </row>
    <row r="22" spans="1:7" ht="49.5" x14ac:dyDescent="0.25">
      <c r="A22" s="57">
        <v>29</v>
      </c>
      <c r="B22" s="58" t="s">
        <v>54</v>
      </c>
      <c r="C22" s="58" t="s">
        <v>61</v>
      </c>
      <c r="D22" s="59" t="s">
        <v>10</v>
      </c>
      <c r="E22" s="149">
        <v>150</v>
      </c>
      <c r="F22" s="60"/>
      <c r="G22" s="61">
        <f t="shared" ref="G22" si="1">F22*E22</f>
        <v>0</v>
      </c>
    </row>
    <row r="23" spans="1:7" ht="66.75" thickBot="1" x14ac:dyDescent="0.3">
      <c r="A23" s="63">
        <v>31</v>
      </c>
      <c r="B23" s="64" t="s">
        <v>62</v>
      </c>
      <c r="C23" s="64" t="s">
        <v>63</v>
      </c>
      <c r="D23" s="65" t="s">
        <v>22</v>
      </c>
      <c r="E23" s="150">
        <v>110</v>
      </c>
      <c r="F23" s="65"/>
      <c r="G23" s="66">
        <f>F23*E23</f>
        <v>0</v>
      </c>
    </row>
    <row r="24" spans="1:7" ht="17.25" thickBot="1" x14ac:dyDescent="0.3">
      <c r="A24" s="238" t="s">
        <v>69</v>
      </c>
      <c r="B24" s="233"/>
      <c r="C24" s="233"/>
      <c r="D24" s="233"/>
      <c r="E24" s="233"/>
      <c r="F24" s="233"/>
      <c r="G24" s="239"/>
    </row>
    <row r="25" spans="1:7" ht="33" x14ac:dyDescent="0.25">
      <c r="A25" s="76">
        <v>35</v>
      </c>
      <c r="B25" s="76"/>
      <c r="C25" s="77" t="s">
        <v>70</v>
      </c>
      <c r="D25" s="76" t="s">
        <v>22</v>
      </c>
      <c r="E25" s="154">
        <v>1060</v>
      </c>
      <c r="F25" s="78"/>
      <c r="G25" s="78">
        <f>E25*F25</f>
        <v>0</v>
      </c>
    </row>
    <row r="26" spans="1:7" ht="50.25" thickBot="1" x14ac:dyDescent="0.3">
      <c r="A26" s="79">
        <v>36</v>
      </c>
      <c r="B26" s="80" t="s">
        <v>71</v>
      </c>
      <c r="C26" s="81" t="s">
        <v>72</v>
      </c>
      <c r="D26" s="82" t="s">
        <v>10</v>
      </c>
      <c r="E26" s="155">
        <v>390</v>
      </c>
      <c r="F26" s="82"/>
      <c r="G26" s="83">
        <f>F26*E26</f>
        <v>0</v>
      </c>
    </row>
    <row r="27" spans="1:7" ht="17.25" thickBot="1" x14ac:dyDescent="0.3">
      <c r="A27" s="232" t="s">
        <v>74</v>
      </c>
      <c r="B27" s="233"/>
      <c r="C27" s="233"/>
      <c r="D27" s="233"/>
      <c r="E27" s="233"/>
      <c r="F27" s="233"/>
      <c r="G27" s="234"/>
    </row>
    <row r="28" spans="1:7" ht="33" x14ac:dyDescent="0.25">
      <c r="A28" s="86">
        <v>38</v>
      </c>
      <c r="B28" s="101" t="s">
        <v>75</v>
      </c>
      <c r="C28" s="87" t="s">
        <v>76</v>
      </c>
      <c r="D28" s="88" t="s">
        <v>10</v>
      </c>
      <c r="E28" s="156">
        <v>15</v>
      </c>
      <c r="F28" s="88"/>
      <c r="G28" s="89">
        <f>F28*E28</f>
        <v>0</v>
      </c>
    </row>
    <row r="29" spans="1:7" ht="33" x14ac:dyDescent="0.25">
      <c r="A29" s="39">
        <v>39</v>
      </c>
      <c r="B29" s="45" t="s">
        <v>77</v>
      </c>
      <c r="C29" s="19" t="s">
        <v>78</v>
      </c>
      <c r="D29" s="43" t="s">
        <v>67</v>
      </c>
      <c r="E29" s="157">
        <v>12</v>
      </c>
      <c r="F29" s="90"/>
      <c r="G29" s="44">
        <f>F29*E29</f>
        <v>0</v>
      </c>
    </row>
    <row r="30" spans="1:7" ht="33" x14ac:dyDescent="0.25">
      <c r="A30" s="91">
        <v>40</v>
      </c>
      <c r="B30" s="92" t="s">
        <v>77</v>
      </c>
      <c r="C30" s="92" t="s">
        <v>79</v>
      </c>
      <c r="D30" s="93" t="s">
        <v>67</v>
      </c>
      <c r="E30" s="158">
        <v>11</v>
      </c>
      <c r="F30" s="94"/>
      <c r="G30" s="44">
        <f>F30*E30</f>
        <v>0</v>
      </c>
    </row>
    <row r="31" spans="1:7" ht="49.5" x14ac:dyDescent="0.25">
      <c r="A31" s="29">
        <v>41</v>
      </c>
      <c r="B31" s="19"/>
      <c r="C31" s="19" t="s">
        <v>80</v>
      </c>
      <c r="D31" s="95" t="s">
        <v>22</v>
      </c>
      <c r="E31" s="159">
        <v>68</v>
      </c>
      <c r="F31" s="47"/>
      <c r="G31" s="97">
        <f>E31*F31</f>
        <v>0</v>
      </c>
    </row>
    <row r="32" spans="1:7" ht="54.75" customHeight="1" thickBot="1" x14ac:dyDescent="0.3">
      <c r="A32" s="108">
        <v>42</v>
      </c>
      <c r="B32" s="119" t="s">
        <v>81</v>
      </c>
      <c r="C32" s="84" t="s">
        <v>82</v>
      </c>
      <c r="D32" s="98" t="s">
        <v>8</v>
      </c>
      <c r="E32" s="160">
        <v>8</v>
      </c>
      <c r="F32" s="99"/>
      <c r="G32" s="100">
        <f>F32*E32</f>
        <v>0</v>
      </c>
    </row>
    <row r="33" spans="1:7" ht="29.25" customHeight="1" thickBot="1" x14ac:dyDescent="0.3">
      <c r="A33" s="35">
        <v>44</v>
      </c>
      <c r="B33" s="19"/>
      <c r="C33" s="19" t="s">
        <v>91</v>
      </c>
      <c r="D33" s="115" t="s">
        <v>10</v>
      </c>
      <c r="E33" s="142">
        <v>15</v>
      </c>
      <c r="F33" s="37"/>
      <c r="G33" s="49">
        <f>E33*F33</f>
        <v>0</v>
      </c>
    </row>
    <row r="34" spans="1:7" ht="17.25" thickBot="1" x14ac:dyDescent="0.3">
      <c r="A34" s="125"/>
      <c r="B34" s="126"/>
      <c r="C34" s="128" t="s">
        <v>83</v>
      </c>
      <c r="D34" s="126"/>
      <c r="E34" s="127"/>
      <c r="F34" s="127"/>
      <c r="G34" s="109">
        <f>F34*E34</f>
        <v>0</v>
      </c>
    </row>
    <row r="35" spans="1:7" ht="33.75" thickBot="1" x14ac:dyDescent="0.3">
      <c r="A35" s="102">
        <v>45</v>
      </c>
      <c r="B35" s="14" t="s">
        <v>84</v>
      </c>
      <c r="C35" s="14" t="s">
        <v>85</v>
      </c>
      <c r="D35" s="14" t="s">
        <v>67</v>
      </c>
      <c r="E35" s="161">
        <v>2</v>
      </c>
      <c r="F35" s="103"/>
      <c r="G35" s="110">
        <f>F35*E35</f>
        <v>0</v>
      </c>
    </row>
    <row r="36" spans="1:7" ht="49.5" x14ac:dyDescent="0.25">
      <c r="A36" s="129">
        <v>47</v>
      </c>
      <c r="B36" s="10" t="s">
        <v>88</v>
      </c>
      <c r="C36" s="130" t="s">
        <v>89</v>
      </c>
      <c r="D36" s="131" t="s">
        <v>10</v>
      </c>
      <c r="E36" s="162">
        <v>1</v>
      </c>
      <c r="F36" s="43"/>
    </row>
    <row r="38" spans="1:7" ht="16.5" x14ac:dyDescent="0.25">
      <c r="A38" s="231"/>
      <c r="B38" s="231"/>
      <c r="C38" s="231"/>
      <c r="D38" s="231"/>
      <c r="E38" s="231"/>
      <c r="F38" s="231"/>
      <c r="G38" s="231"/>
    </row>
    <row r="39" spans="1:7" ht="16.5" x14ac:dyDescent="0.25">
      <c r="A39" s="112"/>
      <c r="B39" s="113"/>
      <c r="C39" s="113"/>
      <c r="D39" s="113"/>
      <c r="E39" s="114"/>
      <c r="F39" s="114"/>
      <c r="G39" s="114"/>
    </row>
    <row r="40" spans="1:7" ht="16.5" x14ac:dyDescent="0.25">
      <c r="A40" s="112"/>
      <c r="B40" s="13"/>
      <c r="C40" s="113"/>
      <c r="D40" s="113"/>
      <c r="E40" s="114"/>
      <c r="F40" s="114"/>
      <c r="G40" s="114"/>
    </row>
    <row r="41" spans="1:7" ht="16.5" x14ac:dyDescent="0.25">
      <c r="A41" s="112"/>
      <c r="B41" s="113"/>
      <c r="C41" s="113"/>
      <c r="D41" s="113"/>
      <c r="E41" s="114"/>
      <c r="F41" s="114"/>
      <c r="G41" s="114"/>
    </row>
    <row r="43" spans="1:7" ht="16.5" x14ac:dyDescent="0.25">
      <c r="A43" s="112"/>
      <c r="B43" s="113"/>
      <c r="C43" s="113"/>
      <c r="D43" s="113"/>
      <c r="E43" s="114"/>
      <c r="F43" s="114"/>
    </row>
    <row r="44" spans="1:7" ht="16.5" x14ac:dyDescent="0.25">
      <c r="A44" s="112"/>
      <c r="B44" s="13"/>
      <c r="C44" s="113"/>
      <c r="D44" s="113"/>
      <c r="E44" s="114"/>
      <c r="F44" s="114"/>
    </row>
    <row r="45" spans="1:7" ht="16.5" x14ac:dyDescent="0.25">
      <c r="A45" s="112"/>
      <c r="B45" s="113"/>
      <c r="C45" s="113"/>
      <c r="D45" s="113"/>
      <c r="E45" s="114"/>
      <c r="F45" s="114"/>
    </row>
  </sheetData>
  <mergeCells count="9">
    <mergeCell ref="A24:G24"/>
    <mergeCell ref="A27:G27"/>
    <mergeCell ref="A38:G38"/>
    <mergeCell ref="A1:G1"/>
    <mergeCell ref="A2:G2"/>
    <mergeCell ref="A4:G4"/>
    <mergeCell ref="B7:G7"/>
    <mergeCell ref="B13:G13"/>
    <mergeCell ref="A21:G2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3C846-B943-4876-AE6D-CFD8A9F85F11}">
  <dimension ref="A1:G36"/>
  <sheetViews>
    <sheetView workbookViewId="0">
      <selection activeCell="K10" sqref="K10"/>
    </sheetView>
  </sheetViews>
  <sheetFormatPr defaultRowHeight="15" x14ac:dyDescent="0.25"/>
  <cols>
    <col min="1" max="1" width="4.140625" customWidth="1"/>
    <col min="2" max="2" width="21.85546875" customWidth="1"/>
    <col min="3" max="3" width="31.7109375" customWidth="1"/>
    <col min="4" max="4" width="8.28515625" customWidth="1"/>
    <col min="5" max="5" width="10" customWidth="1"/>
    <col min="7" max="7" width="0.140625" customWidth="1"/>
  </cols>
  <sheetData>
    <row r="1" spans="1:7" ht="16.5" x14ac:dyDescent="0.25">
      <c r="A1" s="240" t="s">
        <v>102</v>
      </c>
      <c r="B1" s="241"/>
      <c r="C1" s="241"/>
      <c r="D1" s="241"/>
      <c r="E1" s="241"/>
      <c r="F1" s="241"/>
      <c r="G1" s="242"/>
    </row>
    <row r="2" spans="1:7" ht="17.25" thickBot="1" x14ac:dyDescent="0.3">
      <c r="A2" s="243" t="s">
        <v>1</v>
      </c>
      <c r="B2" s="244"/>
      <c r="C2" s="244"/>
      <c r="D2" s="244"/>
      <c r="E2" s="244"/>
      <c r="F2" s="244"/>
      <c r="G2" s="245"/>
    </row>
    <row r="3" spans="1:7" ht="66" customHeight="1" thickBot="1" x14ac:dyDescent="0.3">
      <c r="A3" s="1">
        <v>1</v>
      </c>
      <c r="B3" s="2" t="s">
        <v>2</v>
      </c>
      <c r="C3" s="2" t="s">
        <v>3</v>
      </c>
      <c r="D3" s="2" t="s">
        <v>4</v>
      </c>
      <c r="E3" s="138">
        <v>0.26</v>
      </c>
      <c r="F3" s="3"/>
      <c r="G3" s="4"/>
    </row>
    <row r="4" spans="1:7" ht="16.5" x14ac:dyDescent="0.25">
      <c r="A4" s="27"/>
      <c r="B4" s="249" t="s">
        <v>25</v>
      </c>
      <c r="C4" s="250"/>
      <c r="D4" s="250"/>
      <c r="E4" s="250"/>
      <c r="F4" s="250"/>
      <c r="G4" s="250"/>
    </row>
    <row r="5" spans="1:7" ht="49.5" x14ac:dyDescent="0.25">
      <c r="A5" s="5">
        <v>11</v>
      </c>
      <c r="B5" s="18" t="s">
        <v>26</v>
      </c>
      <c r="C5" s="18" t="s">
        <v>27</v>
      </c>
      <c r="D5" s="24" t="s">
        <v>10</v>
      </c>
      <c r="E5" s="141">
        <v>1240</v>
      </c>
      <c r="F5" s="25"/>
    </row>
    <row r="6" spans="1:7" ht="49.5" x14ac:dyDescent="0.25">
      <c r="A6" s="5">
        <v>12</v>
      </c>
      <c r="B6" s="19" t="s">
        <v>30</v>
      </c>
      <c r="C6" s="19" t="s">
        <v>31</v>
      </c>
      <c r="D6" s="16" t="s">
        <v>10</v>
      </c>
      <c r="E6" s="140">
        <v>1240</v>
      </c>
      <c r="F6" s="17"/>
    </row>
    <row r="7" spans="1:7" ht="66" x14ac:dyDescent="0.25">
      <c r="A7" s="27">
        <v>16</v>
      </c>
      <c r="B7" s="104" t="s">
        <v>36</v>
      </c>
      <c r="C7" s="105" t="s">
        <v>37</v>
      </c>
      <c r="D7" s="9" t="s">
        <v>10</v>
      </c>
      <c r="E7" s="139">
        <v>1240</v>
      </c>
      <c r="F7" s="7"/>
    </row>
    <row r="8" spans="1:7" ht="16.5" x14ac:dyDescent="0.25">
      <c r="A8" s="27"/>
      <c r="B8" s="251" t="s">
        <v>38</v>
      </c>
      <c r="C8" s="252"/>
      <c r="D8" s="252"/>
      <c r="E8" s="252"/>
      <c r="F8" s="252"/>
      <c r="G8" s="252"/>
    </row>
    <row r="9" spans="1:7" ht="51" x14ac:dyDescent="0.25">
      <c r="A9" s="35">
        <v>20</v>
      </c>
      <c r="B9" s="19" t="s">
        <v>44</v>
      </c>
      <c r="C9" s="19" t="s">
        <v>45</v>
      </c>
      <c r="D9" s="26" t="s">
        <v>10</v>
      </c>
      <c r="E9" s="142">
        <v>1160</v>
      </c>
      <c r="F9" s="37"/>
      <c r="G9" s="38">
        <f t="shared" ref="G9:G10" si="0">F9*E9</f>
        <v>0</v>
      </c>
    </row>
    <row r="10" spans="1:7" ht="49.5" x14ac:dyDescent="0.25">
      <c r="A10" s="39">
        <v>26</v>
      </c>
      <c r="B10" s="30" t="s">
        <v>54</v>
      </c>
      <c r="C10" s="30" t="s">
        <v>55</v>
      </c>
      <c r="D10" s="41" t="s">
        <v>10</v>
      </c>
      <c r="E10" s="145">
        <v>1125</v>
      </c>
      <c r="F10" s="42"/>
      <c r="G10" s="34">
        <f t="shared" si="0"/>
        <v>0</v>
      </c>
    </row>
    <row r="11" spans="1:7" ht="33" x14ac:dyDescent="0.25">
      <c r="A11" s="39">
        <v>27</v>
      </c>
      <c r="B11" s="19" t="s">
        <v>56</v>
      </c>
      <c r="C11" s="19" t="s">
        <v>57</v>
      </c>
      <c r="D11" s="47" t="s">
        <v>8</v>
      </c>
      <c r="E11" s="147">
        <v>30.5</v>
      </c>
      <c r="F11" s="52"/>
      <c r="G11" s="53">
        <f>F11*E11</f>
        <v>0</v>
      </c>
    </row>
    <row r="12" spans="1:7" ht="33.75" thickBot="1" x14ac:dyDescent="0.3">
      <c r="A12" s="39">
        <v>28</v>
      </c>
      <c r="B12" s="19" t="s">
        <v>58</v>
      </c>
      <c r="C12" s="19" t="s">
        <v>59</v>
      </c>
      <c r="D12" s="56" t="s">
        <v>22</v>
      </c>
      <c r="E12" s="148">
        <v>508</v>
      </c>
      <c r="F12" s="56"/>
      <c r="G12" s="55">
        <f>F12*E12</f>
        <v>0</v>
      </c>
    </row>
    <row r="13" spans="1:7" ht="17.25" thickBot="1" x14ac:dyDescent="0.3">
      <c r="A13" s="253" t="s">
        <v>60</v>
      </c>
      <c r="B13" s="254"/>
      <c r="C13" s="254"/>
      <c r="D13" s="254"/>
      <c r="E13" s="254"/>
      <c r="F13" s="254"/>
      <c r="G13" s="255"/>
    </row>
    <row r="14" spans="1:7" ht="49.5" x14ac:dyDescent="0.25">
      <c r="A14" s="57">
        <v>29</v>
      </c>
      <c r="B14" s="58" t="s">
        <v>54</v>
      </c>
      <c r="C14" s="58" t="s">
        <v>61</v>
      </c>
      <c r="D14" s="59" t="s">
        <v>10</v>
      </c>
      <c r="E14" s="149">
        <v>35</v>
      </c>
      <c r="F14" s="60"/>
      <c r="G14" s="61">
        <f t="shared" ref="G14" si="1">F14*E14</f>
        <v>0</v>
      </c>
    </row>
    <row r="15" spans="1:7" ht="66.75" thickBot="1" x14ac:dyDescent="0.3">
      <c r="A15" s="63">
        <v>31</v>
      </c>
      <c r="B15" s="64" t="s">
        <v>62</v>
      </c>
      <c r="C15" s="64" t="s">
        <v>63</v>
      </c>
      <c r="D15" s="65" t="s">
        <v>22</v>
      </c>
      <c r="E15" s="150">
        <v>30</v>
      </c>
      <c r="F15" s="65"/>
      <c r="G15" s="66">
        <f>F15*E15</f>
        <v>0</v>
      </c>
    </row>
    <row r="16" spans="1:7" ht="17.25" thickBot="1" x14ac:dyDescent="0.3">
      <c r="A16" s="238" t="s">
        <v>69</v>
      </c>
      <c r="B16" s="233"/>
      <c r="C16" s="233"/>
      <c r="D16" s="233"/>
      <c r="E16" s="233"/>
      <c r="F16" s="233"/>
      <c r="G16" s="239"/>
    </row>
    <row r="17" spans="1:7" ht="33" x14ac:dyDescent="0.25">
      <c r="A17" s="76">
        <v>35</v>
      </c>
      <c r="B17" s="76"/>
      <c r="C17" s="77" t="s">
        <v>70</v>
      </c>
      <c r="D17" s="76" t="s">
        <v>22</v>
      </c>
      <c r="E17" s="154">
        <v>480</v>
      </c>
      <c r="F17" s="78"/>
      <c r="G17" s="78">
        <f>E17*F17</f>
        <v>0</v>
      </c>
    </row>
    <row r="18" spans="1:7" ht="50.25" thickBot="1" x14ac:dyDescent="0.3">
      <c r="A18" s="79">
        <v>36</v>
      </c>
      <c r="B18" s="80" t="s">
        <v>71</v>
      </c>
      <c r="C18" s="81" t="s">
        <v>72</v>
      </c>
      <c r="D18" s="82" t="s">
        <v>10</v>
      </c>
      <c r="E18" s="155">
        <v>80</v>
      </c>
      <c r="F18" s="82"/>
      <c r="G18" s="83">
        <f>F18*E18</f>
        <v>0</v>
      </c>
    </row>
    <row r="19" spans="1:7" ht="17.25" thickBot="1" x14ac:dyDescent="0.3">
      <c r="A19" s="232" t="s">
        <v>74</v>
      </c>
      <c r="B19" s="233"/>
      <c r="C19" s="233"/>
      <c r="D19" s="233"/>
      <c r="E19" s="233"/>
      <c r="F19" s="233"/>
      <c r="G19" s="234"/>
    </row>
    <row r="20" spans="1:7" ht="33" x14ac:dyDescent="0.25">
      <c r="A20" s="86">
        <v>38</v>
      </c>
      <c r="B20" s="101" t="s">
        <v>75</v>
      </c>
      <c r="C20" s="87" t="s">
        <v>76</v>
      </c>
      <c r="D20" s="88" t="s">
        <v>10</v>
      </c>
      <c r="E20" s="156">
        <v>50</v>
      </c>
      <c r="F20" s="88"/>
      <c r="G20" s="89">
        <f>F20*E20</f>
        <v>0</v>
      </c>
    </row>
    <row r="21" spans="1:7" ht="33" x14ac:dyDescent="0.25">
      <c r="A21" s="39">
        <v>39</v>
      </c>
      <c r="B21" s="45" t="s">
        <v>77</v>
      </c>
      <c r="C21" s="19" t="s">
        <v>78</v>
      </c>
      <c r="D21" s="43" t="s">
        <v>67</v>
      </c>
      <c r="E21" s="157">
        <v>4</v>
      </c>
      <c r="F21" s="90"/>
      <c r="G21" s="44">
        <f>F21*E21</f>
        <v>0</v>
      </c>
    </row>
    <row r="22" spans="1:7" ht="33" x14ac:dyDescent="0.25">
      <c r="A22" s="91">
        <v>40</v>
      </c>
      <c r="B22" s="92" t="s">
        <v>77</v>
      </c>
      <c r="C22" s="92" t="s">
        <v>79</v>
      </c>
      <c r="D22" s="93" t="s">
        <v>67</v>
      </c>
      <c r="E22" s="158">
        <v>4</v>
      </c>
      <c r="F22" s="94"/>
      <c r="G22" s="44">
        <f>F22*E22</f>
        <v>0</v>
      </c>
    </row>
    <row r="23" spans="1:7" ht="49.5" x14ac:dyDescent="0.25">
      <c r="A23" s="29">
        <v>41</v>
      </c>
      <c r="B23" s="19"/>
      <c r="C23" s="19" t="s">
        <v>80</v>
      </c>
      <c r="D23" s="95" t="s">
        <v>22</v>
      </c>
      <c r="E23" s="159">
        <v>50</v>
      </c>
      <c r="F23" s="47"/>
      <c r="G23" s="97">
        <f>E23*F23</f>
        <v>0</v>
      </c>
    </row>
    <row r="24" spans="1:7" ht="54.75" customHeight="1" thickBot="1" x14ac:dyDescent="0.3">
      <c r="A24" s="108">
        <v>42</v>
      </c>
      <c r="B24" s="119" t="s">
        <v>81</v>
      </c>
      <c r="C24" s="84" t="s">
        <v>82</v>
      </c>
      <c r="D24" s="98" t="s">
        <v>8</v>
      </c>
      <c r="E24" s="160">
        <v>5</v>
      </c>
      <c r="F24" s="99"/>
      <c r="G24" s="100">
        <f>F24*E24</f>
        <v>0</v>
      </c>
    </row>
    <row r="25" spans="1:7" ht="17.25" thickBot="1" x14ac:dyDescent="0.3">
      <c r="A25" s="125"/>
      <c r="B25" s="126"/>
      <c r="C25" s="128" t="s">
        <v>83</v>
      </c>
      <c r="D25" s="126"/>
      <c r="E25" s="127"/>
      <c r="F25" s="127"/>
      <c r="G25" s="109">
        <f>F25*E25</f>
        <v>0</v>
      </c>
    </row>
    <row r="26" spans="1:7" ht="33.75" thickBot="1" x14ac:dyDescent="0.3">
      <c r="A26" s="102">
        <v>45</v>
      </c>
      <c r="B26" s="14" t="s">
        <v>84</v>
      </c>
      <c r="C26" s="14" t="s">
        <v>85</v>
      </c>
      <c r="D26" s="14" t="s">
        <v>67</v>
      </c>
      <c r="E26" s="161">
        <v>8</v>
      </c>
      <c r="F26" s="103"/>
      <c r="G26" s="110">
        <f>F26*E26</f>
        <v>0</v>
      </c>
    </row>
    <row r="27" spans="1:7" ht="49.5" x14ac:dyDescent="0.25">
      <c r="A27" s="129">
        <v>47</v>
      </c>
      <c r="B27" s="10" t="s">
        <v>88</v>
      </c>
      <c r="C27" s="130" t="s">
        <v>89</v>
      </c>
      <c r="D27" s="131" t="s">
        <v>10</v>
      </c>
      <c r="E27" s="162">
        <v>1</v>
      </c>
      <c r="F27" s="43"/>
    </row>
    <row r="29" spans="1:7" ht="16.5" x14ac:dyDescent="0.25">
      <c r="A29" s="231"/>
      <c r="B29" s="231"/>
      <c r="C29" s="231"/>
      <c r="D29" s="231"/>
      <c r="E29" s="231"/>
      <c r="F29" s="231"/>
      <c r="G29" s="231"/>
    </row>
    <row r="30" spans="1:7" ht="16.5" x14ac:dyDescent="0.25">
      <c r="A30" s="112"/>
      <c r="B30" s="113"/>
      <c r="C30" s="113"/>
      <c r="D30" s="113"/>
      <c r="E30" s="114"/>
      <c r="F30" s="114"/>
      <c r="G30" s="114"/>
    </row>
    <row r="31" spans="1:7" ht="16.5" x14ac:dyDescent="0.25">
      <c r="A31" s="112"/>
      <c r="B31" s="13"/>
      <c r="C31" s="113"/>
      <c r="D31" s="113"/>
      <c r="E31" s="114"/>
      <c r="F31" s="114"/>
      <c r="G31" s="114"/>
    </row>
    <row r="32" spans="1:7" ht="16.5" x14ac:dyDescent="0.25">
      <c r="A32" s="112"/>
      <c r="B32" s="113"/>
      <c r="C32" s="113"/>
      <c r="D32" s="113"/>
      <c r="E32" s="114"/>
      <c r="F32" s="114"/>
      <c r="G32" s="114"/>
    </row>
    <row r="34" spans="1:6" ht="16.5" x14ac:dyDescent="0.25">
      <c r="A34" s="112"/>
      <c r="B34" s="113"/>
      <c r="C34" s="113"/>
      <c r="D34" s="113"/>
      <c r="E34" s="114"/>
      <c r="F34" s="114"/>
    </row>
    <row r="35" spans="1:6" ht="16.5" x14ac:dyDescent="0.25">
      <c r="A35" s="112"/>
      <c r="B35" s="13"/>
      <c r="C35" s="113"/>
      <c r="D35" s="113"/>
      <c r="E35" s="114"/>
      <c r="F35" s="114"/>
    </row>
    <row r="36" spans="1:6" ht="16.5" x14ac:dyDescent="0.25">
      <c r="A36" s="112"/>
      <c r="B36" s="113"/>
      <c r="C36" s="113"/>
      <c r="D36" s="113"/>
      <c r="E36" s="114"/>
      <c r="F36" s="114"/>
    </row>
  </sheetData>
  <mergeCells count="8">
    <mergeCell ref="A16:G16"/>
    <mergeCell ref="A19:G19"/>
    <mergeCell ref="A29:G29"/>
    <mergeCell ref="A1:G1"/>
    <mergeCell ref="A2:G2"/>
    <mergeCell ref="B4:G4"/>
    <mergeCell ref="B8:G8"/>
    <mergeCell ref="A13:G1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9B061-9C6F-49BE-9AD9-BF5757EE57A7}">
  <dimension ref="A1:G33"/>
  <sheetViews>
    <sheetView topLeftCell="A4" workbookViewId="0">
      <selection activeCell="J12" sqref="J12"/>
    </sheetView>
  </sheetViews>
  <sheetFormatPr defaultRowHeight="15" x14ac:dyDescent="0.25"/>
  <cols>
    <col min="1" max="1" width="4.140625" customWidth="1"/>
    <col min="2" max="2" width="21.85546875" customWidth="1"/>
    <col min="3" max="3" width="31.7109375" customWidth="1"/>
    <col min="4" max="4" width="8.28515625" customWidth="1"/>
    <col min="5" max="5" width="10" customWidth="1"/>
    <col min="7" max="7" width="0.140625" customWidth="1"/>
  </cols>
  <sheetData>
    <row r="1" spans="1:7" ht="16.5" x14ac:dyDescent="0.25">
      <c r="A1" s="240" t="s">
        <v>103</v>
      </c>
      <c r="B1" s="241"/>
      <c r="C1" s="241"/>
      <c r="D1" s="241"/>
      <c r="E1" s="241"/>
      <c r="F1" s="241"/>
      <c r="G1" s="242"/>
    </row>
    <row r="2" spans="1:7" ht="17.25" thickBot="1" x14ac:dyDescent="0.3">
      <c r="A2" s="243" t="s">
        <v>1</v>
      </c>
      <c r="B2" s="244"/>
      <c r="C2" s="244"/>
      <c r="D2" s="244"/>
      <c r="E2" s="244"/>
      <c r="F2" s="244"/>
      <c r="G2" s="245"/>
    </row>
    <row r="3" spans="1:7" ht="66" customHeight="1" thickBot="1" x14ac:dyDescent="0.3">
      <c r="A3" s="1">
        <v>1</v>
      </c>
      <c r="B3" s="2" t="s">
        <v>2</v>
      </c>
      <c r="C3" s="2" t="s">
        <v>3</v>
      </c>
      <c r="D3" s="2" t="s">
        <v>4</v>
      </c>
      <c r="E3" s="138">
        <v>0.09</v>
      </c>
      <c r="F3" s="3"/>
      <c r="G3" s="4"/>
    </row>
    <row r="4" spans="1:7" ht="16.5" x14ac:dyDescent="0.25">
      <c r="A4" s="27"/>
      <c r="B4" s="249" t="s">
        <v>25</v>
      </c>
      <c r="C4" s="250"/>
      <c r="D4" s="250"/>
      <c r="E4" s="250"/>
      <c r="F4" s="250"/>
      <c r="G4" s="250"/>
    </row>
    <row r="5" spans="1:7" ht="49.5" x14ac:dyDescent="0.25">
      <c r="A5" s="5">
        <v>11</v>
      </c>
      <c r="B5" s="18" t="s">
        <v>26</v>
      </c>
      <c r="C5" s="18" t="s">
        <v>27</v>
      </c>
      <c r="D5" s="24" t="s">
        <v>10</v>
      </c>
      <c r="E5" s="141">
        <v>415</v>
      </c>
      <c r="F5" s="25"/>
    </row>
    <row r="6" spans="1:7" ht="49.5" x14ac:dyDescent="0.25">
      <c r="A6" s="5">
        <v>12</v>
      </c>
      <c r="B6" s="19" t="s">
        <v>30</v>
      </c>
      <c r="C6" s="19" t="s">
        <v>31</v>
      </c>
      <c r="D6" s="16" t="s">
        <v>10</v>
      </c>
      <c r="E6" s="140">
        <v>415</v>
      </c>
      <c r="F6" s="17"/>
    </row>
    <row r="7" spans="1:7" ht="66" x14ac:dyDescent="0.25">
      <c r="A7" s="27">
        <v>16</v>
      </c>
      <c r="B7" s="104" t="s">
        <v>36</v>
      </c>
      <c r="C7" s="105" t="s">
        <v>37</v>
      </c>
      <c r="D7" s="9" t="s">
        <v>10</v>
      </c>
      <c r="E7" s="139">
        <v>415</v>
      </c>
      <c r="F7" s="7"/>
    </row>
    <row r="8" spans="1:7" ht="16.5" x14ac:dyDescent="0.25">
      <c r="A8" s="27"/>
      <c r="B8" s="251" t="s">
        <v>38</v>
      </c>
      <c r="C8" s="252"/>
      <c r="D8" s="252"/>
      <c r="E8" s="252"/>
      <c r="F8" s="252"/>
      <c r="G8" s="252"/>
    </row>
    <row r="9" spans="1:7" ht="51" x14ac:dyDescent="0.25">
      <c r="A9" s="35">
        <v>20</v>
      </c>
      <c r="B9" s="19" t="s">
        <v>44</v>
      </c>
      <c r="C9" s="19" t="s">
        <v>45</v>
      </c>
      <c r="D9" s="26" t="s">
        <v>10</v>
      </c>
      <c r="E9" s="142">
        <v>335</v>
      </c>
      <c r="F9" s="37"/>
      <c r="G9" s="38">
        <f t="shared" ref="G9:G10" si="0">F9*E9</f>
        <v>0</v>
      </c>
    </row>
    <row r="10" spans="1:7" ht="49.5" x14ac:dyDescent="0.25">
      <c r="A10" s="39">
        <v>26</v>
      </c>
      <c r="B10" s="30" t="s">
        <v>54</v>
      </c>
      <c r="C10" s="30" t="s">
        <v>55</v>
      </c>
      <c r="D10" s="41" t="s">
        <v>10</v>
      </c>
      <c r="E10" s="145">
        <v>335</v>
      </c>
      <c r="F10" s="42"/>
      <c r="G10" s="34">
        <f t="shared" si="0"/>
        <v>0</v>
      </c>
    </row>
    <row r="11" spans="1:7" ht="33" x14ac:dyDescent="0.25">
      <c r="A11" s="39">
        <v>27</v>
      </c>
      <c r="B11" s="19" t="s">
        <v>56</v>
      </c>
      <c r="C11" s="19" t="s">
        <v>57</v>
      </c>
      <c r="D11" s="47" t="s">
        <v>8</v>
      </c>
      <c r="E11" s="147">
        <v>13.6</v>
      </c>
      <c r="F11" s="52"/>
      <c r="G11" s="53">
        <f>F11*E11</f>
        <v>0</v>
      </c>
    </row>
    <row r="12" spans="1:7" ht="33.75" thickBot="1" x14ac:dyDescent="0.3">
      <c r="A12" s="39">
        <v>28</v>
      </c>
      <c r="B12" s="19" t="s">
        <v>58</v>
      </c>
      <c r="C12" s="19" t="s">
        <v>59</v>
      </c>
      <c r="D12" s="56" t="s">
        <v>22</v>
      </c>
      <c r="E12" s="148">
        <v>195</v>
      </c>
      <c r="F12" s="56"/>
      <c r="G12" s="55">
        <f>F12*E12</f>
        <v>0</v>
      </c>
    </row>
    <row r="13" spans="1:7" ht="17.25" thickBot="1" x14ac:dyDescent="0.3">
      <c r="A13" s="238" t="s">
        <v>69</v>
      </c>
      <c r="B13" s="233"/>
      <c r="C13" s="233"/>
      <c r="D13" s="233"/>
      <c r="E13" s="233"/>
      <c r="F13" s="233"/>
      <c r="G13" s="239"/>
    </row>
    <row r="14" spans="1:7" ht="33" x14ac:dyDescent="0.25">
      <c r="A14" s="76">
        <v>35</v>
      </c>
      <c r="B14" s="76"/>
      <c r="C14" s="77" t="s">
        <v>70</v>
      </c>
      <c r="D14" s="76" t="s">
        <v>22</v>
      </c>
      <c r="E14" s="154">
        <v>195</v>
      </c>
      <c r="F14" s="78"/>
      <c r="G14" s="78">
        <f>E14*F14</f>
        <v>0</v>
      </c>
    </row>
    <row r="15" spans="1:7" ht="50.25" thickBot="1" x14ac:dyDescent="0.3">
      <c r="A15" s="79">
        <v>36</v>
      </c>
      <c r="B15" s="80" t="s">
        <v>71</v>
      </c>
      <c r="C15" s="81" t="s">
        <v>72</v>
      </c>
      <c r="D15" s="82" t="s">
        <v>10</v>
      </c>
      <c r="E15" s="155">
        <v>80</v>
      </c>
      <c r="F15" s="82"/>
      <c r="G15" s="83">
        <f>F15*E15</f>
        <v>0</v>
      </c>
    </row>
    <row r="16" spans="1:7" ht="17.25" thickBot="1" x14ac:dyDescent="0.3">
      <c r="A16" s="232" t="s">
        <v>74</v>
      </c>
      <c r="B16" s="233"/>
      <c r="C16" s="233"/>
      <c r="D16" s="233"/>
      <c r="E16" s="233"/>
      <c r="F16" s="233"/>
      <c r="G16" s="234"/>
    </row>
    <row r="17" spans="1:7" ht="33" x14ac:dyDescent="0.25">
      <c r="A17" s="86">
        <v>38</v>
      </c>
      <c r="B17" s="101" t="s">
        <v>75</v>
      </c>
      <c r="C17" s="87" t="s">
        <v>76</v>
      </c>
      <c r="D17" s="88" t="s">
        <v>10</v>
      </c>
      <c r="E17" s="156">
        <v>10</v>
      </c>
      <c r="F17" s="88"/>
      <c r="G17" s="89">
        <f>F17*E17</f>
        <v>0</v>
      </c>
    </row>
    <row r="18" spans="1:7" ht="33" x14ac:dyDescent="0.25">
      <c r="A18" s="39">
        <v>39</v>
      </c>
      <c r="B18" s="45" t="s">
        <v>77</v>
      </c>
      <c r="C18" s="19" t="s">
        <v>78</v>
      </c>
      <c r="D18" s="43" t="s">
        <v>67</v>
      </c>
      <c r="E18" s="157">
        <v>4</v>
      </c>
      <c r="F18" s="90"/>
      <c r="G18" s="44">
        <f>F18*E18</f>
        <v>0</v>
      </c>
    </row>
    <row r="19" spans="1:7" ht="33" x14ac:dyDescent="0.25">
      <c r="A19" s="91">
        <v>40</v>
      </c>
      <c r="B19" s="92" t="s">
        <v>77</v>
      </c>
      <c r="C19" s="92" t="s">
        <v>79</v>
      </c>
      <c r="D19" s="93" t="s">
        <v>67</v>
      </c>
      <c r="E19" s="158">
        <v>4</v>
      </c>
      <c r="F19" s="94"/>
      <c r="G19" s="44">
        <f>F19*E19</f>
        <v>0</v>
      </c>
    </row>
    <row r="20" spans="1:7" ht="49.5" x14ac:dyDescent="0.25">
      <c r="A20" s="29">
        <v>41</v>
      </c>
      <c r="B20" s="19"/>
      <c r="C20" s="19" t="s">
        <v>80</v>
      </c>
      <c r="D20" s="95" t="s">
        <v>22</v>
      </c>
      <c r="E20" s="159">
        <v>50</v>
      </c>
      <c r="F20" s="47"/>
      <c r="G20" s="97">
        <f>E20*F20</f>
        <v>0</v>
      </c>
    </row>
    <row r="21" spans="1:7" ht="54.75" customHeight="1" thickBot="1" x14ac:dyDescent="0.3">
      <c r="A21" s="108">
        <v>42</v>
      </c>
      <c r="B21" s="119" t="s">
        <v>81</v>
      </c>
      <c r="C21" s="84" t="s">
        <v>82</v>
      </c>
      <c r="D21" s="98" t="s">
        <v>8</v>
      </c>
      <c r="E21" s="160">
        <v>3</v>
      </c>
      <c r="F21" s="99"/>
      <c r="G21" s="100">
        <f>F21*E21</f>
        <v>0</v>
      </c>
    </row>
    <row r="22" spans="1:7" ht="17.25" thickBot="1" x14ac:dyDescent="0.3">
      <c r="A22" s="125"/>
      <c r="B22" s="126"/>
      <c r="C22" s="128" t="s">
        <v>83</v>
      </c>
      <c r="D22" s="126"/>
      <c r="E22" s="127"/>
      <c r="F22" s="127"/>
      <c r="G22" s="109">
        <f>F22*E22</f>
        <v>0</v>
      </c>
    </row>
    <row r="23" spans="1:7" ht="33.75" thickBot="1" x14ac:dyDescent="0.3">
      <c r="A23" s="102">
        <v>45</v>
      </c>
      <c r="B23" s="14" t="s">
        <v>84</v>
      </c>
      <c r="C23" s="14" t="s">
        <v>85</v>
      </c>
      <c r="D23" s="14" t="s">
        <v>67</v>
      </c>
      <c r="E23" s="161">
        <v>9</v>
      </c>
      <c r="F23" s="103"/>
      <c r="G23" s="110">
        <f>F23*E23</f>
        <v>0</v>
      </c>
    </row>
    <row r="24" spans="1:7" ht="49.5" x14ac:dyDescent="0.25">
      <c r="A24" s="129">
        <v>47</v>
      </c>
      <c r="B24" s="10" t="s">
        <v>88</v>
      </c>
      <c r="C24" s="130" t="s">
        <v>89</v>
      </c>
      <c r="D24" s="131" t="s">
        <v>10</v>
      </c>
      <c r="E24" s="162">
        <v>0.5</v>
      </c>
      <c r="F24" s="43"/>
    </row>
    <row r="26" spans="1:7" ht="16.5" x14ac:dyDescent="0.25">
      <c r="A26" s="231"/>
      <c r="B26" s="231"/>
      <c r="C26" s="231"/>
      <c r="D26" s="231"/>
      <c r="E26" s="231"/>
      <c r="F26" s="231"/>
      <c r="G26" s="231"/>
    </row>
    <row r="27" spans="1:7" ht="16.5" x14ac:dyDescent="0.25">
      <c r="A27" s="112"/>
      <c r="B27" s="113"/>
      <c r="C27" s="113"/>
      <c r="D27" s="113"/>
      <c r="E27" s="114"/>
      <c r="F27" s="114"/>
      <c r="G27" s="114"/>
    </row>
    <row r="28" spans="1:7" ht="16.5" x14ac:dyDescent="0.25">
      <c r="A28" s="112"/>
      <c r="B28" s="13"/>
      <c r="C28" s="113"/>
      <c r="D28" s="113"/>
      <c r="E28" s="114"/>
      <c r="F28" s="114"/>
      <c r="G28" s="114"/>
    </row>
    <row r="29" spans="1:7" ht="16.5" x14ac:dyDescent="0.25">
      <c r="A29" s="112"/>
      <c r="B29" s="113"/>
      <c r="C29" s="113"/>
      <c r="D29" s="113"/>
      <c r="E29" s="114"/>
      <c r="F29" s="114"/>
      <c r="G29" s="114"/>
    </row>
    <row r="31" spans="1:7" ht="16.5" x14ac:dyDescent="0.25">
      <c r="A31" s="112"/>
      <c r="B31" s="113"/>
      <c r="C31" s="113"/>
      <c r="D31" s="113"/>
      <c r="E31" s="114"/>
      <c r="F31" s="114"/>
    </row>
    <row r="32" spans="1:7" ht="16.5" x14ac:dyDescent="0.25">
      <c r="A32" s="112"/>
      <c r="B32" s="13"/>
      <c r="C32" s="113"/>
      <c r="D32" s="113"/>
      <c r="E32" s="114"/>
      <c r="F32" s="114"/>
    </row>
    <row r="33" spans="1:6" ht="16.5" x14ac:dyDescent="0.25">
      <c r="A33" s="112"/>
      <c r="B33" s="113"/>
      <c r="C33" s="113"/>
      <c r="D33" s="113"/>
      <c r="E33" s="114"/>
      <c r="F33" s="114"/>
    </row>
  </sheetData>
  <mergeCells count="7">
    <mergeCell ref="A16:G16"/>
    <mergeCell ref="A26:G26"/>
    <mergeCell ref="A1:G1"/>
    <mergeCell ref="A2:G2"/>
    <mergeCell ref="B4:G4"/>
    <mergeCell ref="B8:G8"/>
    <mergeCell ref="A13:G1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6EFDA-ADF1-49BD-98AF-4C0AF08B4DE5}">
  <dimension ref="A1:G36"/>
  <sheetViews>
    <sheetView workbookViewId="0">
      <selection activeCell="J9" sqref="J9"/>
    </sheetView>
  </sheetViews>
  <sheetFormatPr defaultRowHeight="15" x14ac:dyDescent="0.25"/>
  <cols>
    <col min="1" max="1" width="4.140625" customWidth="1"/>
    <col min="2" max="2" width="21.85546875" customWidth="1"/>
    <col min="3" max="3" width="31.7109375" customWidth="1"/>
    <col min="4" max="4" width="8.28515625" customWidth="1"/>
    <col min="5" max="5" width="10" customWidth="1"/>
    <col min="7" max="7" width="0.140625" customWidth="1"/>
  </cols>
  <sheetData>
    <row r="1" spans="1:7" ht="16.5" x14ac:dyDescent="0.25">
      <c r="A1" s="240" t="s">
        <v>104</v>
      </c>
      <c r="B1" s="241"/>
      <c r="C1" s="241"/>
      <c r="D1" s="241"/>
      <c r="E1" s="241"/>
      <c r="F1" s="241"/>
      <c r="G1" s="242"/>
    </row>
    <row r="2" spans="1:7" ht="17.25" thickBot="1" x14ac:dyDescent="0.3">
      <c r="A2" s="243" t="s">
        <v>1</v>
      </c>
      <c r="B2" s="244"/>
      <c r="C2" s="244"/>
      <c r="D2" s="244"/>
      <c r="E2" s="244"/>
      <c r="F2" s="244"/>
      <c r="G2" s="245"/>
    </row>
    <row r="3" spans="1:7" ht="66" customHeight="1" thickBot="1" x14ac:dyDescent="0.3">
      <c r="A3" s="1">
        <v>1</v>
      </c>
      <c r="B3" s="2" t="s">
        <v>2</v>
      </c>
      <c r="C3" s="2" t="s">
        <v>3</v>
      </c>
      <c r="D3" s="2" t="s">
        <v>4</v>
      </c>
      <c r="E3" s="138">
        <v>0.33</v>
      </c>
      <c r="F3" s="3"/>
      <c r="G3" s="4"/>
    </row>
    <row r="4" spans="1:7" ht="16.5" x14ac:dyDescent="0.25">
      <c r="A4" s="27"/>
      <c r="B4" s="249" t="s">
        <v>25</v>
      </c>
      <c r="C4" s="250"/>
      <c r="D4" s="250"/>
      <c r="E4" s="250"/>
      <c r="F4" s="250"/>
      <c r="G4" s="250"/>
    </row>
    <row r="5" spans="1:7" ht="49.5" x14ac:dyDescent="0.25">
      <c r="A5" s="5">
        <v>11</v>
      </c>
      <c r="B5" s="18" t="s">
        <v>26</v>
      </c>
      <c r="C5" s="18" t="s">
        <v>27</v>
      </c>
      <c r="D5" s="24" t="s">
        <v>10</v>
      </c>
      <c r="E5" s="141">
        <v>1475</v>
      </c>
      <c r="F5" s="25"/>
    </row>
    <row r="6" spans="1:7" ht="49.5" x14ac:dyDescent="0.25">
      <c r="A6" s="5">
        <v>12</v>
      </c>
      <c r="B6" s="19" t="s">
        <v>30</v>
      </c>
      <c r="C6" s="19" t="s">
        <v>31</v>
      </c>
      <c r="D6" s="16" t="s">
        <v>10</v>
      </c>
      <c r="E6" s="140">
        <v>1475</v>
      </c>
      <c r="F6" s="17"/>
    </row>
    <row r="7" spans="1:7" ht="66" x14ac:dyDescent="0.25">
      <c r="A7" s="27">
        <v>16</v>
      </c>
      <c r="B7" s="104" t="s">
        <v>36</v>
      </c>
      <c r="C7" s="105" t="s">
        <v>37</v>
      </c>
      <c r="D7" s="9" t="s">
        <v>10</v>
      </c>
      <c r="E7" s="139">
        <v>1475</v>
      </c>
      <c r="F7" s="7"/>
    </row>
    <row r="8" spans="1:7" ht="16.5" x14ac:dyDescent="0.25">
      <c r="A8" s="27"/>
      <c r="B8" s="251" t="s">
        <v>38</v>
      </c>
      <c r="C8" s="252"/>
      <c r="D8" s="252"/>
      <c r="E8" s="252"/>
      <c r="F8" s="252"/>
      <c r="G8" s="252"/>
    </row>
    <row r="9" spans="1:7" ht="51" x14ac:dyDescent="0.25">
      <c r="A9" s="35">
        <v>20</v>
      </c>
      <c r="B9" s="19" t="s">
        <v>44</v>
      </c>
      <c r="C9" s="19" t="s">
        <v>45</v>
      </c>
      <c r="D9" s="26" t="s">
        <v>10</v>
      </c>
      <c r="E9" s="142">
        <v>1325</v>
      </c>
      <c r="F9" s="37"/>
      <c r="G9" s="38">
        <f t="shared" ref="G9:G10" si="0">F9*E9</f>
        <v>0</v>
      </c>
    </row>
    <row r="10" spans="1:7" ht="49.5" x14ac:dyDescent="0.25">
      <c r="A10" s="39">
        <v>26</v>
      </c>
      <c r="B10" s="30" t="s">
        <v>54</v>
      </c>
      <c r="C10" s="30" t="s">
        <v>55</v>
      </c>
      <c r="D10" s="41" t="s">
        <v>10</v>
      </c>
      <c r="E10" s="145">
        <v>1300</v>
      </c>
      <c r="F10" s="42"/>
      <c r="G10" s="34">
        <f t="shared" si="0"/>
        <v>0</v>
      </c>
    </row>
    <row r="11" spans="1:7" ht="33" x14ac:dyDescent="0.25">
      <c r="A11" s="39">
        <v>27</v>
      </c>
      <c r="B11" s="19" t="s">
        <v>56</v>
      </c>
      <c r="C11" s="19" t="s">
        <v>57</v>
      </c>
      <c r="D11" s="47" t="s">
        <v>8</v>
      </c>
      <c r="E11" s="147">
        <v>40.200000000000003</v>
      </c>
      <c r="F11" s="52"/>
      <c r="G11" s="53">
        <f>F11*E11</f>
        <v>0</v>
      </c>
    </row>
    <row r="12" spans="1:7" ht="33.75" thickBot="1" x14ac:dyDescent="0.3">
      <c r="A12" s="39">
        <v>28</v>
      </c>
      <c r="B12" s="19" t="s">
        <v>58</v>
      </c>
      <c r="C12" s="19" t="s">
        <v>59</v>
      </c>
      <c r="D12" s="56" t="s">
        <v>22</v>
      </c>
      <c r="E12" s="148">
        <v>670</v>
      </c>
      <c r="F12" s="56"/>
      <c r="G12" s="55">
        <f>F12*E12</f>
        <v>0</v>
      </c>
    </row>
    <row r="13" spans="1:7" ht="17.25" thickBot="1" x14ac:dyDescent="0.3">
      <c r="A13" s="253" t="s">
        <v>60</v>
      </c>
      <c r="B13" s="254"/>
      <c r="C13" s="254"/>
      <c r="D13" s="254"/>
      <c r="E13" s="254"/>
      <c r="F13" s="254"/>
      <c r="G13" s="255"/>
    </row>
    <row r="14" spans="1:7" ht="49.5" x14ac:dyDescent="0.25">
      <c r="A14" s="57">
        <v>29</v>
      </c>
      <c r="B14" s="58" t="s">
        <v>54</v>
      </c>
      <c r="C14" s="58" t="s">
        <v>61</v>
      </c>
      <c r="D14" s="59" t="s">
        <v>10</v>
      </c>
      <c r="E14" s="149">
        <v>25</v>
      </c>
      <c r="F14" s="60"/>
      <c r="G14" s="61">
        <f t="shared" ref="G14" si="1">F14*E14</f>
        <v>0</v>
      </c>
    </row>
    <row r="15" spans="1:7" ht="66.75" thickBot="1" x14ac:dyDescent="0.3">
      <c r="A15" s="63">
        <v>31</v>
      </c>
      <c r="B15" s="64" t="s">
        <v>62</v>
      </c>
      <c r="C15" s="64" t="s">
        <v>63</v>
      </c>
      <c r="D15" s="65" t="s">
        <v>22</v>
      </c>
      <c r="E15" s="150">
        <v>30</v>
      </c>
      <c r="F15" s="65"/>
      <c r="G15" s="66">
        <f>F15*E15</f>
        <v>0</v>
      </c>
    </row>
    <row r="16" spans="1:7" ht="17.25" thickBot="1" x14ac:dyDescent="0.3">
      <c r="A16" s="238" t="s">
        <v>69</v>
      </c>
      <c r="B16" s="233"/>
      <c r="C16" s="233"/>
      <c r="D16" s="233"/>
      <c r="E16" s="233"/>
      <c r="F16" s="233"/>
      <c r="G16" s="239"/>
    </row>
    <row r="17" spans="1:7" ht="33" x14ac:dyDescent="0.25">
      <c r="A17" s="76">
        <v>35</v>
      </c>
      <c r="B17" s="76"/>
      <c r="C17" s="77" t="s">
        <v>70</v>
      </c>
      <c r="D17" s="76" t="s">
        <v>22</v>
      </c>
      <c r="E17" s="154">
        <v>650</v>
      </c>
      <c r="F17" s="78"/>
      <c r="G17" s="78">
        <f>E17*F17</f>
        <v>0</v>
      </c>
    </row>
    <row r="18" spans="1:7" ht="50.25" thickBot="1" x14ac:dyDescent="0.3">
      <c r="A18" s="79">
        <v>36</v>
      </c>
      <c r="B18" s="80" t="s">
        <v>71</v>
      </c>
      <c r="C18" s="81" t="s">
        <v>72</v>
      </c>
      <c r="D18" s="82" t="s">
        <v>10</v>
      </c>
      <c r="E18" s="155">
        <v>150</v>
      </c>
      <c r="F18" s="82"/>
      <c r="G18" s="83">
        <f>F18*E18</f>
        <v>0</v>
      </c>
    </row>
    <row r="19" spans="1:7" ht="17.25" thickBot="1" x14ac:dyDescent="0.3">
      <c r="A19" s="232" t="s">
        <v>74</v>
      </c>
      <c r="B19" s="233"/>
      <c r="C19" s="233"/>
      <c r="D19" s="233"/>
      <c r="E19" s="233"/>
      <c r="F19" s="233"/>
      <c r="G19" s="234"/>
    </row>
    <row r="20" spans="1:7" ht="33" x14ac:dyDescent="0.25">
      <c r="A20" s="86">
        <v>38</v>
      </c>
      <c r="B20" s="101" t="s">
        <v>75</v>
      </c>
      <c r="C20" s="87" t="s">
        <v>76</v>
      </c>
      <c r="D20" s="88" t="s">
        <v>10</v>
      </c>
      <c r="E20" s="156">
        <v>50</v>
      </c>
      <c r="F20" s="88"/>
      <c r="G20" s="89">
        <f>F20*E20</f>
        <v>0</v>
      </c>
    </row>
    <row r="21" spans="1:7" ht="33" x14ac:dyDescent="0.25">
      <c r="A21" s="39">
        <v>39</v>
      </c>
      <c r="B21" s="45" t="s">
        <v>77</v>
      </c>
      <c r="C21" s="19" t="s">
        <v>78</v>
      </c>
      <c r="D21" s="43" t="s">
        <v>67</v>
      </c>
      <c r="E21" s="157">
        <v>4</v>
      </c>
      <c r="F21" s="90"/>
      <c r="G21" s="44">
        <f>F21*E21</f>
        <v>0</v>
      </c>
    </row>
    <row r="22" spans="1:7" ht="33" x14ac:dyDescent="0.25">
      <c r="A22" s="91">
        <v>40</v>
      </c>
      <c r="B22" s="92" t="s">
        <v>77</v>
      </c>
      <c r="C22" s="92" t="s">
        <v>79</v>
      </c>
      <c r="D22" s="93" t="s">
        <v>67</v>
      </c>
      <c r="E22" s="158">
        <v>4</v>
      </c>
      <c r="F22" s="94"/>
      <c r="G22" s="44">
        <f>F22*E22</f>
        <v>0</v>
      </c>
    </row>
    <row r="23" spans="1:7" ht="49.5" x14ac:dyDescent="0.25">
      <c r="A23" s="29">
        <v>41</v>
      </c>
      <c r="B23" s="19"/>
      <c r="C23" s="19" t="s">
        <v>80</v>
      </c>
      <c r="D23" s="95" t="s">
        <v>22</v>
      </c>
      <c r="E23" s="159">
        <v>28</v>
      </c>
      <c r="F23" s="47"/>
      <c r="G23" s="97">
        <f>E23*F23</f>
        <v>0</v>
      </c>
    </row>
    <row r="24" spans="1:7" ht="54.75" customHeight="1" thickBot="1" x14ac:dyDescent="0.3">
      <c r="A24" s="108">
        <v>42</v>
      </c>
      <c r="B24" s="119" t="s">
        <v>81</v>
      </c>
      <c r="C24" s="84" t="s">
        <v>82</v>
      </c>
      <c r="D24" s="98" t="s">
        <v>8</v>
      </c>
      <c r="E24" s="160">
        <v>3</v>
      </c>
      <c r="F24" s="99"/>
      <c r="G24" s="100">
        <f>F24*E24</f>
        <v>0</v>
      </c>
    </row>
    <row r="25" spans="1:7" ht="17.25" thickBot="1" x14ac:dyDescent="0.3">
      <c r="A25" s="125"/>
      <c r="B25" s="126"/>
      <c r="C25" s="128" t="s">
        <v>83</v>
      </c>
      <c r="D25" s="126"/>
      <c r="E25" s="127"/>
      <c r="F25" s="127"/>
      <c r="G25" s="109">
        <f>F25*E25</f>
        <v>0</v>
      </c>
    </row>
    <row r="26" spans="1:7" ht="33.75" thickBot="1" x14ac:dyDescent="0.3">
      <c r="A26" s="102">
        <v>45</v>
      </c>
      <c r="B26" s="14" t="s">
        <v>84</v>
      </c>
      <c r="C26" s="14" t="s">
        <v>85</v>
      </c>
      <c r="D26" s="14" t="s">
        <v>67</v>
      </c>
      <c r="E26" s="161">
        <v>10</v>
      </c>
      <c r="F26" s="103"/>
      <c r="G26" s="110">
        <f>F26*E26</f>
        <v>0</v>
      </c>
    </row>
    <row r="27" spans="1:7" ht="49.5" x14ac:dyDescent="0.25">
      <c r="A27" s="129">
        <v>47</v>
      </c>
      <c r="B27" s="10" t="s">
        <v>88</v>
      </c>
      <c r="C27" s="130" t="s">
        <v>89</v>
      </c>
      <c r="D27" s="131" t="s">
        <v>10</v>
      </c>
      <c r="E27" s="162">
        <v>1</v>
      </c>
      <c r="F27" s="43"/>
    </row>
    <row r="29" spans="1:7" ht="16.5" x14ac:dyDescent="0.25">
      <c r="A29" s="231"/>
      <c r="B29" s="231"/>
      <c r="C29" s="231"/>
      <c r="D29" s="231"/>
      <c r="E29" s="231"/>
      <c r="F29" s="231"/>
      <c r="G29" s="231"/>
    </row>
    <row r="30" spans="1:7" ht="16.5" x14ac:dyDescent="0.25">
      <c r="A30" s="112"/>
      <c r="B30" s="113"/>
      <c r="C30" s="113"/>
      <c r="D30" s="113"/>
      <c r="E30" s="114"/>
      <c r="F30" s="114"/>
      <c r="G30" s="114"/>
    </row>
    <row r="31" spans="1:7" ht="16.5" x14ac:dyDescent="0.25">
      <c r="A31" s="112"/>
      <c r="B31" s="13"/>
      <c r="C31" s="113"/>
      <c r="D31" s="113"/>
      <c r="E31" s="114"/>
      <c r="F31" s="114"/>
      <c r="G31" s="114"/>
    </row>
    <row r="32" spans="1:7" ht="16.5" x14ac:dyDescent="0.25">
      <c r="A32" s="112"/>
      <c r="B32" s="113"/>
      <c r="C32" s="113"/>
      <c r="D32" s="113"/>
      <c r="E32" s="114"/>
      <c r="F32" s="114"/>
      <c r="G32" s="114"/>
    </row>
    <row r="34" spans="1:6" ht="16.5" x14ac:dyDescent="0.25">
      <c r="A34" s="112"/>
      <c r="B34" s="113"/>
      <c r="C34" s="113"/>
      <c r="D34" s="113"/>
      <c r="E34" s="114"/>
      <c r="F34" s="114"/>
    </row>
    <row r="35" spans="1:6" ht="16.5" x14ac:dyDescent="0.25">
      <c r="A35" s="112"/>
      <c r="B35" s="13"/>
      <c r="C35" s="113"/>
      <c r="D35" s="113"/>
      <c r="E35" s="114"/>
      <c r="F35" s="114"/>
    </row>
    <row r="36" spans="1:6" ht="16.5" x14ac:dyDescent="0.25">
      <c r="A36" s="112"/>
      <c r="B36" s="113"/>
      <c r="C36" s="113"/>
      <c r="D36" s="113"/>
      <c r="E36" s="114"/>
      <c r="F36" s="114"/>
    </row>
  </sheetData>
  <mergeCells count="8">
    <mergeCell ref="A19:G19"/>
    <mergeCell ref="A29:G29"/>
    <mergeCell ref="A1:G1"/>
    <mergeCell ref="A2:G2"/>
    <mergeCell ref="B4:G4"/>
    <mergeCell ref="B8:G8"/>
    <mergeCell ref="A13:G13"/>
    <mergeCell ref="A16:G16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E9309-4F53-4392-ABA8-5CCFB7C7A9F8}">
  <dimension ref="A1:G39"/>
  <sheetViews>
    <sheetView topLeftCell="A7" workbookViewId="0">
      <selection activeCell="T17" sqref="T17"/>
    </sheetView>
  </sheetViews>
  <sheetFormatPr defaultRowHeight="15" x14ac:dyDescent="0.25"/>
  <cols>
    <col min="1" max="1" width="4.140625" customWidth="1"/>
    <col min="2" max="2" width="21.85546875" customWidth="1"/>
    <col min="3" max="3" width="31.7109375" customWidth="1"/>
    <col min="4" max="4" width="8.28515625" customWidth="1"/>
    <col min="5" max="5" width="10" customWidth="1"/>
    <col min="7" max="7" width="0.140625" customWidth="1"/>
  </cols>
  <sheetData>
    <row r="1" spans="1:7" ht="16.5" x14ac:dyDescent="0.25">
      <c r="A1" s="240" t="s">
        <v>105</v>
      </c>
      <c r="B1" s="241"/>
      <c r="C1" s="241"/>
      <c r="D1" s="241"/>
      <c r="E1" s="241"/>
      <c r="F1" s="241"/>
      <c r="G1" s="242"/>
    </row>
    <row r="2" spans="1:7" ht="17.25" thickBot="1" x14ac:dyDescent="0.3">
      <c r="A2" s="243" t="s">
        <v>1</v>
      </c>
      <c r="B2" s="244"/>
      <c r="C2" s="244"/>
      <c r="D2" s="244"/>
      <c r="E2" s="244"/>
      <c r="F2" s="244"/>
      <c r="G2" s="245"/>
    </row>
    <row r="3" spans="1:7" ht="66" customHeight="1" thickBot="1" x14ac:dyDescent="0.3">
      <c r="A3" s="1">
        <v>1</v>
      </c>
      <c r="B3" s="2" t="s">
        <v>2</v>
      </c>
      <c r="C3" s="2" t="s">
        <v>3</v>
      </c>
      <c r="D3" s="2" t="s">
        <v>4</v>
      </c>
      <c r="E3" s="138">
        <v>0.1</v>
      </c>
      <c r="F3" s="3"/>
      <c r="G3" s="4"/>
    </row>
    <row r="4" spans="1:7" ht="16.5" x14ac:dyDescent="0.25">
      <c r="A4" s="246" t="s">
        <v>5</v>
      </c>
      <c r="B4" s="247"/>
      <c r="C4" s="247"/>
      <c r="D4" s="247"/>
      <c r="E4" s="247"/>
      <c r="F4" s="247"/>
      <c r="G4" s="248"/>
    </row>
    <row r="5" spans="1:7" ht="33.75" thickBot="1" x14ac:dyDescent="0.3">
      <c r="A5" s="5">
        <v>8</v>
      </c>
      <c r="B5" s="15" t="s">
        <v>20</v>
      </c>
      <c r="C5" s="15" t="s">
        <v>21</v>
      </c>
      <c r="D5" s="9" t="s">
        <v>22</v>
      </c>
      <c r="E5" s="139">
        <v>15</v>
      </c>
      <c r="F5" s="7"/>
    </row>
    <row r="6" spans="1:7" ht="33" x14ac:dyDescent="0.25">
      <c r="A6" s="27">
        <v>10</v>
      </c>
      <c r="B6" s="123" t="s">
        <v>6</v>
      </c>
      <c r="C6" s="124" t="s">
        <v>24</v>
      </c>
      <c r="D6" s="9" t="s">
        <v>10</v>
      </c>
      <c r="E6" s="139">
        <v>15</v>
      </c>
      <c r="F6" s="7"/>
      <c r="G6" s="122"/>
    </row>
    <row r="7" spans="1:7" ht="16.5" x14ac:dyDescent="0.25">
      <c r="A7" s="27"/>
      <c r="B7" s="249" t="s">
        <v>25</v>
      </c>
      <c r="C7" s="250"/>
      <c r="D7" s="250"/>
      <c r="E7" s="250"/>
      <c r="F7" s="250"/>
      <c r="G7" s="250"/>
    </row>
    <row r="8" spans="1:7" ht="49.5" x14ac:dyDescent="0.25">
      <c r="A8" s="5">
        <v>11</v>
      </c>
      <c r="B8" s="18" t="s">
        <v>26</v>
      </c>
      <c r="C8" s="18" t="s">
        <v>27</v>
      </c>
      <c r="D8" s="24" t="s">
        <v>10</v>
      </c>
      <c r="E8" s="141">
        <v>490</v>
      </c>
      <c r="F8" s="25"/>
    </row>
    <row r="9" spans="1:7" ht="49.5" x14ac:dyDescent="0.25">
      <c r="A9" s="5">
        <v>12</v>
      </c>
      <c r="B9" s="19" t="s">
        <v>30</v>
      </c>
      <c r="C9" s="19" t="s">
        <v>31</v>
      </c>
      <c r="D9" s="16" t="s">
        <v>10</v>
      </c>
      <c r="E9" s="140">
        <v>490</v>
      </c>
      <c r="F9" s="17"/>
    </row>
    <row r="10" spans="1:7" ht="66" x14ac:dyDescent="0.25">
      <c r="A10" s="27">
        <v>16</v>
      </c>
      <c r="B10" s="104" t="s">
        <v>36</v>
      </c>
      <c r="C10" s="105" t="s">
        <v>37</v>
      </c>
      <c r="D10" s="9" t="s">
        <v>10</v>
      </c>
      <c r="E10" s="139">
        <v>490</v>
      </c>
      <c r="F10" s="7"/>
    </row>
    <row r="11" spans="1:7" ht="16.5" x14ac:dyDescent="0.25">
      <c r="A11" s="27"/>
      <c r="B11" s="251" t="s">
        <v>38</v>
      </c>
      <c r="C11" s="252"/>
      <c r="D11" s="252"/>
      <c r="E11" s="252"/>
      <c r="F11" s="252"/>
      <c r="G11" s="252"/>
    </row>
    <row r="12" spans="1:7" ht="51" x14ac:dyDescent="0.25">
      <c r="A12" s="35">
        <v>20</v>
      </c>
      <c r="B12" s="19" t="s">
        <v>44</v>
      </c>
      <c r="C12" s="19" t="s">
        <v>45</v>
      </c>
      <c r="D12" s="26" t="s">
        <v>10</v>
      </c>
      <c r="E12" s="142">
        <v>390</v>
      </c>
      <c r="F12" s="37"/>
      <c r="G12" s="38">
        <f t="shared" ref="G12:G13" si="0">F12*E12</f>
        <v>0</v>
      </c>
    </row>
    <row r="13" spans="1:7" ht="49.5" x14ac:dyDescent="0.25">
      <c r="A13" s="39">
        <v>26</v>
      </c>
      <c r="B13" s="30" t="s">
        <v>54</v>
      </c>
      <c r="C13" s="30" t="s">
        <v>55</v>
      </c>
      <c r="D13" s="41" t="s">
        <v>10</v>
      </c>
      <c r="E13" s="145">
        <v>370</v>
      </c>
      <c r="F13" s="42"/>
      <c r="G13" s="34">
        <f t="shared" si="0"/>
        <v>0</v>
      </c>
    </row>
    <row r="14" spans="1:7" ht="33" x14ac:dyDescent="0.25">
      <c r="A14" s="39">
        <v>27</v>
      </c>
      <c r="B14" s="19" t="s">
        <v>56</v>
      </c>
      <c r="C14" s="19" t="s">
        <v>57</v>
      </c>
      <c r="D14" s="47" t="s">
        <v>8</v>
      </c>
      <c r="E14" s="147">
        <v>12</v>
      </c>
      <c r="F14" s="52"/>
      <c r="G14" s="53">
        <f>F14*E14</f>
        <v>0</v>
      </c>
    </row>
    <row r="15" spans="1:7" ht="33.75" thickBot="1" x14ac:dyDescent="0.3">
      <c r="A15" s="39">
        <v>28</v>
      </c>
      <c r="B15" s="19" t="s">
        <v>58</v>
      </c>
      <c r="C15" s="19" t="s">
        <v>59</v>
      </c>
      <c r="D15" s="56" t="s">
        <v>22</v>
      </c>
      <c r="E15" s="148">
        <v>200</v>
      </c>
      <c r="F15" s="56"/>
      <c r="G15" s="55">
        <f>F15*E15</f>
        <v>0</v>
      </c>
    </row>
    <row r="16" spans="1:7" ht="17.25" thickBot="1" x14ac:dyDescent="0.3">
      <c r="A16" s="253" t="s">
        <v>60</v>
      </c>
      <c r="B16" s="254"/>
      <c r="C16" s="254"/>
      <c r="D16" s="254"/>
      <c r="E16" s="254"/>
      <c r="F16" s="254"/>
      <c r="G16" s="255"/>
    </row>
    <row r="17" spans="1:7" ht="49.5" x14ac:dyDescent="0.25">
      <c r="A17" s="57">
        <v>29</v>
      </c>
      <c r="B17" s="58" t="s">
        <v>54</v>
      </c>
      <c r="C17" s="58" t="s">
        <v>61</v>
      </c>
      <c r="D17" s="59" t="s">
        <v>10</v>
      </c>
      <c r="E17" s="149">
        <v>20</v>
      </c>
      <c r="F17" s="60"/>
      <c r="G17" s="61">
        <f t="shared" ref="G17" si="1">F17*E17</f>
        <v>0</v>
      </c>
    </row>
    <row r="18" spans="1:7" ht="66.75" thickBot="1" x14ac:dyDescent="0.3">
      <c r="A18" s="63">
        <v>31</v>
      </c>
      <c r="B18" s="64" t="s">
        <v>62</v>
      </c>
      <c r="C18" s="64" t="s">
        <v>63</v>
      </c>
      <c r="D18" s="65" t="s">
        <v>22</v>
      </c>
      <c r="E18" s="150">
        <v>14</v>
      </c>
      <c r="F18" s="65"/>
      <c r="G18" s="66">
        <f>F18*E18</f>
        <v>0</v>
      </c>
    </row>
    <row r="19" spans="1:7" ht="17.25" thickBot="1" x14ac:dyDescent="0.3">
      <c r="A19" s="238" t="s">
        <v>69</v>
      </c>
      <c r="B19" s="233"/>
      <c r="C19" s="233"/>
      <c r="D19" s="233"/>
      <c r="E19" s="233"/>
      <c r="F19" s="233"/>
      <c r="G19" s="239"/>
    </row>
    <row r="20" spans="1:7" ht="33" x14ac:dyDescent="0.25">
      <c r="A20" s="76">
        <v>35</v>
      </c>
      <c r="B20" s="76"/>
      <c r="C20" s="77" t="s">
        <v>70</v>
      </c>
      <c r="D20" s="76" t="s">
        <v>22</v>
      </c>
      <c r="E20" s="154">
        <v>200</v>
      </c>
      <c r="F20" s="78"/>
      <c r="G20" s="78">
        <f>E20*F20</f>
        <v>0</v>
      </c>
    </row>
    <row r="21" spans="1:7" ht="50.25" thickBot="1" x14ac:dyDescent="0.3">
      <c r="A21" s="79">
        <v>36</v>
      </c>
      <c r="B21" s="80" t="s">
        <v>71</v>
      </c>
      <c r="C21" s="81" t="s">
        <v>72</v>
      </c>
      <c r="D21" s="82" t="s">
        <v>10</v>
      </c>
      <c r="E21" s="155">
        <v>100</v>
      </c>
      <c r="F21" s="82"/>
      <c r="G21" s="83">
        <f>F21*E21</f>
        <v>0</v>
      </c>
    </row>
    <row r="22" spans="1:7" ht="17.25" thickBot="1" x14ac:dyDescent="0.3">
      <c r="A22" s="232" t="s">
        <v>74</v>
      </c>
      <c r="B22" s="233"/>
      <c r="C22" s="233"/>
      <c r="D22" s="233"/>
      <c r="E22" s="233"/>
      <c r="F22" s="233"/>
      <c r="G22" s="234"/>
    </row>
    <row r="23" spans="1:7" ht="33" x14ac:dyDescent="0.25">
      <c r="A23" s="86">
        <v>38</v>
      </c>
      <c r="B23" s="101" t="s">
        <v>75</v>
      </c>
      <c r="C23" s="87" t="s">
        <v>76</v>
      </c>
      <c r="D23" s="88" t="s">
        <v>10</v>
      </c>
      <c r="E23" s="156">
        <v>5</v>
      </c>
      <c r="F23" s="88"/>
      <c r="G23" s="89">
        <f>F23*E23</f>
        <v>0</v>
      </c>
    </row>
    <row r="24" spans="1:7" ht="33" x14ac:dyDescent="0.25">
      <c r="A24" s="39">
        <v>39</v>
      </c>
      <c r="B24" s="45" t="s">
        <v>77</v>
      </c>
      <c r="C24" s="19" t="s">
        <v>78</v>
      </c>
      <c r="D24" s="43" t="s">
        <v>67</v>
      </c>
      <c r="E24" s="157">
        <v>4</v>
      </c>
      <c r="F24" s="90"/>
      <c r="G24" s="44">
        <f>F24*E24</f>
        <v>0</v>
      </c>
    </row>
    <row r="25" spans="1:7" ht="33" x14ac:dyDescent="0.25">
      <c r="A25" s="91">
        <v>40</v>
      </c>
      <c r="B25" s="92" t="s">
        <v>77</v>
      </c>
      <c r="C25" s="92" t="s">
        <v>79</v>
      </c>
      <c r="D25" s="93" t="s">
        <v>67</v>
      </c>
      <c r="E25" s="158">
        <v>3</v>
      </c>
      <c r="F25" s="94"/>
      <c r="G25" s="44">
        <f>F25*E25</f>
        <v>0</v>
      </c>
    </row>
    <row r="26" spans="1:7" ht="49.5" x14ac:dyDescent="0.25">
      <c r="A26" s="29">
        <v>41</v>
      </c>
      <c r="B26" s="19"/>
      <c r="C26" s="19" t="s">
        <v>80</v>
      </c>
      <c r="D26" s="95" t="s">
        <v>22</v>
      </c>
      <c r="E26" s="159">
        <v>35</v>
      </c>
      <c r="F26" s="47"/>
      <c r="G26" s="97">
        <f>E26*F26</f>
        <v>0</v>
      </c>
    </row>
    <row r="27" spans="1:7" ht="54.75" customHeight="1" thickBot="1" x14ac:dyDescent="0.3">
      <c r="A27" s="108">
        <v>42</v>
      </c>
      <c r="B27" s="119" t="s">
        <v>81</v>
      </c>
      <c r="C27" s="84" t="s">
        <v>82</v>
      </c>
      <c r="D27" s="98" t="s">
        <v>8</v>
      </c>
      <c r="E27" s="160">
        <v>2</v>
      </c>
      <c r="F27" s="99"/>
      <c r="G27" s="100">
        <f>F27*E27</f>
        <v>0</v>
      </c>
    </row>
    <row r="28" spans="1:7" ht="17.25" thickBot="1" x14ac:dyDescent="0.3">
      <c r="A28" s="125"/>
      <c r="B28" s="126"/>
      <c r="C28" s="128" t="s">
        <v>83</v>
      </c>
      <c r="D28" s="126"/>
      <c r="E28" s="127"/>
      <c r="F28" s="127"/>
      <c r="G28" s="109">
        <f>F28*E28</f>
        <v>0</v>
      </c>
    </row>
    <row r="29" spans="1:7" ht="33.75" thickBot="1" x14ac:dyDescent="0.3">
      <c r="A29" s="102">
        <v>45</v>
      </c>
      <c r="B29" s="14" t="s">
        <v>84</v>
      </c>
      <c r="C29" s="14" t="s">
        <v>85</v>
      </c>
      <c r="D29" s="14" t="s">
        <v>67</v>
      </c>
      <c r="E29" s="161">
        <v>5</v>
      </c>
      <c r="F29" s="103"/>
      <c r="G29" s="110">
        <f>F29*E29</f>
        <v>0</v>
      </c>
    </row>
    <row r="30" spans="1:7" ht="49.5" x14ac:dyDescent="0.25">
      <c r="A30" s="129">
        <v>47</v>
      </c>
      <c r="B30" s="10" t="s">
        <v>88</v>
      </c>
      <c r="C30" s="130" t="s">
        <v>89</v>
      </c>
      <c r="D30" s="131" t="s">
        <v>10</v>
      </c>
      <c r="E30" s="162">
        <v>0.5</v>
      </c>
      <c r="F30" s="43"/>
    </row>
    <row r="32" spans="1:7" ht="16.5" x14ac:dyDescent="0.25">
      <c r="A32" s="231"/>
      <c r="B32" s="231"/>
      <c r="C32" s="231"/>
      <c r="D32" s="231"/>
      <c r="E32" s="231"/>
      <c r="F32" s="231"/>
      <c r="G32" s="231"/>
    </row>
    <row r="33" spans="1:7" ht="16.5" x14ac:dyDescent="0.25">
      <c r="A33" s="112"/>
      <c r="B33" s="113"/>
      <c r="C33" s="113"/>
      <c r="D33" s="113"/>
      <c r="E33" s="114"/>
      <c r="F33" s="114"/>
      <c r="G33" s="114"/>
    </row>
    <row r="34" spans="1:7" ht="16.5" x14ac:dyDescent="0.25">
      <c r="A34" s="112"/>
      <c r="B34" s="13"/>
      <c r="C34" s="113"/>
      <c r="D34" s="113"/>
      <c r="E34" s="114"/>
      <c r="F34" s="114"/>
      <c r="G34" s="114"/>
    </row>
    <row r="35" spans="1:7" ht="16.5" x14ac:dyDescent="0.25">
      <c r="A35" s="112"/>
      <c r="B35" s="113"/>
      <c r="C35" s="113"/>
      <c r="D35" s="113"/>
      <c r="E35" s="114"/>
      <c r="F35" s="114"/>
      <c r="G35" s="114"/>
    </row>
    <row r="37" spans="1:7" ht="16.5" x14ac:dyDescent="0.25">
      <c r="A37" s="112"/>
      <c r="B37" s="113"/>
      <c r="C37" s="113"/>
      <c r="D37" s="113"/>
      <c r="E37" s="114"/>
      <c r="F37" s="114"/>
    </row>
    <row r="38" spans="1:7" ht="16.5" x14ac:dyDescent="0.25">
      <c r="A38" s="112"/>
      <c r="B38" s="13"/>
      <c r="C38" s="113"/>
      <c r="D38" s="113"/>
      <c r="E38" s="114"/>
      <c r="F38" s="114"/>
    </row>
    <row r="39" spans="1:7" ht="16.5" x14ac:dyDescent="0.25">
      <c r="A39" s="112"/>
      <c r="B39" s="113"/>
      <c r="C39" s="113"/>
      <c r="D39" s="113"/>
      <c r="E39" s="114"/>
      <c r="F39" s="114"/>
    </row>
  </sheetData>
  <mergeCells count="9">
    <mergeCell ref="A22:G22"/>
    <mergeCell ref="A32:G32"/>
    <mergeCell ref="A4:G4"/>
    <mergeCell ref="A1:G1"/>
    <mergeCell ref="A2:G2"/>
    <mergeCell ref="B7:G7"/>
    <mergeCell ref="B11:G11"/>
    <mergeCell ref="A16:G16"/>
    <mergeCell ref="A19:G19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322D3-CA5F-4DD3-9B14-9B24FA4D9450}">
  <dimension ref="A1:G36"/>
  <sheetViews>
    <sheetView topLeftCell="A7" workbookViewId="0">
      <selection activeCell="J9" sqref="J9"/>
    </sheetView>
  </sheetViews>
  <sheetFormatPr defaultRowHeight="15" x14ac:dyDescent="0.25"/>
  <cols>
    <col min="1" max="1" width="4.140625" customWidth="1"/>
    <col min="2" max="2" width="21.85546875" customWidth="1"/>
    <col min="3" max="3" width="31.7109375" customWidth="1"/>
    <col min="4" max="4" width="8.28515625" customWidth="1"/>
    <col min="5" max="5" width="10" customWidth="1"/>
    <col min="7" max="7" width="0.140625" customWidth="1"/>
  </cols>
  <sheetData>
    <row r="1" spans="1:7" ht="16.5" x14ac:dyDescent="0.25">
      <c r="A1" s="240" t="s">
        <v>106</v>
      </c>
      <c r="B1" s="241"/>
      <c r="C1" s="241"/>
      <c r="D1" s="241"/>
      <c r="E1" s="241"/>
      <c r="F1" s="241"/>
      <c r="G1" s="242"/>
    </row>
    <row r="2" spans="1:7" ht="17.25" thickBot="1" x14ac:dyDescent="0.3">
      <c r="A2" s="243" t="s">
        <v>1</v>
      </c>
      <c r="B2" s="244"/>
      <c r="C2" s="244"/>
      <c r="D2" s="244"/>
      <c r="E2" s="244"/>
      <c r="F2" s="244"/>
      <c r="G2" s="245"/>
    </row>
    <row r="3" spans="1:7" ht="66" customHeight="1" thickBot="1" x14ac:dyDescent="0.3">
      <c r="A3" s="1">
        <v>1</v>
      </c>
      <c r="B3" s="2" t="s">
        <v>2</v>
      </c>
      <c r="C3" s="2" t="s">
        <v>3</v>
      </c>
      <c r="D3" s="2" t="s">
        <v>4</v>
      </c>
      <c r="E3" s="3">
        <v>0.13</v>
      </c>
      <c r="F3" s="3"/>
      <c r="G3" s="4"/>
    </row>
    <row r="4" spans="1:7" ht="16.5" x14ac:dyDescent="0.25">
      <c r="A4" s="27"/>
      <c r="B4" s="249" t="s">
        <v>25</v>
      </c>
      <c r="C4" s="250"/>
      <c r="D4" s="250"/>
      <c r="E4" s="250"/>
      <c r="F4" s="250"/>
      <c r="G4" s="250"/>
    </row>
    <row r="5" spans="1:7" ht="49.5" x14ac:dyDescent="0.25">
      <c r="A5" s="5">
        <v>11</v>
      </c>
      <c r="B5" s="18" t="s">
        <v>26</v>
      </c>
      <c r="C5" s="18" t="s">
        <v>27</v>
      </c>
      <c r="D5" s="24" t="s">
        <v>10</v>
      </c>
      <c r="E5" s="141">
        <v>775</v>
      </c>
      <c r="F5" s="25"/>
    </row>
    <row r="6" spans="1:7" ht="49.5" x14ac:dyDescent="0.25">
      <c r="A6" s="5">
        <v>12</v>
      </c>
      <c r="B6" s="19" t="s">
        <v>30</v>
      </c>
      <c r="C6" s="19" t="s">
        <v>31</v>
      </c>
      <c r="D6" s="16" t="s">
        <v>10</v>
      </c>
      <c r="E6" s="140">
        <v>775</v>
      </c>
      <c r="F6" s="17"/>
    </row>
    <row r="7" spans="1:7" ht="66" x14ac:dyDescent="0.25">
      <c r="A7" s="27">
        <v>16</v>
      </c>
      <c r="B7" s="104" t="s">
        <v>36</v>
      </c>
      <c r="C7" s="105" t="s">
        <v>37</v>
      </c>
      <c r="D7" s="9" t="s">
        <v>10</v>
      </c>
      <c r="E7" s="139">
        <v>775</v>
      </c>
      <c r="F7" s="7"/>
    </row>
    <row r="8" spans="1:7" ht="16.5" x14ac:dyDescent="0.25">
      <c r="A8" s="27"/>
      <c r="B8" s="251" t="s">
        <v>38</v>
      </c>
      <c r="C8" s="252"/>
      <c r="D8" s="252"/>
      <c r="E8" s="252"/>
      <c r="F8" s="252"/>
      <c r="G8" s="252"/>
    </row>
    <row r="9" spans="1:7" ht="51" x14ac:dyDescent="0.25">
      <c r="A9" s="35">
        <v>20</v>
      </c>
      <c r="B9" s="19" t="s">
        <v>44</v>
      </c>
      <c r="C9" s="19" t="s">
        <v>45</v>
      </c>
      <c r="D9" s="26" t="s">
        <v>10</v>
      </c>
      <c r="E9" s="142">
        <v>605</v>
      </c>
      <c r="F9" s="37"/>
      <c r="G9" s="38">
        <f t="shared" ref="G9:G10" si="0">F9*E9</f>
        <v>0</v>
      </c>
    </row>
    <row r="10" spans="1:7" ht="49.5" x14ac:dyDescent="0.25">
      <c r="A10" s="39">
        <v>26</v>
      </c>
      <c r="B10" s="30" t="s">
        <v>54</v>
      </c>
      <c r="C10" s="30" t="s">
        <v>55</v>
      </c>
      <c r="D10" s="41" t="s">
        <v>10</v>
      </c>
      <c r="E10" s="145">
        <v>570</v>
      </c>
      <c r="F10" s="42"/>
      <c r="G10" s="34">
        <f t="shared" si="0"/>
        <v>0</v>
      </c>
    </row>
    <row r="11" spans="1:7" ht="33" x14ac:dyDescent="0.25">
      <c r="A11" s="39">
        <v>27</v>
      </c>
      <c r="B11" s="19" t="s">
        <v>56</v>
      </c>
      <c r="C11" s="19" t="s">
        <v>57</v>
      </c>
      <c r="D11" s="47" t="s">
        <v>8</v>
      </c>
      <c r="E11" s="147">
        <v>17</v>
      </c>
      <c r="F11" s="52"/>
      <c r="G11" s="53">
        <f>F11*E11</f>
        <v>0</v>
      </c>
    </row>
    <row r="12" spans="1:7" ht="33.75" thickBot="1" x14ac:dyDescent="0.3">
      <c r="A12" s="39">
        <v>28</v>
      </c>
      <c r="B12" s="19" t="s">
        <v>58</v>
      </c>
      <c r="C12" s="19" t="s">
        <v>59</v>
      </c>
      <c r="D12" s="56" t="s">
        <v>22</v>
      </c>
      <c r="E12" s="148">
        <v>271</v>
      </c>
      <c r="F12" s="56"/>
      <c r="G12" s="55">
        <f>F12*E12</f>
        <v>0</v>
      </c>
    </row>
    <row r="13" spans="1:7" ht="17.25" thickBot="1" x14ac:dyDescent="0.3">
      <c r="A13" s="253" t="s">
        <v>60</v>
      </c>
      <c r="B13" s="254"/>
      <c r="C13" s="254"/>
      <c r="D13" s="254"/>
      <c r="E13" s="254"/>
      <c r="F13" s="254"/>
      <c r="G13" s="255"/>
    </row>
    <row r="14" spans="1:7" ht="49.5" x14ac:dyDescent="0.25">
      <c r="A14" s="57">
        <v>29</v>
      </c>
      <c r="B14" s="58" t="s">
        <v>54</v>
      </c>
      <c r="C14" s="58" t="s">
        <v>61</v>
      </c>
      <c r="D14" s="59" t="s">
        <v>10</v>
      </c>
      <c r="E14" s="149">
        <v>35</v>
      </c>
      <c r="F14" s="60"/>
      <c r="G14" s="61">
        <f t="shared" ref="G14" si="1">F14*E14</f>
        <v>0</v>
      </c>
    </row>
    <row r="15" spans="1:7" ht="66.75" thickBot="1" x14ac:dyDescent="0.3">
      <c r="A15" s="63">
        <v>31</v>
      </c>
      <c r="B15" s="64" t="s">
        <v>62</v>
      </c>
      <c r="C15" s="64" t="s">
        <v>63</v>
      </c>
      <c r="D15" s="65" t="s">
        <v>22</v>
      </c>
      <c r="E15" s="150">
        <v>40</v>
      </c>
      <c r="F15" s="65"/>
      <c r="G15" s="66">
        <f>F15*E15</f>
        <v>0</v>
      </c>
    </row>
    <row r="16" spans="1:7" ht="17.25" thickBot="1" x14ac:dyDescent="0.3">
      <c r="A16" s="238" t="s">
        <v>69</v>
      </c>
      <c r="B16" s="233"/>
      <c r="C16" s="233"/>
      <c r="D16" s="233"/>
      <c r="E16" s="233"/>
      <c r="F16" s="233"/>
      <c r="G16" s="239"/>
    </row>
    <row r="17" spans="1:7" ht="33" x14ac:dyDescent="0.25">
      <c r="A17" s="76">
        <v>35</v>
      </c>
      <c r="B17" s="76"/>
      <c r="C17" s="77" t="s">
        <v>70</v>
      </c>
      <c r="D17" s="76" t="s">
        <v>22</v>
      </c>
      <c r="E17" s="154">
        <v>250</v>
      </c>
      <c r="F17" s="78"/>
      <c r="G17" s="78">
        <f>E17*F17</f>
        <v>0</v>
      </c>
    </row>
    <row r="18" spans="1:7" ht="50.25" thickBot="1" x14ac:dyDescent="0.3">
      <c r="A18" s="79">
        <v>36</v>
      </c>
      <c r="B18" s="80" t="s">
        <v>71</v>
      </c>
      <c r="C18" s="81" t="s">
        <v>72</v>
      </c>
      <c r="D18" s="82" t="s">
        <v>10</v>
      </c>
      <c r="E18" s="155">
        <v>170</v>
      </c>
      <c r="F18" s="82"/>
      <c r="G18" s="83">
        <f>F18*E18</f>
        <v>0</v>
      </c>
    </row>
    <row r="19" spans="1:7" ht="17.25" thickBot="1" x14ac:dyDescent="0.3">
      <c r="A19" s="232" t="s">
        <v>74</v>
      </c>
      <c r="B19" s="233"/>
      <c r="C19" s="233"/>
      <c r="D19" s="233"/>
      <c r="E19" s="233"/>
      <c r="F19" s="233"/>
      <c r="G19" s="234"/>
    </row>
    <row r="20" spans="1:7" ht="33" x14ac:dyDescent="0.25">
      <c r="A20" s="86">
        <v>38</v>
      </c>
      <c r="B20" s="101" t="s">
        <v>75</v>
      </c>
      <c r="C20" s="87" t="s">
        <v>76</v>
      </c>
      <c r="D20" s="88" t="s">
        <v>10</v>
      </c>
      <c r="E20" s="156">
        <v>5</v>
      </c>
      <c r="F20" s="88"/>
      <c r="G20" s="89">
        <f>F20*E20</f>
        <v>0</v>
      </c>
    </row>
    <row r="21" spans="1:7" ht="33" x14ac:dyDescent="0.25">
      <c r="A21" s="39">
        <v>39</v>
      </c>
      <c r="B21" s="45" t="s">
        <v>77</v>
      </c>
      <c r="C21" s="19" t="s">
        <v>78</v>
      </c>
      <c r="D21" s="43" t="s">
        <v>67</v>
      </c>
      <c r="E21" s="157">
        <v>4</v>
      </c>
      <c r="F21" s="90"/>
      <c r="G21" s="44">
        <f>F21*E21</f>
        <v>0</v>
      </c>
    </row>
    <row r="22" spans="1:7" ht="33" x14ac:dyDescent="0.25">
      <c r="A22" s="91">
        <v>40</v>
      </c>
      <c r="B22" s="92" t="s">
        <v>77</v>
      </c>
      <c r="C22" s="92" t="s">
        <v>79</v>
      </c>
      <c r="D22" s="93" t="s">
        <v>67</v>
      </c>
      <c r="E22" s="158">
        <v>4</v>
      </c>
      <c r="F22" s="94"/>
      <c r="G22" s="44">
        <f>F22*E22</f>
        <v>0</v>
      </c>
    </row>
    <row r="23" spans="1:7" ht="49.5" x14ac:dyDescent="0.25">
      <c r="A23" s="29">
        <v>41</v>
      </c>
      <c r="B23" s="19"/>
      <c r="C23" s="19" t="s">
        <v>80</v>
      </c>
      <c r="D23" s="95" t="s">
        <v>22</v>
      </c>
      <c r="E23" s="159">
        <v>22</v>
      </c>
      <c r="F23" s="47"/>
      <c r="G23" s="97">
        <f>E23*F23</f>
        <v>0</v>
      </c>
    </row>
    <row r="24" spans="1:7" ht="54.75" customHeight="1" thickBot="1" x14ac:dyDescent="0.3">
      <c r="A24" s="108">
        <v>42</v>
      </c>
      <c r="B24" s="119" t="s">
        <v>81</v>
      </c>
      <c r="C24" s="84" t="s">
        <v>82</v>
      </c>
      <c r="D24" s="98" t="s">
        <v>8</v>
      </c>
      <c r="E24" s="160">
        <v>1</v>
      </c>
      <c r="F24" s="99"/>
      <c r="G24" s="100">
        <f>F24*E24</f>
        <v>0</v>
      </c>
    </row>
    <row r="25" spans="1:7" ht="17.25" thickBot="1" x14ac:dyDescent="0.3">
      <c r="A25" s="125"/>
      <c r="B25" s="126"/>
      <c r="C25" s="128" t="s">
        <v>83</v>
      </c>
      <c r="D25" s="126"/>
      <c r="E25" s="127"/>
      <c r="F25" s="127"/>
      <c r="G25" s="109">
        <f>F25*E25</f>
        <v>0</v>
      </c>
    </row>
    <row r="26" spans="1:7" ht="33.75" thickBot="1" x14ac:dyDescent="0.3">
      <c r="A26" s="102">
        <v>45</v>
      </c>
      <c r="B26" s="14" t="s">
        <v>84</v>
      </c>
      <c r="C26" s="14" t="s">
        <v>85</v>
      </c>
      <c r="D26" s="14" t="s">
        <v>67</v>
      </c>
      <c r="E26" s="161">
        <v>4</v>
      </c>
      <c r="F26" s="103"/>
      <c r="G26" s="110">
        <f>F26*E26</f>
        <v>0</v>
      </c>
    </row>
    <row r="27" spans="1:7" ht="49.5" x14ac:dyDescent="0.25">
      <c r="A27" s="129">
        <v>47</v>
      </c>
      <c r="B27" s="10" t="s">
        <v>88</v>
      </c>
      <c r="C27" s="130" t="s">
        <v>89</v>
      </c>
      <c r="D27" s="131" t="s">
        <v>10</v>
      </c>
      <c r="E27" s="162">
        <v>0.5</v>
      </c>
      <c r="F27" s="43"/>
    </row>
    <row r="29" spans="1:7" ht="16.5" x14ac:dyDescent="0.25">
      <c r="A29" s="231"/>
      <c r="B29" s="231"/>
      <c r="C29" s="231"/>
      <c r="D29" s="231"/>
      <c r="E29" s="231"/>
      <c r="F29" s="231"/>
      <c r="G29" s="231"/>
    </row>
    <row r="30" spans="1:7" ht="16.5" x14ac:dyDescent="0.25">
      <c r="A30" s="112"/>
      <c r="B30" s="113"/>
      <c r="C30" s="113"/>
      <c r="D30" s="113"/>
      <c r="E30" s="114"/>
      <c r="F30" s="114"/>
      <c r="G30" s="114"/>
    </row>
    <row r="31" spans="1:7" ht="16.5" x14ac:dyDescent="0.25">
      <c r="A31" s="112"/>
      <c r="B31" s="13"/>
      <c r="C31" s="113"/>
      <c r="D31" s="113"/>
      <c r="E31" s="114"/>
      <c r="F31" s="114"/>
      <c r="G31" s="114"/>
    </row>
    <row r="32" spans="1:7" ht="16.5" x14ac:dyDescent="0.25">
      <c r="A32" s="112"/>
      <c r="B32" s="113"/>
      <c r="C32" s="113"/>
      <c r="D32" s="113"/>
      <c r="E32" s="114"/>
      <c r="F32" s="114"/>
      <c r="G32" s="114"/>
    </row>
    <row r="34" spans="1:6" ht="16.5" x14ac:dyDescent="0.25">
      <c r="A34" s="112"/>
      <c r="B34" s="113"/>
      <c r="C34" s="113"/>
      <c r="D34" s="113"/>
      <c r="E34" s="114"/>
      <c r="F34" s="114"/>
    </row>
    <row r="35" spans="1:6" ht="16.5" x14ac:dyDescent="0.25">
      <c r="A35" s="112"/>
      <c r="B35" s="13"/>
      <c r="C35" s="113"/>
      <c r="D35" s="113"/>
      <c r="E35" s="114"/>
      <c r="F35" s="114"/>
    </row>
    <row r="36" spans="1:6" ht="16.5" x14ac:dyDescent="0.25">
      <c r="A36" s="112"/>
      <c r="B36" s="113"/>
      <c r="C36" s="113"/>
      <c r="D36" s="113"/>
      <c r="E36" s="114"/>
      <c r="F36" s="114"/>
    </row>
  </sheetData>
  <mergeCells count="8">
    <mergeCell ref="A19:G19"/>
    <mergeCell ref="A29:G29"/>
    <mergeCell ref="A1:G1"/>
    <mergeCell ref="A2:G2"/>
    <mergeCell ref="B4:G4"/>
    <mergeCell ref="B8:G8"/>
    <mergeCell ref="A13:G13"/>
    <mergeCell ref="A16:G16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A2929-7CAA-4778-BB25-B39C020DB0CD}">
  <dimension ref="A1:G39"/>
  <sheetViews>
    <sheetView topLeftCell="A4" workbookViewId="0">
      <selection activeCell="J12" sqref="J12"/>
    </sheetView>
  </sheetViews>
  <sheetFormatPr defaultRowHeight="15" x14ac:dyDescent="0.25"/>
  <cols>
    <col min="1" max="1" width="4.140625" customWidth="1"/>
    <col min="2" max="2" width="21.85546875" customWidth="1"/>
    <col min="3" max="3" width="31.7109375" customWidth="1"/>
    <col min="4" max="4" width="8.28515625" customWidth="1"/>
    <col min="5" max="5" width="10" customWidth="1"/>
    <col min="7" max="7" width="0.140625" customWidth="1"/>
  </cols>
  <sheetData>
    <row r="1" spans="1:7" ht="16.5" x14ac:dyDescent="0.25">
      <c r="A1" s="240" t="s">
        <v>107</v>
      </c>
      <c r="B1" s="241"/>
      <c r="C1" s="241"/>
      <c r="D1" s="241"/>
      <c r="E1" s="241"/>
      <c r="F1" s="241"/>
      <c r="G1" s="242"/>
    </row>
    <row r="2" spans="1:7" ht="17.25" thickBot="1" x14ac:dyDescent="0.3">
      <c r="A2" s="243" t="s">
        <v>1</v>
      </c>
      <c r="B2" s="244"/>
      <c r="C2" s="244"/>
      <c r="D2" s="244"/>
      <c r="E2" s="244"/>
      <c r="F2" s="244"/>
      <c r="G2" s="245"/>
    </row>
    <row r="3" spans="1:7" ht="66" customHeight="1" thickBot="1" x14ac:dyDescent="0.3">
      <c r="A3" s="1">
        <v>1</v>
      </c>
      <c r="B3" s="2" t="s">
        <v>2</v>
      </c>
      <c r="C3" s="2" t="s">
        <v>3</v>
      </c>
      <c r="D3" s="2" t="s">
        <v>4</v>
      </c>
      <c r="E3" s="138">
        <v>0.09</v>
      </c>
      <c r="F3" s="3"/>
      <c r="G3" s="4"/>
    </row>
    <row r="4" spans="1:7" ht="16.5" x14ac:dyDescent="0.25">
      <c r="A4" s="246" t="s">
        <v>5</v>
      </c>
      <c r="B4" s="247"/>
      <c r="C4" s="247"/>
      <c r="D4" s="247"/>
      <c r="E4" s="247"/>
      <c r="F4" s="247"/>
      <c r="G4" s="248"/>
    </row>
    <row r="5" spans="1:7" ht="33.75" thickBot="1" x14ac:dyDescent="0.3">
      <c r="A5" s="5">
        <v>8</v>
      </c>
      <c r="B5" s="15" t="s">
        <v>20</v>
      </c>
      <c r="C5" s="15" t="s">
        <v>21</v>
      </c>
      <c r="D5" s="9" t="s">
        <v>22</v>
      </c>
      <c r="E5" s="139">
        <v>15</v>
      </c>
      <c r="F5" s="7"/>
    </row>
    <row r="6" spans="1:7" ht="66" x14ac:dyDescent="0.25">
      <c r="A6" s="27">
        <v>10</v>
      </c>
      <c r="B6" s="123" t="s">
        <v>6</v>
      </c>
      <c r="C6" s="124" t="s">
        <v>108</v>
      </c>
      <c r="D6" s="9" t="s">
        <v>10</v>
      </c>
      <c r="E6" s="139">
        <v>15</v>
      </c>
      <c r="F6" s="7"/>
      <c r="G6" s="122"/>
    </row>
    <row r="7" spans="1:7" ht="16.5" x14ac:dyDescent="0.25">
      <c r="A7" s="27"/>
      <c r="B7" s="249" t="s">
        <v>25</v>
      </c>
      <c r="C7" s="250"/>
      <c r="D7" s="250"/>
      <c r="E7" s="250"/>
      <c r="F7" s="250"/>
      <c r="G7" s="250"/>
    </row>
    <row r="8" spans="1:7" ht="49.5" x14ac:dyDescent="0.25">
      <c r="A8" s="5">
        <v>11</v>
      </c>
      <c r="B8" s="18" t="s">
        <v>26</v>
      </c>
      <c r="C8" s="18" t="s">
        <v>27</v>
      </c>
      <c r="D8" s="24" t="s">
        <v>10</v>
      </c>
      <c r="E8" s="141">
        <v>745</v>
      </c>
      <c r="F8" s="25"/>
    </row>
    <row r="9" spans="1:7" ht="49.5" x14ac:dyDescent="0.25">
      <c r="A9" s="5">
        <v>12</v>
      </c>
      <c r="B9" s="19" t="s">
        <v>30</v>
      </c>
      <c r="C9" s="19" t="s">
        <v>31</v>
      </c>
      <c r="D9" s="16" t="s">
        <v>10</v>
      </c>
      <c r="E9" s="140">
        <v>745</v>
      </c>
      <c r="F9" s="17"/>
    </row>
    <row r="10" spans="1:7" ht="66" x14ac:dyDescent="0.25">
      <c r="A10" s="27">
        <v>16</v>
      </c>
      <c r="B10" s="104" t="s">
        <v>36</v>
      </c>
      <c r="C10" s="105" t="s">
        <v>37</v>
      </c>
      <c r="D10" s="9" t="s">
        <v>10</v>
      </c>
      <c r="E10" s="139">
        <v>745</v>
      </c>
      <c r="F10" s="7"/>
    </row>
    <row r="11" spans="1:7" ht="16.5" x14ac:dyDescent="0.25">
      <c r="A11" s="27"/>
      <c r="B11" s="251" t="s">
        <v>38</v>
      </c>
      <c r="C11" s="252"/>
      <c r="D11" s="252"/>
      <c r="E11" s="252"/>
      <c r="F11" s="252"/>
      <c r="G11" s="252"/>
    </row>
    <row r="12" spans="1:7" ht="51" x14ac:dyDescent="0.25">
      <c r="A12" s="35">
        <v>20</v>
      </c>
      <c r="B12" s="19" t="s">
        <v>44</v>
      </c>
      <c r="C12" s="19" t="s">
        <v>45</v>
      </c>
      <c r="D12" s="26" t="s">
        <v>10</v>
      </c>
      <c r="E12" s="142">
        <v>640</v>
      </c>
      <c r="F12" s="37"/>
      <c r="G12" s="38">
        <f t="shared" ref="G12:G13" si="0">F12*E12</f>
        <v>0</v>
      </c>
    </row>
    <row r="13" spans="1:7" ht="49.5" x14ac:dyDescent="0.25">
      <c r="A13" s="39">
        <v>26</v>
      </c>
      <c r="B13" s="30" t="s">
        <v>54</v>
      </c>
      <c r="C13" s="30" t="s">
        <v>55</v>
      </c>
      <c r="D13" s="41" t="s">
        <v>10</v>
      </c>
      <c r="E13" s="145">
        <v>560</v>
      </c>
      <c r="F13" s="42"/>
      <c r="G13" s="34">
        <f t="shared" si="0"/>
        <v>0</v>
      </c>
    </row>
    <row r="14" spans="1:7" ht="33" x14ac:dyDescent="0.25">
      <c r="A14" s="39">
        <v>27</v>
      </c>
      <c r="B14" s="19" t="s">
        <v>56</v>
      </c>
      <c r="C14" s="19" t="s">
        <v>57</v>
      </c>
      <c r="D14" s="47" t="s">
        <v>8</v>
      </c>
      <c r="E14" s="147">
        <v>14.5</v>
      </c>
      <c r="F14" s="52"/>
      <c r="G14" s="53">
        <f>F14*E14</f>
        <v>0</v>
      </c>
    </row>
    <row r="15" spans="1:7" ht="33.75" thickBot="1" x14ac:dyDescent="0.3">
      <c r="A15" s="39">
        <v>28</v>
      </c>
      <c r="B15" s="19" t="s">
        <v>58</v>
      </c>
      <c r="C15" s="19" t="s">
        <v>59</v>
      </c>
      <c r="D15" s="56" t="s">
        <v>22</v>
      </c>
      <c r="E15" s="148">
        <v>205</v>
      </c>
      <c r="F15" s="56"/>
      <c r="G15" s="55">
        <f>F15*E15</f>
        <v>0</v>
      </c>
    </row>
    <row r="16" spans="1:7" ht="17.25" thickBot="1" x14ac:dyDescent="0.3">
      <c r="A16" s="253" t="s">
        <v>60</v>
      </c>
      <c r="B16" s="254"/>
      <c r="C16" s="254"/>
      <c r="D16" s="254"/>
      <c r="E16" s="254"/>
      <c r="F16" s="254"/>
      <c r="G16" s="255"/>
    </row>
    <row r="17" spans="1:7" ht="49.5" x14ac:dyDescent="0.25">
      <c r="A17" s="57">
        <v>29</v>
      </c>
      <c r="B17" s="58" t="s">
        <v>54</v>
      </c>
      <c r="C17" s="58" t="s">
        <v>61</v>
      </c>
      <c r="D17" s="59" t="s">
        <v>10</v>
      </c>
      <c r="E17" s="149">
        <v>80</v>
      </c>
      <c r="F17" s="60"/>
      <c r="G17" s="61">
        <f t="shared" ref="G17" si="1">F17*E17</f>
        <v>0</v>
      </c>
    </row>
    <row r="18" spans="1:7" ht="66.75" thickBot="1" x14ac:dyDescent="0.3">
      <c r="A18" s="63">
        <v>31</v>
      </c>
      <c r="B18" s="64" t="s">
        <v>62</v>
      </c>
      <c r="C18" s="64" t="s">
        <v>63</v>
      </c>
      <c r="D18" s="65" t="s">
        <v>22</v>
      </c>
      <c r="E18" s="150">
        <v>44</v>
      </c>
      <c r="F18" s="65"/>
      <c r="G18" s="66">
        <f>F18*E18</f>
        <v>0</v>
      </c>
    </row>
    <row r="19" spans="1:7" ht="17.25" thickBot="1" x14ac:dyDescent="0.3">
      <c r="A19" s="238" t="s">
        <v>69</v>
      </c>
      <c r="B19" s="233"/>
      <c r="C19" s="233"/>
      <c r="D19" s="233"/>
      <c r="E19" s="233"/>
      <c r="F19" s="233"/>
      <c r="G19" s="239"/>
    </row>
    <row r="20" spans="1:7" ht="33" x14ac:dyDescent="0.25">
      <c r="A20" s="76">
        <v>35</v>
      </c>
      <c r="B20" s="76"/>
      <c r="C20" s="77" t="s">
        <v>70</v>
      </c>
      <c r="D20" s="76" t="s">
        <v>22</v>
      </c>
      <c r="E20" s="154">
        <v>205</v>
      </c>
      <c r="F20" s="78"/>
      <c r="G20" s="78">
        <f>E20*F20</f>
        <v>0</v>
      </c>
    </row>
    <row r="21" spans="1:7" ht="50.25" thickBot="1" x14ac:dyDescent="0.3">
      <c r="A21" s="79">
        <v>36</v>
      </c>
      <c r="B21" s="80" t="s">
        <v>71</v>
      </c>
      <c r="C21" s="81" t="s">
        <v>72</v>
      </c>
      <c r="D21" s="82" t="s">
        <v>10</v>
      </c>
      <c r="E21" s="155">
        <v>105</v>
      </c>
      <c r="F21" s="82"/>
      <c r="G21" s="83">
        <f>F21*E21</f>
        <v>0</v>
      </c>
    </row>
    <row r="22" spans="1:7" ht="17.25" thickBot="1" x14ac:dyDescent="0.3">
      <c r="A22" s="232" t="s">
        <v>74</v>
      </c>
      <c r="B22" s="233"/>
      <c r="C22" s="233"/>
      <c r="D22" s="233"/>
      <c r="E22" s="233"/>
      <c r="F22" s="233"/>
      <c r="G22" s="234"/>
    </row>
    <row r="23" spans="1:7" ht="33" x14ac:dyDescent="0.25">
      <c r="A23" s="86">
        <v>38</v>
      </c>
      <c r="B23" s="101" t="s">
        <v>75</v>
      </c>
      <c r="C23" s="87" t="s">
        <v>76</v>
      </c>
      <c r="D23" s="88" t="s">
        <v>10</v>
      </c>
      <c r="E23" s="156">
        <v>30</v>
      </c>
      <c r="F23" s="88"/>
      <c r="G23" s="89">
        <f>F23*E23</f>
        <v>0</v>
      </c>
    </row>
    <row r="24" spans="1:7" ht="33" x14ac:dyDescent="0.25">
      <c r="A24" s="39">
        <v>39</v>
      </c>
      <c r="B24" s="45" t="s">
        <v>77</v>
      </c>
      <c r="C24" s="19" t="s">
        <v>78</v>
      </c>
      <c r="D24" s="43" t="s">
        <v>67</v>
      </c>
      <c r="E24" s="157">
        <v>1</v>
      </c>
      <c r="F24" s="90"/>
      <c r="G24" s="44">
        <f>F24*E24</f>
        <v>0</v>
      </c>
    </row>
    <row r="25" spans="1:7" ht="33" x14ac:dyDescent="0.25">
      <c r="A25" s="91">
        <v>40</v>
      </c>
      <c r="B25" s="92" t="s">
        <v>77</v>
      </c>
      <c r="C25" s="92" t="s">
        <v>79</v>
      </c>
      <c r="D25" s="93" t="s">
        <v>67</v>
      </c>
      <c r="E25" s="158">
        <v>2</v>
      </c>
      <c r="F25" s="94"/>
      <c r="G25" s="44">
        <f>F25*E25</f>
        <v>0</v>
      </c>
    </row>
    <row r="26" spans="1:7" ht="49.5" x14ac:dyDescent="0.25">
      <c r="A26" s="29">
        <v>41</v>
      </c>
      <c r="B26" s="19"/>
      <c r="C26" s="19" t="s">
        <v>80</v>
      </c>
      <c r="D26" s="95" t="s">
        <v>22</v>
      </c>
      <c r="E26" s="159">
        <v>3</v>
      </c>
      <c r="F26" s="47"/>
      <c r="G26" s="97">
        <f>E26*F26</f>
        <v>0</v>
      </c>
    </row>
    <row r="27" spans="1:7" ht="54.75" customHeight="1" thickBot="1" x14ac:dyDescent="0.3">
      <c r="A27" s="108">
        <v>42</v>
      </c>
      <c r="B27" s="119" t="s">
        <v>81</v>
      </c>
      <c r="C27" s="84" t="s">
        <v>82</v>
      </c>
      <c r="D27" s="98" t="s">
        <v>8</v>
      </c>
      <c r="E27" s="160">
        <v>2</v>
      </c>
      <c r="F27" s="99"/>
      <c r="G27" s="100">
        <f>F27*E27</f>
        <v>0</v>
      </c>
    </row>
    <row r="28" spans="1:7" ht="17.25" thickBot="1" x14ac:dyDescent="0.3">
      <c r="A28" s="125"/>
      <c r="B28" s="126"/>
      <c r="C28" s="128" t="s">
        <v>83</v>
      </c>
      <c r="D28" s="126"/>
      <c r="E28" s="127"/>
      <c r="F28" s="127"/>
      <c r="G28" s="109">
        <f>F28*E28</f>
        <v>0</v>
      </c>
    </row>
    <row r="29" spans="1:7" ht="33.75" thickBot="1" x14ac:dyDescent="0.3">
      <c r="A29" s="102">
        <v>45</v>
      </c>
      <c r="B29" s="14" t="s">
        <v>84</v>
      </c>
      <c r="C29" s="14" t="s">
        <v>85</v>
      </c>
      <c r="D29" s="14" t="s">
        <v>67</v>
      </c>
      <c r="E29" s="161">
        <v>4</v>
      </c>
      <c r="F29" s="103"/>
      <c r="G29" s="110">
        <f>F29*E29</f>
        <v>0</v>
      </c>
    </row>
    <row r="30" spans="1:7" ht="49.5" x14ac:dyDescent="0.25">
      <c r="A30" s="129">
        <v>47</v>
      </c>
      <c r="B30" s="10" t="s">
        <v>88</v>
      </c>
      <c r="C30" s="130" t="s">
        <v>89</v>
      </c>
      <c r="D30" s="131" t="s">
        <v>10</v>
      </c>
      <c r="E30" s="162">
        <v>0.5</v>
      </c>
      <c r="F30" s="43"/>
    </row>
    <row r="32" spans="1:7" ht="16.5" x14ac:dyDescent="0.25">
      <c r="A32" s="231"/>
      <c r="B32" s="231"/>
      <c r="C32" s="231"/>
      <c r="D32" s="231"/>
      <c r="E32" s="231"/>
      <c r="F32" s="231"/>
      <c r="G32" s="231"/>
    </row>
    <row r="33" spans="1:7" ht="16.5" x14ac:dyDescent="0.25">
      <c r="A33" s="112"/>
      <c r="B33" s="113"/>
      <c r="C33" s="113"/>
      <c r="D33" s="113"/>
      <c r="E33" s="114"/>
      <c r="F33" s="114"/>
      <c r="G33" s="114"/>
    </row>
    <row r="34" spans="1:7" ht="16.5" x14ac:dyDescent="0.25">
      <c r="A34" s="112"/>
      <c r="B34" s="13"/>
      <c r="C34" s="113"/>
      <c r="D34" s="113"/>
      <c r="E34" s="114"/>
      <c r="F34" s="114"/>
      <c r="G34" s="114"/>
    </row>
    <row r="35" spans="1:7" ht="16.5" x14ac:dyDescent="0.25">
      <c r="A35" s="112"/>
      <c r="B35" s="113"/>
      <c r="C35" s="113"/>
      <c r="D35" s="113"/>
      <c r="E35" s="114"/>
      <c r="F35" s="114"/>
      <c r="G35" s="114"/>
    </row>
    <row r="37" spans="1:7" ht="16.5" x14ac:dyDescent="0.25">
      <c r="A37" s="112"/>
      <c r="B37" s="113"/>
      <c r="C37" s="113"/>
      <c r="D37" s="113"/>
      <c r="E37" s="114"/>
      <c r="F37" s="114"/>
    </row>
    <row r="38" spans="1:7" ht="16.5" x14ac:dyDescent="0.25">
      <c r="A38" s="112"/>
      <c r="B38" s="13"/>
      <c r="C38" s="113"/>
      <c r="D38" s="113"/>
      <c r="E38" s="114"/>
      <c r="F38" s="114"/>
    </row>
    <row r="39" spans="1:7" ht="16.5" x14ac:dyDescent="0.25">
      <c r="A39" s="112"/>
      <c r="B39" s="113"/>
      <c r="C39" s="113"/>
      <c r="D39" s="113"/>
      <c r="E39" s="114"/>
      <c r="F39" s="114"/>
    </row>
  </sheetData>
  <mergeCells count="9">
    <mergeCell ref="A22:G22"/>
    <mergeCell ref="A32:G32"/>
    <mergeCell ref="A4:G4"/>
    <mergeCell ref="A1:G1"/>
    <mergeCell ref="A2:G2"/>
    <mergeCell ref="B7:G7"/>
    <mergeCell ref="B11:G11"/>
    <mergeCell ref="A16:G16"/>
    <mergeCell ref="A19:G19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A5EA8-78A1-4523-9BC4-DF45270AE5ED}">
  <dimension ref="A1:G36"/>
  <sheetViews>
    <sheetView workbookViewId="0">
      <selection activeCell="I7" sqref="I7"/>
    </sheetView>
  </sheetViews>
  <sheetFormatPr defaultRowHeight="15" x14ac:dyDescent="0.25"/>
  <cols>
    <col min="1" max="1" width="4.140625" customWidth="1"/>
    <col min="2" max="2" width="21.85546875" customWidth="1"/>
    <col min="3" max="3" width="31.7109375" customWidth="1"/>
    <col min="4" max="4" width="8.28515625" customWidth="1"/>
    <col min="5" max="5" width="10" customWidth="1"/>
    <col min="7" max="7" width="0.140625" customWidth="1"/>
  </cols>
  <sheetData>
    <row r="1" spans="1:7" ht="16.5" x14ac:dyDescent="0.25">
      <c r="A1" s="240" t="s">
        <v>109</v>
      </c>
      <c r="B1" s="241"/>
      <c r="C1" s="241"/>
      <c r="D1" s="241"/>
      <c r="E1" s="241"/>
      <c r="F1" s="241"/>
      <c r="G1" s="242"/>
    </row>
    <row r="2" spans="1:7" ht="17.25" thickBot="1" x14ac:dyDescent="0.3">
      <c r="A2" s="243" t="s">
        <v>1</v>
      </c>
      <c r="B2" s="244"/>
      <c r="C2" s="244"/>
      <c r="D2" s="244"/>
      <c r="E2" s="244"/>
      <c r="F2" s="244"/>
      <c r="G2" s="245"/>
    </row>
    <row r="3" spans="1:7" ht="66" customHeight="1" thickBot="1" x14ac:dyDescent="0.3">
      <c r="A3" s="1">
        <v>1</v>
      </c>
      <c r="B3" s="2" t="s">
        <v>2</v>
      </c>
      <c r="C3" s="2" t="s">
        <v>3</v>
      </c>
      <c r="D3" s="2" t="s">
        <v>4</v>
      </c>
      <c r="E3" s="138">
        <v>0.23</v>
      </c>
      <c r="F3" s="3"/>
      <c r="G3" s="4"/>
    </row>
    <row r="4" spans="1:7" ht="16.5" x14ac:dyDescent="0.25">
      <c r="A4" s="27"/>
      <c r="B4" s="249" t="s">
        <v>25</v>
      </c>
      <c r="C4" s="250"/>
      <c r="D4" s="250"/>
      <c r="E4" s="250"/>
      <c r="F4" s="250"/>
      <c r="G4" s="250"/>
    </row>
    <row r="5" spans="1:7" ht="49.5" x14ac:dyDescent="0.25">
      <c r="A5" s="5">
        <v>11</v>
      </c>
      <c r="B5" s="18" t="s">
        <v>26</v>
      </c>
      <c r="C5" s="18" t="s">
        <v>27</v>
      </c>
      <c r="D5" s="24" t="s">
        <v>10</v>
      </c>
      <c r="E5" s="141">
        <v>1275</v>
      </c>
      <c r="F5" s="25"/>
    </row>
    <row r="6" spans="1:7" ht="49.5" x14ac:dyDescent="0.25">
      <c r="A6" s="5">
        <v>12</v>
      </c>
      <c r="B6" s="19" t="s">
        <v>30</v>
      </c>
      <c r="C6" s="19" t="s">
        <v>31</v>
      </c>
      <c r="D6" s="16" t="s">
        <v>10</v>
      </c>
      <c r="E6" s="140">
        <v>1275</v>
      </c>
      <c r="F6" s="17"/>
    </row>
    <row r="7" spans="1:7" ht="66" x14ac:dyDescent="0.25">
      <c r="A7" s="27">
        <v>16</v>
      </c>
      <c r="B7" s="104" t="s">
        <v>36</v>
      </c>
      <c r="C7" s="105" t="s">
        <v>37</v>
      </c>
      <c r="D7" s="9" t="s">
        <v>10</v>
      </c>
      <c r="E7" s="139">
        <v>1275</v>
      </c>
      <c r="F7" s="7"/>
    </row>
    <row r="8" spans="1:7" ht="16.5" x14ac:dyDescent="0.25">
      <c r="A8" s="27"/>
      <c r="B8" s="251" t="s">
        <v>38</v>
      </c>
      <c r="C8" s="252"/>
      <c r="D8" s="252"/>
      <c r="E8" s="252"/>
      <c r="F8" s="252"/>
      <c r="G8" s="252"/>
    </row>
    <row r="9" spans="1:7" ht="51" x14ac:dyDescent="0.25">
      <c r="A9" s="35">
        <v>20</v>
      </c>
      <c r="B9" s="19" t="s">
        <v>44</v>
      </c>
      <c r="C9" s="19" t="s">
        <v>45</v>
      </c>
      <c r="D9" s="26" t="s">
        <v>10</v>
      </c>
      <c r="E9" s="142">
        <v>1070</v>
      </c>
      <c r="F9" s="37"/>
      <c r="G9" s="38">
        <f t="shared" ref="G9:G10" si="0">F9*E9</f>
        <v>0</v>
      </c>
    </row>
    <row r="10" spans="1:7" ht="49.5" x14ac:dyDescent="0.25">
      <c r="A10" s="39">
        <v>26</v>
      </c>
      <c r="B10" s="30" t="s">
        <v>54</v>
      </c>
      <c r="C10" s="30" t="s">
        <v>55</v>
      </c>
      <c r="D10" s="41" t="s">
        <v>10</v>
      </c>
      <c r="E10" s="145">
        <v>990</v>
      </c>
      <c r="F10" s="42"/>
      <c r="G10" s="34">
        <f t="shared" si="0"/>
        <v>0</v>
      </c>
    </row>
    <row r="11" spans="1:7" ht="33" x14ac:dyDescent="0.25">
      <c r="A11" s="39">
        <v>27</v>
      </c>
      <c r="B11" s="19" t="s">
        <v>56</v>
      </c>
      <c r="C11" s="19" t="s">
        <v>57</v>
      </c>
      <c r="D11" s="47" t="s">
        <v>8</v>
      </c>
      <c r="E11" s="147">
        <v>32</v>
      </c>
      <c r="F11" s="52"/>
      <c r="G11" s="53">
        <f>F11*E11</f>
        <v>0</v>
      </c>
    </row>
    <row r="12" spans="1:7" ht="33.75" thickBot="1" x14ac:dyDescent="0.3">
      <c r="A12" s="39">
        <v>28</v>
      </c>
      <c r="B12" s="19" t="s">
        <v>58</v>
      </c>
      <c r="C12" s="19" t="s">
        <v>59</v>
      </c>
      <c r="D12" s="56" t="s">
        <v>22</v>
      </c>
      <c r="E12" s="148">
        <v>422</v>
      </c>
      <c r="F12" s="56"/>
      <c r="G12" s="55">
        <f>F12*E12</f>
        <v>0</v>
      </c>
    </row>
    <row r="13" spans="1:7" ht="17.25" thickBot="1" x14ac:dyDescent="0.3">
      <c r="A13" s="253" t="s">
        <v>60</v>
      </c>
      <c r="B13" s="254"/>
      <c r="C13" s="254"/>
      <c r="D13" s="254"/>
      <c r="E13" s="254"/>
      <c r="F13" s="254"/>
      <c r="G13" s="255"/>
    </row>
    <row r="14" spans="1:7" ht="49.5" x14ac:dyDescent="0.25">
      <c r="A14" s="57">
        <v>29</v>
      </c>
      <c r="B14" s="58" t="s">
        <v>54</v>
      </c>
      <c r="C14" s="58" t="s">
        <v>61</v>
      </c>
      <c r="D14" s="59" t="s">
        <v>10</v>
      </c>
      <c r="E14" s="149">
        <v>80</v>
      </c>
      <c r="F14" s="60"/>
      <c r="G14" s="61">
        <f t="shared" ref="G14" si="1">F14*E14</f>
        <v>0</v>
      </c>
    </row>
    <row r="15" spans="1:7" ht="66.75" thickBot="1" x14ac:dyDescent="0.3">
      <c r="A15" s="63">
        <v>31</v>
      </c>
      <c r="B15" s="64" t="s">
        <v>62</v>
      </c>
      <c r="C15" s="64" t="s">
        <v>63</v>
      </c>
      <c r="D15" s="65" t="s">
        <v>22</v>
      </c>
      <c r="E15" s="150">
        <v>33</v>
      </c>
      <c r="F15" s="65"/>
      <c r="G15" s="66">
        <f>F15*E15</f>
        <v>0</v>
      </c>
    </row>
    <row r="16" spans="1:7" ht="17.25" thickBot="1" x14ac:dyDescent="0.3">
      <c r="A16" s="238" t="s">
        <v>69</v>
      </c>
      <c r="B16" s="233"/>
      <c r="C16" s="233"/>
      <c r="D16" s="233"/>
      <c r="E16" s="233"/>
      <c r="F16" s="233"/>
      <c r="G16" s="239"/>
    </row>
    <row r="17" spans="1:7" ht="33" x14ac:dyDescent="0.25">
      <c r="A17" s="76">
        <v>35</v>
      </c>
      <c r="B17" s="76"/>
      <c r="C17" s="77" t="s">
        <v>70</v>
      </c>
      <c r="D17" s="76" t="s">
        <v>22</v>
      </c>
      <c r="E17" s="154">
        <v>600</v>
      </c>
      <c r="F17" s="78"/>
      <c r="G17" s="78">
        <f>E17*F17</f>
        <v>0</v>
      </c>
    </row>
    <row r="18" spans="1:7" ht="50.25" thickBot="1" x14ac:dyDescent="0.3">
      <c r="A18" s="79">
        <v>36</v>
      </c>
      <c r="B18" s="80" t="s">
        <v>71</v>
      </c>
      <c r="C18" s="81" t="s">
        <v>72</v>
      </c>
      <c r="D18" s="82" t="s">
        <v>10</v>
      </c>
      <c r="E18" s="155">
        <v>205</v>
      </c>
      <c r="F18" s="82"/>
      <c r="G18" s="83">
        <f>F18*E18</f>
        <v>0</v>
      </c>
    </row>
    <row r="19" spans="1:7" ht="17.25" thickBot="1" x14ac:dyDescent="0.3">
      <c r="A19" s="232" t="s">
        <v>74</v>
      </c>
      <c r="B19" s="233"/>
      <c r="C19" s="233"/>
      <c r="D19" s="233"/>
      <c r="E19" s="233"/>
      <c r="F19" s="233"/>
      <c r="G19" s="234"/>
    </row>
    <row r="20" spans="1:7" ht="33" x14ac:dyDescent="0.25">
      <c r="A20" s="86">
        <v>38</v>
      </c>
      <c r="B20" s="101" t="s">
        <v>75</v>
      </c>
      <c r="C20" s="87" t="s">
        <v>76</v>
      </c>
      <c r="D20" s="88" t="s">
        <v>10</v>
      </c>
      <c r="E20" s="156">
        <v>30</v>
      </c>
      <c r="F20" s="88"/>
      <c r="G20" s="89">
        <f>F20*E20</f>
        <v>0</v>
      </c>
    </row>
    <row r="21" spans="1:7" ht="33" x14ac:dyDescent="0.25">
      <c r="A21" s="39">
        <v>39</v>
      </c>
      <c r="B21" s="45" t="s">
        <v>77</v>
      </c>
      <c r="C21" s="19" t="s">
        <v>78</v>
      </c>
      <c r="D21" s="43" t="s">
        <v>67</v>
      </c>
      <c r="E21" s="157">
        <v>1</v>
      </c>
      <c r="F21" s="90"/>
      <c r="G21" s="44">
        <f>F21*E21</f>
        <v>0</v>
      </c>
    </row>
    <row r="22" spans="1:7" ht="33" x14ac:dyDescent="0.25">
      <c r="A22" s="91">
        <v>40</v>
      </c>
      <c r="B22" s="92" t="s">
        <v>77</v>
      </c>
      <c r="C22" s="92" t="s">
        <v>79</v>
      </c>
      <c r="D22" s="93" t="s">
        <v>67</v>
      </c>
      <c r="E22" s="158">
        <v>2</v>
      </c>
      <c r="F22" s="94"/>
      <c r="G22" s="44">
        <f>F22*E22</f>
        <v>0</v>
      </c>
    </row>
    <row r="23" spans="1:7" ht="49.5" x14ac:dyDescent="0.25">
      <c r="A23" s="29">
        <v>41</v>
      </c>
      <c r="B23" s="19"/>
      <c r="C23" s="19" t="s">
        <v>80</v>
      </c>
      <c r="D23" s="95" t="s">
        <v>22</v>
      </c>
      <c r="E23" s="159">
        <v>3</v>
      </c>
      <c r="F23" s="47"/>
      <c r="G23" s="97">
        <f>E23*F23</f>
        <v>0</v>
      </c>
    </row>
    <row r="24" spans="1:7" ht="54.75" customHeight="1" thickBot="1" x14ac:dyDescent="0.3">
      <c r="A24" s="108">
        <v>42</v>
      </c>
      <c r="B24" s="119" t="s">
        <v>81</v>
      </c>
      <c r="C24" s="84" t="s">
        <v>82</v>
      </c>
      <c r="D24" s="98" t="s">
        <v>8</v>
      </c>
      <c r="E24" s="160">
        <v>2</v>
      </c>
      <c r="F24" s="99"/>
      <c r="G24" s="100">
        <f>F24*E24</f>
        <v>0</v>
      </c>
    </row>
    <row r="25" spans="1:7" ht="17.25" thickBot="1" x14ac:dyDescent="0.3">
      <c r="A25" s="125"/>
      <c r="B25" s="126"/>
      <c r="C25" s="128" t="s">
        <v>83</v>
      </c>
      <c r="D25" s="126"/>
      <c r="E25" s="127"/>
      <c r="F25" s="127"/>
      <c r="G25" s="109">
        <f>F25*E25</f>
        <v>0</v>
      </c>
    </row>
    <row r="26" spans="1:7" ht="33.75" thickBot="1" x14ac:dyDescent="0.3">
      <c r="A26" s="102">
        <v>45</v>
      </c>
      <c r="B26" s="14" t="s">
        <v>84</v>
      </c>
      <c r="C26" s="14" t="s">
        <v>85</v>
      </c>
      <c r="D26" s="14" t="s">
        <v>67</v>
      </c>
      <c r="E26" s="161">
        <v>4</v>
      </c>
      <c r="F26" s="103"/>
      <c r="G26" s="110">
        <f>F26*E26</f>
        <v>0</v>
      </c>
    </row>
    <row r="27" spans="1:7" ht="49.5" x14ac:dyDescent="0.25">
      <c r="A27" s="129">
        <v>47</v>
      </c>
      <c r="B27" s="10" t="s">
        <v>88</v>
      </c>
      <c r="C27" s="130" t="s">
        <v>89</v>
      </c>
      <c r="D27" s="131" t="s">
        <v>10</v>
      </c>
      <c r="E27" s="162">
        <v>0.5</v>
      </c>
      <c r="F27" s="43"/>
    </row>
    <row r="29" spans="1:7" ht="16.5" x14ac:dyDescent="0.25">
      <c r="A29" s="231"/>
      <c r="B29" s="231"/>
      <c r="C29" s="231"/>
      <c r="D29" s="231"/>
      <c r="E29" s="231"/>
      <c r="F29" s="231"/>
      <c r="G29" s="231"/>
    </row>
    <row r="30" spans="1:7" ht="16.5" x14ac:dyDescent="0.25">
      <c r="A30" s="112"/>
      <c r="B30" s="113"/>
      <c r="C30" s="113"/>
      <c r="D30" s="113"/>
      <c r="E30" s="114"/>
      <c r="F30" s="114"/>
      <c r="G30" s="114"/>
    </row>
    <row r="31" spans="1:7" ht="16.5" x14ac:dyDescent="0.25">
      <c r="A31" s="112"/>
      <c r="B31" s="13"/>
      <c r="C31" s="113"/>
      <c r="D31" s="113"/>
      <c r="E31" s="114"/>
      <c r="F31" s="114"/>
      <c r="G31" s="114"/>
    </row>
    <row r="32" spans="1:7" ht="16.5" x14ac:dyDescent="0.25">
      <c r="A32" s="112"/>
      <c r="B32" s="113"/>
      <c r="C32" s="113"/>
      <c r="D32" s="113"/>
      <c r="E32" s="114"/>
      <c r="F32" s="114"/>
      <c r="G32" s="114"/>
    </row>
    <row r="34" spans="1:6" ht="16.5" x14ac:dyDescent="0.25">
      <c r="A34" s="112"/>
      <c r="B34" s="113"/>
      <c r="C34" s="113"/>
      <c r="D34" s="113"/>
      <c r="E34" s="114"/>
      <c r="F34" s="114"/>
    </row>
    <row r="35" spans="1:6" ht="16.5" x14ac:dyDescent="0.25">
      <c r="A35" s="112"/>
      <c r="B35" s="13"/>
      <c r="C35" s="113"/>
      <c r="D35" s="113"/>
      <c r="E35" s="114"/>
      <c r="F35" s="114"/>
    </row>
    <row r="36" spans="1:6" ht="16.5" x14ac:dyDescent="0.25">
      <c r="A36" s="112"/>
      <c r="B36" s="113"/>
      <c r="C36" s="113"/>
      <c r="D36" s="113"/>
      <c r="E36" s="114"/>
      <c r="F36" s="114"/>
    </row>
  </sheetData>
  <mergeCells count="8">
    <mergeCell ref="A19:G19"/>
    <mergeCell ref="A29:G29"/>
    <mergeCell ref="A1:G1"/>
    <mergeCell ref="A2:G2"/>
    <mergeCell ref="B4:G4"/>
    <mergeCell ref="B8:G8"/>
    <mergeCell ref="A13:G13"/>
    <mergeCell ref="A16:G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CDCDA-DBD6-476F-9294-C8BDFCECE9BB}">
  <dimension ref="A1:F57"/>
  <sheetViews>
    <sheetView tabSelected="1" topLeftCell="A17" workbookViewId="0">
      <selection activeCell="H22" sqref="H22"/>
    </sheetView>
  </sheetViews>
  <sheetFormatPr defaultRowHeight="15" x14ac:dyDescent="0.25"/>
  <cols>
    <col min="1" max="1" width="4.140625" customWidth="1"/>
    <col min="2" max="2" width="21.85546875" customWidth="1"/>
    <col min="3" max="3" width="37.85546875" customWidth="1"/>
    <col min="4" max="4" width="8.28515625" customWidth="1"/>
    <col min="5" max="5" width="11.85546875" customWidth="1"/>
    <col min="6" max="6" width="0.140625" customWidth="1"/>
  </cols>
  <sheetData>
    <row r="1" spans="1:6" x14ac:dyDescent="0.25">
      <c r="D1" s="230" t="s">
        <v>114</v>
      </c>
    </row>
    <row r="2" spans="1:6" ht="15.75" thickBot="1" x14ac:dyDescent="0.3"/>
    <row r="3" spans="1:6" ht="16.5" x14ac:dyDescent="0.25">
      <c r="A3" s="258" t="s">
        <v>111</v>
      </c>
      <c r="B3" s="259"/>
      <c r="C3" s="259"/>
      <c r="D3" s="259"/>
      <c r="E3" s="259"/>
      <c r="F3" s="260"/>
    </row>
    <row r="4" spans="1:6" ht="16.5" x14ac:dyDescent="0.25">
      <c r="A4" s="227"/>
      <c r="B4" s="271" t="s">
        <v>112</v>
      </c>
      <c r="C4" s="271"/>
      <c r="D4" s="271"/>
      <c r="E4" s="271"/>
      <c r="F4" s="228"/>
    </row>
    <row r="5" spans="1:6" ht="17.25" thickBot="1" x14ac:dyDescent="0.3">
      <c r="A5" s="272"/>
      <c r="B5" s="273"/>
      <c r="C5" s="273"/>
      <c r="D5" s="273"/>
      <c r="E5" s="273"/>
      <c r="F5" s="229"/>
    </row>
    <row r="6" spans="1:6" ht="17.25" thickBot="1" x14ac:dyDescent="0.3">
      <c r="A6" s="261" t="s">
        <v>113</v>
      </c>
      <c r="B6" s="262"/>
      <c r="C6" s="262"/>
      <c r="D6" s="262"/>
      <c r="E6" s="262"/>
      <c r="F6" s="263"/>
    </row>
    <row r="7" spans="1:6" ht="66" customHeight="1" thickBot="1" x14ac:dyDescent="0.3">
      <c r="A7" s="1">
        <v>1</v>
      </c>
      <c r="B7" s="2" t="s">
        <v>2</v>
      </c>
      <c r="C7" s="2" t="s">
        <v>3</v>
      </c>
      <c r="D7" s="2" t="s">
        <v>4</v>
      </c>
      <c r="E7" s="3">
        <v>4.8899999999999997</v>
      </c>
      <c r="F7" s="4"/>
    </row>
    <row r="8" spans="1:6" ht="17.25" thickBot="1" x14ac:dyDescent="0.3">
      <c r="A8" s="261" t="s">
        <v>5</v>
      </c>
      <c r="B8" s="262"/>
      <c r="C8" s="262"/>
      <c r="D8" s="262"/>
      <c r="E8" s="262"/>
      <c r="F8" s="263"/>
    </row>
    <row r="9" spans="1:6" ht="51" customHeight="1" x14ac:dyDescent="0.25">
      <c r="A9" s="191">
        <v>2</v>
      </c>
      <c r="B9" s="187" t="s">
        <v>6</v>
      </c>
      <c r="C9" s="188" t="s">
        <v>7</v>
      </c>
      <c r="D9" s="189" t="s">
        <v>8</v>
      </c>
      <c r="E9" s="190">
        <v>1</v>
      </c>
      <c r="F9" s="192"/>
    </row>
    <row r="10" spans="1:6" ht="43.5" customHeight="1" x14ac:dyDescent="0.25">
      <c r="A10" s="193">
        <v>3</v>
      </c>
      <c r="B10" s="6" t="s">
        <v>11</v>
      </c>
      <c r="C10" s="10" t="s">
        <v>9</v>
      </c>
      <c r="D10" s="9" t="s">
        <v>10</v>
      </c>
      <c r="E10" s="7">
        <v>5200</v>
      </c>
      <c r="F10" s="194"/>
    </row>
    <row r="11" spans="1:6" ht="33" x14ac:dyDescent="0.25">
      <c r="A11" s="193">
        <v>4</v>
      </c>
      <c r="B11" s="11" t="s">
        <v>12</v>
      </c>
      <c r="C11" s="11" t="s">
        <v>13</v>
      </c>
      <c r="D11" s="9" t="s">
        <v>14</v>
      </c>
      <c r="E11" s="7">
        <v>17</v>
      </c>
      <c r="F11" s="194"/>
    </row>
    <row r="12" spans="1:6" ht="33" x14ac:dyDescent="0.25">
      <c r="A12" s="193">
        <v>5</v>
      </c>
      <c r="B12" s="11" t="s">
        <v>15</v>
      </c>
      <c r="C12" s="11" t="s">
        <v>16</v>
      </c>
      <c r="D12" s="9" t="s">
        <v>10</v>
      </c>
      <c r="E12" s="7">
        <v>5200</v>
      </c>
      <c r="F12" s="194"/>
    </row>
    <row r="13" spans="1:6" ht="33" x14ac:dyDescent="0.3">
      <c r="A13" s="193">
        <v>6</v>
      </c>
      <c r="B13" s="11" t="s">
        <v>17</v>
      </c>
      <c r="C13" s="184" t="s">
        <v>18</v>
      </c>
      <c r="D13" s="9" t="s">
        <v>10</v>
      </c>
      <c r="E13" s="7">
        <v>1745</v>
      </c>
      <c r="F13" s="194"/>
    </row>
    <row r="14" spans="1:6" ht="49.5" x14ac:dyDescent="0.25">
      <c r="A14" s="193">
        <v>7</v>
      </c>
      <c r="B14" s="20" t="s">
        <v>6</v>
      </c>
      <c r="C14" s="20" t="s">
        <v>19</v>
      </c>
      <c r="D14" s="9" t="s">
        <v>10</v>
      </c>
      <c r="E14" s="7">
        <v>59</v>
      </c>
      <c r="F14" s="194"/>
    </row>
    <row r="15" spans="1:6" ht="33" x14ac:dyDescent="0.25">
      <c r="A15" s="193">
        <v>8</v>
      </c>
      <c r="B15" s="20" t="s">
        <v>20</v>
      </c>
      <c r="C15" s="20" t="s">
        <v>21</v>
      </c>
      <c r="D15" s="9" t="s">
        <v>22</v>
      </c>
      <c r="E15" s="7">
        <v>90</v>
      </c>
      <c r="F15" s="195"/>
    </row>
    <row r="16" spans="1:6" ht="33" x14ac:dyDescent="0.25">
      <c r="A16" s="193">
        <v>9</v>
      </c>
      <c r="B16" s="20" t="s">
        <v>6</v>
      </c>
      <c r="C16" s="20" t="s">
        <v>23</v>
      </c>
      <c r="D16" s="16" t="s">
        <v>10</v>
      </c>
      <c r="E16" s="17">
        <v>15</v>
      </c>
      <c r="F16" s="195"/>
    </row>
    <row r="17" spans="1:6" ht="33.75" thickBot="1" x14ac:dyDescent="0.3">
      <c r="A17" s="196">
        <v>10</v>
      </c>
      <c r="B17" s="185" t="s">
        <v>6</v>
      </c>
      <c r="C17" s="186" t="s">
        <v>24</v>
      </c>
      <c r="D17" s="16" t="s">
        <v>10</v>
      </c>
      <c r="E17" s="17">
        <v>210</v>
      </c>
      <c r="F17" s="197"/>
    </row>
    <row r="18" spans="1:6" ht="17.25" thickBot="1" x14ac:dyDescent="0.3">
      <c r="A18" s="198"/>
      <c r="B18" s="264" t="s">
        <v>25</v>
      </c>
      <c r="C18" s="265"/>
      <c r="D18" s="265"/>
      <c r="E18" s="265"/>
      <c r="F18" s="266"/>
    </row>
    <row r="19" spans="1:6" ht="33" x14ac:dyDescent="0.25">
      <c r="A19" s="191">
        <v>11</v>
      </c>
      <c r="B19" s="18" t="s">
        <v>26</v>
      </c>
      <c r="C19" s="18" t="s">
        <v>27</v>
      </c>
      <c r="D19" s="24" t="s">
        <v>10</v>
      </c>
      <c r="E19" s="25">
        <v>19516</v>
      </c>
      <c r="F19" s="195"/>
    </row>
    <row r="20" spans="1:6" ht="49.5" x14ac:dyDescent="0.25">
      <c r="A20" s="193">
        <v>12</v>
      </c>
      <c r="B20" s="19" t="s">
        <v>28</v>
      </c>
      <c r="C20" s="19" t="s">
        <v>29</v>
      </c>
      <c r="D20" s="16" t="s">
        <v>10</v>
      </c>
      <c r="E20" s="17">
        <v>18799</v>
      </c>
      <c r="F20" s="195"/>
    </row>
    <row r="21" spans="1:6" ht="49.5" x14ac:dyDescent="0.25">
      <c r="A21" s="193">
        <v>13</v>
      </c>
      <c r="B21" s="19" t="s">
        <v>30</v>
      </c>
      <c r="C21" s="166" t="s">
        <v>31</v>
      </c>
      <c r="D21" s="41" t="s">
        <v>10</v>
      </c>
      <c r="E21" s="43">
        <v>26251</v>
      </c>
      <c r="F21" s="195"/>
    </row>
    <row r="22" spans="1:6" ht="49.5" x14ac:dyDescent="0.25">
      <c r="A22" s="191">
        <v>14</v>
      </c>
      <c r="B22" s="22" t="s">
        <v>34</v>
      </c>
      <c r="C22" s="167" t="s">
        <v>35</v>
      </c>
      <c r="D22" s="41" t="s">
        <v>8</v>
      </c>
      <c r="E22" s="43">
        <v>494.25</v>
      </c>
      <c r="F22" s="195"/>
    </row>
    <row r="23" spans="1:6" ht="50.25" thickBot="1" x14ac:dyDescent="0.3">
      <c r="A23" s="196">
        <v>15</v>
      </c>
      <c r="B23" s="181" t="s">
        <v>36</v>
      </c>
      <c r="C23" s="182" t="s">
        <v>37</v>
      </c>
      <c r="D23" s="16" t="s">
        <v>10</v>
      </c>
      <c r="E23" s="17">
        <v>26461</v>
      </c>
      <c r="F23" s="195"/>
    </row>
    <row r="24" spans="1:6" ht="17.25" thickBot="1" x14ac:dyDescent="0.3">
      <c r="A24" s="199"/>
      <c r="B24" s="267" t="s">
        <v>38</v>
      </c>
      <c r="C24" s="267"/>
      <c r="D24" s="267"/>
      <c r="E24" s="267"/>
      <c r="F24" s="268"/>
    </row>
    <row r="25" spans="1:6" ht="33" x14ac:dyDescent="0.25">
      <c r="A25" s="200">
        <v>16</v>
      </c>
      <c r="B25" s="183" t="s">
        <v>39</v>
      </c>
      <c r="C25" s="22" t="s">
        <v>40</v>
      </c>
      <c r="D25" s="24" t="s">
        <v>10</v>
      </c>
      <c r="E25" s="25">
        <v>180</v>
      </c>
      <c r="F25" s="195"/>
    </row>
    <row r="26" spans="1:6" ht="33" x14ac:dyDescent="0.25">
      <c r="A26" s="201">
        <v>17</v>
      </c>
      <c r="B26" s="28" t="s">
        <v>41</v>
      </c>
      <c r="C26" s="28" t="s">
        <v>42</v>
      </c>
      <c r="D26" s="16" t="s">
        <v>10</v>
      </c>
      <c r="E26" s="17">
        <v>180</v>
      </c>
      <c r="F26" s="195"/>
    </row>
    <row r="27" spans="1:6" ht="51" x14ac:dyDescent="0.25">
      <c r="A27" s="202">
        <v>18</v>
      </c>
      <c r="B27" s="19" t="s">
        <v>44</v>
      </c>
      <c r="C27" s="19" t="s">
        <v>45</v>
      </c>
      <c r="D27" s="26" t="s">
        <v>10</v>
      </c>
      <c r="E27" s="36">
        <v>22426</v>
      </c>
      <c r="F27" s="203" t="e">
        <f>#REF!*E27</f>
        <v>#REF!</v>
      </c>
    </row>
    <row r="28" spans="1:6" ht="66" x14ac:dyDescent="0.25">
      <c r="A28" s="204">
        <v>19</v>
      </c>
      <c r="B28" s="40" t="s">
        <v>44</v>
      </c>
      <c r="C28" s="19" t="s">
        <v>46</v>
      </c>
      <c r="D28" s="41" t="s">
        <v>10</v>
      </c>
      <c r="E28" s="42">
        <v>15839</v>
      </c>
      <c r="F28" s="205" t="e">
        <f>#REF!*E28</f>
        <v>#REF!</v>
      </c>
    </row>
    <row r="29" spans="1:6" ht="51" x14ac:dyDescent="0.25">
      <c r="A29" s="204">
        <v>20</v>
      </c>
      <c r="B29" s="19" t="s">
        <v>47</v>
      </c>
      <c r="C29" s="19" t="s">
        <v>48</v>
      </c>
      <c r="D29" s="41" t="s">
        <v>10</v>
      </c>
      <c r="E29" s="42">
        <v>15165</v>
      </c>
      <c r="F29" s="205" t="e">
        <f>#REF!*E29</f>
        <v>#REF!</v>
      </c>
    </row>
    <row r="30" spans="1:6" ht="51" x14ac:dyDescent="0.25">
      <c r="A30" s="204">
        <v>21</v>
      </c>
      <c r="B30" s="19"/>
      <c r="C30" s="19" t="s">
        <v>49</v>
      </c>
      <c r="D30" s="41" t="s">
        <v>10</v>
      </c>
      <c r="E30" s="42">
        <v>15165</v>
      </c>
      <c r="F30" s="205" t="e">
        <f>#REF!*E30</f>
        <v>#REF!</v>
      </c>
    </row>
    <row r="31" spans="1:6" ht="49.5" x14ac:dyDescent="0.25">
      <c r="A31" s="204">
        <v>22</v>
      </c>
      <c r="B31" s="45" t="s">
        <v>50</v>
      </c>
      <c r="C31" s="46" t="s">
        <v>51</v>
      </c>
      <c r="D31" s="21" t="s">
        <v>10</v>
      </c>
      <c r="E31" s="47">
        <v>12690</v>
      </c>
      <c r="F31" s="109" t="e">
        <f>#REF!*E31</f>
        <v>#REF!</v>
      </c>
    </row>
    <row r="32" spans="1:6" ht="49.5" x14ac:dyDescent="0.25">
      <c r="A32" s="204">
        <v>23</v>
      </c>
      <c r="B32" s="20" t="s">
        <v>52</v>
      </c>
      <c r="C32" s="20" t="s">
        <v>53</v>
      </c>
      <c r="D32" s="50" t="s">
        <v>10</v>
      </c>
      <c r="E32" s="47">
        <v>12690</v>
      </c>
      <c r="F32" s="109" t="e">
        <f>#REF!*E32</f>
        <v>#REF!</v>
      </c>
    </row>
    <row r="33" spans="1:6" ht="33" x14ac:dyDescent="0.25">
      <c r="A33" s="204">
        <v>24</v>
      </c>
      <c r="B33" s="30" t="s">
        <v>54</v>
      </c>
      <c r="C33" s="30" t="s">
        <v>55</v>
      </c>
      <c r="D33" s="41" t="s">
        <v>10</v>
      </c>
      <c r="E33" s="137">
        <v>8890</v>
      </c>
      <c r="F33" s="109" t="e">
        <f>#REF!*E33</f>
        <v>#REF!</v>
      </c>
    </row>
    <row r="34" spans="1:6" ht="33" x14ac:dyDescent="0.25">
      <c r="A34" s="204">
        <v>25</v>
      </c>
      <c r="B34" s="19" t="s">
        <v>56</v>
      </c>
      <c r="C34" s="19" t="s">
        <v>57</v>
      </c>
      <c r="D34" s="47" t="s">
        <v>8</v>
      </c>
      <c r="E34" s="51">
        <v>261.3</v>
      </c>
      <c r="F34" s="206" t="e">
        <f>#REF!*E34</f>
        <v>#REF!</v>
      </c>
    </row>
    <row r="35" spans="1:6" ht="33.75" thickBot="1" x14ac:dyDescent="0.3">
      <c r="A35" s="204">
        <v>26</v>
      </c>
      <c r="B35" s="19" t="s">
        <v>58</v>
      </c>
      <c r="C35" s="19" t="s">
        <v>59</v>
      </c>
      <c r="D35" s="56" t="s">
        <v>22</v>
      </c>
      <c r="E35" s="56">
        <v>4053</v>
      </c>
      <c r="F35" s="203" t="e">
        <f>#REF!*E35</f>
        <v>#REF!</v>
      </c>
    </row>
    <row r="36" spans="1:6" ht="17.25" thickBot="1" x14ac:dyDescent="0.3">
      <c r="A36" s="269" t="s">
        <v>60</v>
      </c>
      <c r="B36" s="254"/>
      <c r="C36" s="254"/>
      <c r="D36" s="254"/>
      <c r="E36" s="254"/>
      <c r="F36" s="270"/>
    </row>
    <row r="37" spans="1:6" ht="49.5" x14ac:dyDescent="0.25">
      <c r="A37" s="207">
        <v>27</v>
      </c>
      <c r="B37" s="58" t="s">
        <v>54</v>
      </c>
      <c r="C37" s="58" t="s">
        <v>61</v>
      </c>
      <c r="D37" s="59" t="s">
        <v>10</v>
      </c>
      <c r="E37" s="60">
        <v>1036</v>
      </c>
      <c r="F37" s="208" t="e">
        <f>#REF!*E37</f>
        <v>#REF!</v>
      </c>
    </row>
    <row r="38" spans="1:6" ht="50.25" thickBot="1" x14ac:dyDescent="0.3">
      <c r="A38" s="209">
        <v>28</v>
      </c>
      <c r="B38" s="64" t="s">
        <v>62</v>
      </c>
      <c r="C38" s="64" t="s">
        <v>63</v>
      </c>
      <c r="D38" s="65" t="s">
        <v>22</v>
      </c>
      <c r="E38" s="65">
        <v>736</v>
      </c>
      <c r="F38" s="210" t="e">
        <f>#REF!*E38</f>
        <v>#REF!</v>
      </c>
    </row>
    <row r="39" spans="1:6" ht="17.25" thickBot="1" x14ac:dyDescent="0.3">
      <c r="A39" s="256" t="s">
        <v>64</v>
      </c>
      <c r="B39" s="236"/>
      <c r="C39" s="236"/>
      <c r="D39" s="236"/>
      <c r="E39" s="236"/>
      <c r="F39" s="257"/>
    </row>
    <row r="40" spans="1:6" ht="33" x14ac:dyDescent="0.25">
      <c r="A40" s="207">
        <v>29</v>
      </c>
      <c r="B40" s="67" t="s">
        <v>65</v>
      </c>
      <c r="C40" s="67" t="s">
        <v>66</v>
      </c>
      <c r="D40" s="68" t="s">
        <v>67</v>
      </c>
      <c r="E40" s="59">
        <v>3</v>
      </c>
      <c r="F40" s="211" t="e">
        <f>E40*#REF!</f>
        <v>#REF!</v>
      </c>
    </row>
    <row r="41" spans="1:6" ht="33" x14ac:dyDescent="0.25">
      <c r="A41" s="212">
        <v>30</v>
      </c>
      <c r="B41" s="19"/>
      <c r="C41" s="19" t="s">
        <v>68</v>
      </c>
      <c r="D41" s="40" t="s">
        <v>8</v>
      </c>
      <c r="E41" s="71">
        <v>2</v>
      </c>
      <c r="F41" s="213" t="e">
        <f>E41*#REF!</f>
        <v>#REF!</v>
      </c>
    </row>
    <row r="42" spans="1:6" ht="33.75" thickBot="1" x14ac:dyDescent="0.3">
      <c r="A42" s="214">
        <v>31</v>
      </c>
      <c r="B42" s="73"/>
      <c r="C42" s="73" t="s">
        <v>92</v>
      </c>
      <c r="D42" s="74" t="s">
        <v>10</v>
      </c>
      <c r="E42" s="74">
        <v>350</v>
      </c>
      <c r="F42" s="215" t="e">
        <f>#REF!*E42</f>
        <v>#REF!</v>
      </c>
    </row>
    <row r="43" spans="1:6" ht="17.25" thickBot="1" x14ac:dyDescent="0.3">
      <c r="A43" s="232" t="s">
        <v>69</v>
      </c>
      <c r="B43" s="233"/>
      <c r="C43" s="233"/>
      <c r="D43" s="233"/>
      <c r="E43" s="233"/>
      <c r="F43" s="234"/>
    </row>
    <row r="44" spans="1:6" ht="33" x14ac:dyDescent="0.25">
      <c r="A44" s="216">
        <v>32</v>
      </c>
      <c r="B44" s="76"/>
      <c r="C44" s="77" t="s">
        <v>70</v>
      </c>
      <c r="D44" s="76" t="s">
        <v>22</v>
      </c>
      <c r="E44" s="78">
        <v>9630</v>
      </c>
      <c r="F44" s="217" t="e">
        <f>E44*#REF!</f>
        <v>#REF!</v>
      </c>
    </row>
    <row r="45" spans="1:6" ht="33.75" thickBot="1" x14ac:dyDescent="0.3">
      <c r="A45" s="79">
        <v>33</v>
      </c>
      <c r="B45" s="80" t="s">
        <v>71</v>
      </c>
      <c r="C45" s="81" t="s">
        <v>72</v>
      </c>
      <c r="D45" s="82" t="s">
        <v>10</v>
      </c>
      <c r="E45" s="82">
        <v>4065</v>
      </c>
      <c r="F45" s="83" t="e">
        <f>#REF!*E45</f>
        <v>#REF!</v>
      </c>
    </row>
    <row r="46" spans="1:6" ht="17.25" thickBot="1" x14ac:dyDescent="0.3">
      <c r="A46" s="214">
        <v>34</v>
      </c>
      <c r="B46" s="84"/>
      <c r="C46" s="85" t="s">
        <v>73</v>
      </c>
      <c r="D46" s="74" t="s">
        <v>10</v>
      </c>
      <c r="E46" s="74">
        <v>50</v>
      </c>
      <c r="F46" s="215" t="e">
        <f>#REF!*E46</f>
        <v>#REF!</v>
      </c>
    </row>
    <row r="47" spans="1:6" ht="17.25" thickBot="1" x14ac:dyDescent="0.3">
      <c r="A47" s="232" t="s">
        <v>74</v>
      </c>
      <c r="B47" s="233"/>
      <c r="C47" s="233"/>
      <c r="D47" s="233"/>
      <c r="E47" s="233"/>
      <c r="F47" s="234"/>
    </row>
    <row r="48" spans="1:6" ht="33" x14ac:dyDescent="0.25">
      <c r="A48" s="218">
        <v>35</v>
      </c>
      <c r="B48" s="101" t="s">
        <v>75</v>
      </c>
      <c r="C48" s="87" t="s">
        <v>76</v>
      </c>
      <c r="D48" s="88" t="s">
        <v>10</v>
      </c>
      <c r="E48" s="88">
        <v>565</v>
      </c>
      <c r="F48" s="219" t="e">
        <f>#REF!*E48</f>
        <v>#REF!</v>
      </c>
    </row>
    <row r="49" spans="1:6" ht="33" x14ac:dyDescent="0.25">
      <c r="A49" s="204">
        <v>36</v>
      </c>
      <c r="B49" s="45" t="s">
        <v>77</v>
      </c>
      <c r="C49" s="19" t="s">
        <v>78</v>
      </c>
      <c r="D49" s="43" t="s">
        <v>67</v>
      </c>
      <c r="E49" s="43">
        <v>130</v>
      </c>
      <c r="F49" s="213" t="e">
        <f>#REF!*E49</f>
        <v>#REF!</v>
      </c>
    </row>
    <row r="50" spans="1:6" ht="33" x14ac:dyDescent="0.25">
      <c r="A50" s="220">
        <v>37</v>
      </c>
      <c r="B50" s="92" t="s">
        <v>77</v>
      </c>
      <c r="C50" s="92" t="s">
        <v>79</v>
      </c>
      <c r="D50" s="93" t="s">
        <v>67</v>
      </c>
      <c r="E50" s="48">
        <v>155</v>
      </c>
      <c r="F50" s="213" t="e">
        <f>#REF!*E50</f>
        <v>#REF!</v>
      </c>
    </row>
    <row r="51" spans="1:6" ht="33" x14ac:dyDescent="0.25">
      <c r="A51" s="221">
        <v>38</v>
      </c>
      <c r="B51" s="19"/>
      <c r="C51" s="19" t="s">
        <v>80</v>
      </c>
      <c r="D51" s="95" t="s">
        <v>22</v>
      </c>
      <c r="E51" s="96">
        <v>512</v>
      </c>
      <c r="F51" s="222" t="e">
        <f>E51*#REF!</f>
        <v>#REF!</v>
      </c>
    </row>
    <row r="52" spans="1:6" ht="54.75" customHeight="1" thickBot="1" x14ac:dyDescent="0.3">
      <c r="A52" s="223">
        <v>39</v>
      </c>
      <c r="B52" s="173" t="s">
        <v>81</v>
      </c>
      <c r="C52" s="64" t="s">
        <v>82</v>
      </c>
      <c r="D52" s="174" t="s">
        <v>8</v>
      </c>
      <c r="E52" s="37">
        <v>59</v>
      </c>
      <c r="F52" s="224" t="e">
        <f>#REF!*E52</f>
        <v>#REF!</v>
      </c>
    </row>
    <row r="53" spans="1:6" ht="29.25" customHeight="1" thickBot="1" x14ac:dyDescent="0.3">
      <c r="A53" s="225">
        <v>40</v>
      </c>
      <c r="B53" s="175"/>
      <c r="C53" s="175" t="s">
        <v>91</v>
      </c>
      <c r="D53" s="171" t="s">
        <v>10</v>
      </c>
      <c r="E53" s="176">
        <v>15</v>
      </c>
      <c r="F53" s="109" t="e">
        <f>E53*#REF!</f>
        <v>#REF!</v>
      </c>
    </row>
    <row r="54" spans="1:6" ht="17.25" thickBot="1" x14ac:dyDescent="0.3">
      <c r="A54" s="177"/>
      <c r="B54" s="178"/>
      <c r="C54" s="179" t="s">
        <v>83</v>
      </c>
      <c r="D54" s="178"/>
      <c r="E54" s="180"/>
      <c r="F54" s="109" t="e">
        <f>#REF!*E54</f>
        <v>#REF!</v>
      </c>
    </row>
    <row r="55" spans="1:6" ht="33.75" thickBot="1" x14ac:dyDescent="0.3">
      <c r="A55" s="102">
        <v>41</v>
      </c>
      <c r="B55" s="14" t="s">
        <v>84</v>
      </c>
      <c r="C55" s="14" t="s">
        <v>85</v>
      </c>
      <c r="D55" s="14" t="s">
        <v>67</v>
      </c>
      <c r="E55" s="103">
        <v>125</v>
      </c>
      <c r="F55" s="110" t="e">
        <f>#REF!*E55</f>
        <v>#REF!</v>
      </c>
    </row>
    <row r="56" spans="1:6" ht="27.75" customHeight="1" x14ac:dyDescent="0.25">
      <c r="A56" s="133">
        <v>42</v>
      </c>
      <c r="B56" s="134" t="s">
        <v>86</v>
      </c>
      <c r="C56" s="135" t="s">
        <v>87</v>
      </c>
      <c r="D56" s="135" t="s">
        <v>67</v>
      </c>
      <c r="E56" s="56">
        <v>2</v>
      </c>
      <c r="F56" s="195"/>
    </row>
    <row r="57" spans="1:6" ht="33.75" thickBot="1" x14ac:dyDescent="0.3">
      <c r="A57" s="168">
        <v>43</v>
      </c>
      <c r="B57" s="169" t="s">
        <v>88</v>
      </c>
      <c r="C57" s="170" t="s">
        <v>89</v>
      </c>
      <c r="D57" s="171" t="s">
        <v>10</v>
      </c>
      <c r="E57" s="172">
        <v>16.5</v>
      </c>
      <c r="F57" s="226"/>
    </row>
  </sheetData>
  <mergeCells count="11">
    <mergeCell ref="A39:F39"/>
    <mergeCell ref="A43:F43"/>
    <mergeCell ref="A47:F47"/>
    <mergeCell ref="A3:F3"/>
    <mergeCell ref="A6:F6"/>
    <mergeCell ref="A8:F8"/>
    <mergeCell ref="B18:F18"/>
    <mergeCell ref="B24:F24"/>
    <mergeCell ref="A36:F36"/>
    <mergeCell ref="B4:E4"/>
    <mergeCell ref="A5:E5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D3B7B-4A1D-4640-9648-F4AFF7495216}">
  <dimension ref="A1:G37"/>
  <sheetViews>
    <sheetView topLeftCell="A10" workbookViewId="0">
      <selection activeCell="C9" sqref="C9"/>
    </sheetView>
  </sheetViews>
  <sheetFormatPr defaultRowHeight="15" x14ac:dyDescent="0.25"/>
  <cols>
    <col min="1" max="1" width="4.140625" customWidth="1"/>
    <col min="2" max="2" width="21.85546875" customWidth="1"/>
    <col min="3" max="3" width="31.7109375" customWidth="1"/>
    <col min="4" max="4" width="8.28515625" customWidth="1"/>
    <col min="5" max="5" width="10" customWidth="1"/>
    <col min="7" max="7" width="0.140625" customWidth="1"/>
  </cols>
  <sheetData>
    <row r="1" spans="1:7" ht="16.5" x14ac:dyDescent="0.25">
      <c r="A1" s="240" t="s">
        <v>110</v>
      </c>
      <c r="B1" s="241"/>
      <c r="C1" s="241"/>
      <c r="D1" s="241"/>
      <c r="E1" s="241"/>
      <c r="F1" s="241"/>
      <c r="G1" s="242"/>
    </row>
    <row r="2" spans="1:7" ht="17.25" thickBot="1" x14ac:dyDescent="0.3">
      <c r="A2" s="243" t="s">
        <v>1</v>
      </c>
      <c r="B2" s="244"/>
      <c r="C2" s="244"/>
      <c r="D2" s="244"/>
      <c r="E2" s="244"/>
      <c r="F2" s="244"/>
      <c r="G2" s="245"/>
    </row>
    <row r="3" spans="1:7" ht="66" customHeight="1" thickBot="1" x14ac:dyDescent="0.3">
      <c r="A3" s="1">
        <v>1</v>
      </c>
      <c r="B3" s="2" t="s">
        <v>2</v>
      </c>
      <c r="C3" s="2" t="s">
        <v>3</v>
      </c>
      <c r="D3" s="2" t="s">
        <v>4</v>
      </c>
      <c r="E3" s="138">
        <v>0.03</v>
      </c>
      <c r="F3" s="3"/>
      <c r="G3" s="4"/>
    </row>
    <row r="4" spans="1:7" ht="16.5" x14ac:dyDescent="0.25">
      <c r="A4" s="246" t="s">
        <v>5</v>
      </c>
      <c r="B4" s="247"/>
      <c r="C4" s="247"/>
      <c r="D4" s="247"/>
      <c r="E4" s="247"/>
      <c r="F4" s="247"/>
      <c r="G4" s="248"/>
    </row>
    <row r="5" spans="1:7" ht="33.75" thickBot="1" x14ac:dyDescent="0.3">
      <c r="A5" s="5">
        <v>8</v>
      </c>
      <c r="B5" s="15" t="s">
        <v>20</v>
      </c>
      <c r="C5" s="15" t="s">
        <v>21</v>
      </c>
      <c r="D5" s="9" t="s">
        <v>22</v>
      </c>
      <c r="E5" s="139">
        <v>15</v>
      </c>
      <c r="F5" s="7"/>
    </row>
    <row r="6" spans="1:7" ht="33" x14ac:dyDescent="0.25">
      <c r="A6" s="27">
        <v>10</v>
      </c>
      <c r="B6" s="123" t="s">
        <v>6</v>
      </c>
      <c r="C6" s="124" t="s">
        <v>24</v>
      </c>
      <c r="D6" s="9" t="s">
        <v>10</v>
      </c>
      <c r="E6" s="139">
        <v>180</v>
      </c>
      <c r="F6" s="7"/>
      <c r="G6" s="122"/>
    </row>
    <row r="7" spans="1:7" ht="16.5" x14ac:dyDescent="0.25">
      <c r="A7" s="27"/>
      <c r="B7" s="251" t="s">
        <v>38</v>
      </c>
      <c r="C7" s="252"/>
      <c r="D7" s="252"/>
      <c r="E7" s="252"/>
      <c r="F7" s="252"/>
      <c r="G7" s="252"/>
    </row>
    <row r="8" spans="1:7" ht="33" x14ac:dyDescent="0.25">
      <c r="A8" s="27">
        <v>17</v>
      </c>
      <c r="B8" s="164" t="s">
        <v>39</v>
      </c>
      <c r="C8" s="16" t="s">
        <v>40</v>
      </c>
      <c r="D8" s="16" t="s">
        <v>10</v>
      </c>
      <c r="E8" s="140">
        <v>180</v>
      </c>
      <c r="F8" s="17"/>
    </row>
    <row r="9" spans="1:7" ht="33" x14ac:dyDescent="0.25">
      <c r="A9" s="27">
        <v>18</v>
      </c>
      <c r="B9" s="30" t="s">
        <v>41</v>
      </c>
      <c r="C9" s="30" t="s">
        <v>42</v>
      </c>
      <c r="D9" s="163" t="s">
        <v>10</v>
      </c>
      <c r="E9" s="140">
        <v>180</v>
      </c>
      <c r="F9" s="17"/>
    </row>
    <row r="10" spans="1:7" ht="49.5" x14ac:dyDescent="0.25">
      <c r="A10" s="39">
        <v>24</v>
      </c>
      <c r="B10" s="19" t="s">
        <v>50</v>
      </c>
      <c r="C10" s="30" t="s">
        <v>51</v>
      </c>
      <c r="D10" s="50" t="s">
        <v>10</v>
      </c>
      <c r="E10" s="144">
        <v>180</v>
      </c>
      <c r="F10" s="48"/>
      <c r="G10" s="49">
        <f t="shared" ref="G10:G11" si="0">F10*E10</f>
        <v>0</v>
      </c>
    </row>
    <row r="11" spans="1:7" ht="49.5" x14ac:dyDescent="0.25">
      <c r="A11" s="39">
        <v>25</v>
      </c>
      <c r="B11" s="165" t="s">
        <v>52</v>
      </c>
      <c r="C11" s="165" t="s">
        <v>53</v>
      </c>
      <c r="D11" s="50" t="s">
        <v>10</v>
      </c>
      <c r="E11" s="144">
        <v>180</v>
      </c>
      <c r="F11" s="47"/>
      <c r="G11" s="49">
        <f t="shared" si="0"/>
        <v>0</v>
      </c>
    </row>
    <row r="12" spans="1:7" ht="33" x14ac:dyDescent="0.25">
      <c r="A12" s="39">
        <v>27</v>
      </c>
      <c r="B12" s="19" t="s">
        <v>56</v>
      </c>
      <c r="C12" s="19" t="s">
        <v>57</v>
      </c>
      <c r="D12" s="47" t="s">
        <v>8</v>
      </c>
      <c r="E12" s="147">
        <v>1</v>
      </c>
      <c r="F12" s="52"/>
      <c r="G12" s="53">
        <f>F12*E12</f>
        <v>0</v>
      </c>
    </row>
    <row r="13" spans="1:7" ht="33.75" thickBot="1" x14ac:dyDescent="0.3">
      <c r="A13" s="39">
        <v>28</v>
      </c>
      <c r="B13" s="19" t="s">
        <v>58</v>
      </c>
      <c r="C13" s="19" t="s">
        <v>59</v>
      </c>
      <c r="D13" s="56" t="s">
        <v>22</v>
      </c>
      <c r="E13" s="148">
        <v>12</v>
      </c>
      <c r="F13" s="56"/>
      <c r="G13" s="55">
        <f>F13*E13</f>
        <v>0</v>
      </c>
    </row>
    <row r="14" spans="1:7" ht="17.25" thickBot="1" x14ac:dyDescent="0.3">
      <c r="A14" s="253" t="s">
        <v>60</v>
      </c>
      <c r="B14" s="254"/>
      <c r="C14" s="254"/>
      <c r="D14" s="254"/>
      <c r="E14" s="254"/>
      <c r="F14" s="254"/>
      <c r="G14" s="255"/>
    </row>
    <row r="15" spans="1:7" ht="49.5" x14ac:dyDescent="0.25">
      <c r="A15" s="57">
        <v>29</v>
      </c>
      <c r="B15" s="58" t="s">
        <v>54</v>
      </c>
      <c r="C15" s="58" t="s">
        <v>61</v>
      </c>
      <c r="D15" s="59" t="s">
        <v>10</v>
      </c>
      <c r="E15" s="149">
        <v>10</v>
      </c>
      <c r="F15" s="60"/>
      <c r="G15" s="61">
        <f t="shared" ref="G15" si="1">F15*E15</f>
        <v>0</v>
      </c>
    </row>
    <row r="16" spans="1:7" ht="66.75" thickBot="1" x14ac:dyDescent="0.3">
      <c r="A16" s="63">
        <v>31</v>
      </c>
      <c r="B16" s="64" t="s">
        <v>62</v>
      </c>
      <c r="C16" s="64" t="s">
        <v>63</v>
      </c>
      <c r="D16" s="65" t="s">
        <v>22</v>
      </c>
      <c r="E16" s="150">
        <v>13</v>
      </c>
      <c r="F16" s="65"/>
      <c r="G16" s="66">
        <f>F16*E16</f>
        <v>0</v>
      </c>
    </row>
    <row r="17" spans="1:7" ht="17.25" thickBot="1" x14ac:dyDescent="0.3">
      <c r="A17" s="238" t="s">
        <v>69</v>
      </c>
      <c r="B17" s="233"/>
      <c r="C17" s="233"/>
      <c r="D17" s="233"/>
      <c r="E17" s="233"/>
      <c r="F17" s="233"/>
      <c r="G17" s="239"/>
    </row>
    <row r="18" spans="1:7" ht="33" x14ac:dyDescent="0.25">
      <c r="A18" s="76">
        <v>35</v>
      </c>
      <c r="B18" s="76"/>
      <c r="C18" s="77" t="s">
        <v>70</v>
      </c>
      <c r="D18" s="76" t="s">
        <v>22</v>
      </c>
      <c r="E18" s="154">
        <v>30</v>
      </c>
      <c r="F18" s="78"/>
      <c r="G18" s="78">
        <f>E18*F18</f>
        <v>0</v>
      </c>
    </row>
    <row r="19" spans="1:7" ht="50.25" thickBot="1" x14ac:dyDescent="0.3">
      <c r="A19" s="79">
        <v>36</v>
      </c>
      <c r="B19" s="80" t="s">
        <v>71</v>
      </c>
      <c r="C19" s="81" t="s">
        <v>72</v>
      </c>
      <c r="D19" s="82" t="s">
        <v>10</v>
      </c>
      <c r="E19" s="155">
        <v>30</v>
      </c>
      <c r="F19" s="82"/>
      <c r="G19" s="83">
        <f>F19*E19</f>
        <v>0</v>
      </c>
    </row>
    <row r="20" spans="1:7" ht="17.25" thickBot="1" x14ac:dyDescent="0.3">
      <c r="A20" s="232" t="s">
        <v>74</v>
      </c>
      <c r="B20" s="233"/>
      <c r="C20" s="233"/>
      <c r="D20" s="233"/>
      <c r="E20" s="233"/>
      <c r="F20" s="233"/>
      <c r="G20" s="234"/>
    </row>
    <row r="21" spans="1:7" ht="33" x14ac:dyDescent="0.25">
      <c r="A21" s="86">
        <v>38</v>
      </c>
      <c r="B21" s="101" t="s">
        <v>75</v>
      </c>
      <c r="C21" s="87" t="s">
        <v>76</v>
      </c>
      <c r="D21" s="88" t="s">
        <v>10</v>
      </c>
      <c r="E21" s="156">
        <v>10</v>
      </c>
      <c r="F21" s="88"/>
      <c r="G21" s="89">
        <f>F21*E21</f>
        <v>0</v>
      </c>
    </row>
    <row r="22" spans="1:7" ht="33" x14ac:dyDescent="0.25">
      <c r="A22" s="39">
        <v>39</v>
      </c>
      <c r="B22" s="45" t="s">
        <v>77</v>
      </c>
      <c r="C22" s="19" t="s">
        <v>78</v>
      </c>
      <c r="D22" s="43" t="s">
        <v>67</v>
      </c>
      <c r="E22" s="157">
        <v>3</v>
      </c>
      <c r="F22" s="90"/>
      <c r="G22" s="44">
        <f>F22*E22</f>
        <v>0</v>
      </c>
    </row>
    <row r="23" spans="1:7" ht="33" x14ac:dyDescent="0.25">
      <c r="A23" s="91">
        <v>40</v>
      </c>
      <c r="B23" s="92" t="s">
        <v>77</v>
      </c>
      <c r="C23" s="92" t="s">
        <v>79</v>
      </c>
      <c r="D23" s="93" t="s">
        <v>67</v>
      </c>
      <c r="E23" s="158">
        <v>3</v>
      </c>
      <c r="F23" s="94"/>
      <c r="G23" s="44">
        <f>F23*E23</f>
        <v>0</v>
      </c>
    </row>
    <row r="24" spans="1:7" ht="49.5" x14ac:dyDescent="0.25">
      <c r="A24" s="29">
        <v>41</v>
      </c>
      <c r="B24" s="19"/>
      <c r="C24" s="19" t="s">
        <v>80</v>
      </c>
      <c r="D24" s="95" t="s">
        <v>22</v>
      </c>
      <c r="E24" s="159">
        <v>3</v>
      </c>
      <c r="F24" s="47"/>
      <c r="G24" s="97">
        <f>E24*F24</f>
        <v>0</v>
      </c>
    </row>
    <row r="25" spans="1:7" ht="54.75" customHeight="1" thickBot="1" x14ac:dyDescent="0.3">
      <c r="A25" s="108">
        <v>42</v>
      </c>
      <c r="B25" s="119" t="s">
        <v>81</v>
      </c>
      <c r="C25" s="84" t="s">
        <v>82</v>
      </c>
      <c r="D25" s="98" t="s">
        <v>8</v>
      </c>
      <c r="E25" s="160">
        <v>1</v>
      </c>
      <c r="F25" s="99"/>
      <c r="G25" s="100">
        <f>F25*E25</f>
        <v>0</v>
      </c>
    </row>
    <row r="26" spans="1:7" ht="17.25" thickBot="1" x14ac:dyDescent="0.3">
      <c r="A26" s="125"/>
      <c r="B26" s="126"/>
      <c r="C26" s="128" t="s">
        <v>83</v>
      </c>
      <c r="D26" s="126"/>
      <c r="E26" s="127"/>
      <c r="F26" s="127"/>
      <c r="G26" s="109">
        <f>F26*E26</f>
        <v>0</v>
      </c>
    </row>
    <row r="27" spans="1:7" ht="33.75" thickBot="1" x14ac:dyDescent="0.3">
      <c r="A27" s="102">
        <v>45</v>
      </c>
      <c r="B27" s="14" t="s">
        <v>84</v>
      </c>
      <c r="C27" s="14" t="s">
        <v>85</v>
      </c>
      <c r="D27" s="14" t="s">
        <v>67</v>
      </c>
      <c r="E27" s="161">
        <v>2</v>
      </c>
      <c r="F27" s="103"/>
      <c r="G27" s="110">
        <f>F27*E27</f>
        <v>0</v>
      </c>
    </row>
    <row r="28" spans="1:7" ht="49.5" x14ac:dyDescent="0.25">
      <c r="A28" s="129">
        <v>47</v>
      </c>
      <c r="B28" s="10" t="s">
        <v>88</v>
      </c>
      <c r="C28" s="130" t="s">
        <v>89</v>
      </c>
      <c r="D28" s="131" t="s">
        <v>10</v>
      </c>
      <c r="E28" s="162">
        <v>0.5</v>
      </c>
      <c r="F28" s="43"/>
    </row>
    <row r="30" spans="1:7" ht="16.5" x14ac:dyDescent="0.25">
      <c r="A30" s="231"/>
      <c r="B30" s="231"/>
      <c r="C30" s="231"/>
      <c r="D30" s="231"/>
      <c r="E30" s="231"/>
      <c r="F30" s="231"/>
      <c r="G30" s="231"/>
    </row>
    <row r="31" spans="1:7" ht="16.5" x14ac:dyDescent="0.25">
      <c r="A31" s="112"/>
      <c r="B31" s="113"/>
      <c r="C31" s="113"/>
      <c r="D31" s="113"/>
      <c r="E31" s="114"/>
      <c r="F31" s="114"/>
      <c r="G31" s="114"/>
    </row>
    <row r="32" spans="1:7" ht="16.5" x14ac:dyDescent="0.25">
      <c r="A32" s="112"/>
      <c r="B32" s="13"/>
      <c r="C32" s="113"/>
      <c r="D32" s="113"/>
      <c r="E32" s="114"/>
      <c r="F32" s="114"/>
      <c r="G32" s="114"/>
    </row>
    <row r="33" spans="1:7" ht="16.5" x14ac:dyDescent="0.25">
      <c r="A33" s="112"/>
      <c r="B33" s="113"/>
      <c r="C33" s="113"/>
      <c r="D33" s="113"/>
      <c r="E33" s="114"/>
      <c r="F33" s="114"/>
      <c r="G33" s="114"/>
    </row>
    <row r="35" spans="1:7" ht="16.5" x14ac:dyDescent="0.25">
      <c r="A35" s="112"/>
      <c r="B35" s="113"/>
      <c r="C35" s="113"/>
      <c r="D35" s="113"/>
      <c r="E35" s="114"/>
      <c r="F35" s="114"/>
    </row>
    <row r="36" spans="1:7" ht="16.5" x14ac:dyDescent="0.25">
      <c r="A36" s="112"/>
      <c r="B36" s="13"/>
      <c r="C36" s="113"/>
      <c r="D36" s="113"/>
      <c r="E36" s="114"/>
      <c r="F36" s="114"/>
    </row>
    <row r="37" spans="1:7" ht="16.5" x14ac:dyDescent="0.25">
      <c r="A37" s="112"/>
      <c r="B37" s="113"/>
      <c r="C37" s="113"/>
      <c r="D37" s="113"/>
      <c r="E37" s="114"/>
      <c r="F37" s="114"/>
    </row>
  </sheetData>
  <mergeCells count="8">
    <mergeCell ref="A17:G17"/>
    <mergeCell ref="A20:G20"/>
    <mergeCell ref="A30:G30"/>
    <mergeCell ref="A1:G1"/>
    <mergeCell ref="A2:G2"/>
    <mergeCell ref="A4:G4"/>
    <mergeCell ref="B7:G7"/>
    <mergeCell ref="A14:G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859DA-2376-419B-86A9-F45D91B13646}">
  <dimension ref="A1:H47"/>
  <sheetViews>
    <sheetView topLeftCell="A10" workbookViewId="0">
      <selection activeCell="E15" sqref="E15"/>
    </sheetView>
  </sheetViews>
  <sheetFormatPr defaultRowHeight="15" x14ac:dyDescent="0.25"/>
  <cols>
    <col min="1" max="1" width="4.140625" customWidth="1"/>
    <col min="2" max="2" width="21.85546875" customWidth="1"/>
    <col min="3" max="3" width="31.7109375" customWidth="1"/>
    <col min="4" max="4" width="8.28515625" customWidth="1"/>
    <col min="5" max="5" width="10" customWidth="1"/>
    <col min="7" max="7" width="0.140625" customWidth="1"/>
  </cols>
  <sheetData>
    <row r="1" spans="1:8" ht="16.5" x14ac:dyDescent="0.25">
      <c r="A1" s="240" t="s">
        <v>93</v>
      </c>
      <c r="B1" s="241"/>
      <c r="C1" s="241"/>
      <c r="D1" s="241"/>
      <c r="E1" s="241"/>
      <c r="F1" s="241"/>
      <c r="G1" s="242"/>
    </row>
    <row r="2" spans="1:8" ht="17.25" thickBot="1" x14ac:dyDescent="0.3">
      <c r="A2" s="243" t="s">
        <v>1</v>
      </c>
      <c r="B2" s="244"/>
      <c r="C2" s="244"/>
      <c r="D2" s="244"/>
      <c r="E2" s="244"/>
      <c r="F2" s="244"/>
      <c r="G2" s="245"/>
    </row>
    <row r="3" spans="1:8" ht="66" customHeight="1" thickBot="1" x14ac:dyDescent="0.3">
      <c r="A3" s="1">
        <v>1</v>
      </c>
      <c r="B3" s="2" t="s">
        <v>2</v>
      </c>
      <c r="C3" s="2" t="s">
        <v>3</v>
      </c>
      <c r="D3" s="2" t="s">
        <v>4</v>
      </c>
      <c r="E3" s="138">
        <v>0.59</v>
      </c>
      <c r="F3" s="3"/>
      <c r="G3" s="4"/>
    </row>
    <row r="4" spans="1:8" ht="16.5" x14ac:dyDescent="0.25">
      <c r="A4" s="246" t="s">
        <v>5</v>
      </c>
      <c r="B4" s="247"/>
      <c r="C4" s="247"/>
      <c r="D4" s="247"/>
      <c r="E4" s="247"/>
      <c r="F4" s="247"/>
      <c r="G4" s="248"/>
    </row>
    <row r="5" spans="1:8" ht="51" customHeight="1" x14ac:dyDescent="0.25">
      <c r="A5" s="5">
        <v>2</v>
      </c>
      <c r="B5" s="6" t="s">
        <v>6</v>
      </c>
      <c r="C5" s="10" t="s">
        <v>7</v>
      </c>
      <c r="D5" s="9" t="s">
        <v>8</v>
      </c>
      <c r="E5" s="139">
        <v>1</v>
      </c>
      <c r="F5" s="7"/>
      <c r="G5" s="8"/>
    </row>
    <row r="6" spans="1:8" ht="16.5" x14ac:dyDescent="0.25">
      <c r="A6" s="27"/>
      <c r="B6" s="249" t="s">
        <v>25</v>
      </c>
      <c r="C6" s="250"/>
      <c r="D6" s="250"/>
      <c r="E6" s="250"/>
      <c r="F6" s="250"/>
      <c r="G6" s="250"/>
      <c r="H6" s="274"/>
    </row>
    <row r="7" spans="1:8" ht="49.5" x14ac:dyDescent="0.25">
      <c r="A7" s="5">
        <v>11</v>
      </c>
      <c r="B7" s="18" t="s">
        <v>26</v>
      </c>
      <c r="C7" s="18" t="s">
        <v>27</v>
      </c>
      <c r="D7" s="24" t="s">
        <v>10</v>
      </c>
      <c r="E7" s="141">
        <v>3205</v>
      </c>
      <c r="F7" s="25"/>
    </row>
    <row r="8" spans="1:8" ht="49.5" x14ac:dyDescent="0.25">
      <c r="A8" s="5">
        <v>12</v>
      </c>
      <c r="B8" s="19" t="s">
        <v>28</v>
      </c>
      <c r="C8" s="19" t="s">
        <v>29</v>
      </c>
      <c r="D8" s="16" t="s">
        <v>10</v>
      </c>
      <c r="E8" s="140">
        <v>3205</v>
      </c>
      <c r="F8" s="17"/>
    </row>
    <row r="9" spans="1:8" ht="49.5" x14ac:dyDescent="0.25">
      <c r="A9" s="5">
        <v>13</v>
      </c>
      <c r="B9" s="19" t="s">
        <v>30</v>
      </c>
      <c r="C9" s="19" t="s">
        <v>31</v>
      </c>
      <c r="D9" s="16" t="s">
        <v>10</v>
      </c>
      <c r="E9" s="140">
        <v>3205</v>
      </c>
      <c r="F9" s="17"/>
    </row>
    <row r="10" spans="1:8" ht="66" x14ac:dyDescent="0.25">
      <c r="A10" s="23">
        <v>15</v>
      </c>
      <c r="B10" s="22" t="s">
        <v>34</v>
      </c>
      <c r="C10" s="22" t="s">
        <v>35</v>
      </c>
      <c r="D10" s="24" t="s">
        <v>8</v>
      </c>
      <c r="E10" s="141">
        <v>96.15</v>
      </c>
      <c r="F10" s="25"/>
    </row>
    <row r="11" spans="1:8" ht="66" x14ac:dyDescent="0.25">
      <c r="A11" s="27">
        <v>16</v>
      </c>
      <c r="B11" s="104" t="s">
        <v>36</v>
      </c>
      <c r="C11" s="105" t="s">
        <v>37</v>
      </c>
      <c r="D11" s="9" t="s">
        <v>10</v>
      </c>
      <c r="E11" s="139">
        <v>3205</v>
      </c>
      <c r="F11" s="7"/>
    </row>
    <row r="12" spans="1:8" ht="16.5" x14ac:dyDescent="0.25">
      <c r="A12" s="27"/>
      <c r="B12" s="251" t="s">
        <v>38</v>
      </c>
      <c r="C12" s="252"/>
      <c r="D12" s="252"/>
      <c r="E12" s="252"/>
      <c r="F12" s="252"/>
      <c r="G12" s="252"/>
      <c r="H12" s="252"/>
    </row>
    <row r="13" spans="1:8" ht="51" x14ac:dyDescent="0.25">
      <c r="A13" s="35">
        <v>20</v>
      </c>
      <c r="B13" s="19" t="s">
        <v>44</v>
      </c>
      <c r="C13" s="19" t="s">
        <v>45</v>
      </c>
      <c r="D13" s="26" t="s">
        <v>10</v>
      </c>
      <c r="E13" s="142">
        <v>2605</v>
      </c>
      <c r="F13" s="37"/>
      <c r="G13" s="38">
        <f t="shared" ref="G13:G18" si="0">F13*E13</f>
        <v>0</v>
      </c>
    </row>
    <row r="14" spans="1:8" ht="66" x14ac:dyDescent="0.25">
      <c r="A14" s="39">
        <v>21</v>
      </c>
      <c r="B14" s="40" t="s">
        <v>44</v>
      </c>
      <c r="C14" s="19" t="s">
        <v>46</v>
      </c>
      <c r="D14" s="41" t="s">
        <v>10</v>
      </c>
      <c r="E14" s="143">
        <v>2605</v>
      </c>
      <c r="F14" s="43"/>
      <c r="G14" s="44">
        <f t="shared" si="0"/>
        <v>0</v>
      </c>
    </row>
    <row r="15" spans="1:8" ht="67.5" x14ac:dyDescent="0.25">
      <c r="A15" s="39">
        <v>22</v>
      </c>
      <c r="B15" s="19" t="s">
        <v>47</v>
      </c>
      <c r="C15" s="19" t="s">
        <v>48</v>
      </c>
      <c r="D15" s="41" t="s">
        <v>10</v>
      </c>
      <c r="E15" s="143">
        <v>2590</v>
      </c>
      <c r="F15" s="43"/>
      <c r="G15" s="44">
        <f t="shared" si="0"/>
        <v>0</v>
      </c>
    </row>
    <row r="16" spans="1:8" ht="51" x14ac:dyDescent="0.25">
      <c r="A16" s="39">
        <v>23</v>
      </c>
      <c r="B16" s="19"/>
      <c r="C16" s="19" t="s">
        <v>49</v>
      </c>
      <c r="D16" s="41" t="s">
        <v>10</v>
      </c>
      <c r="E16" s="143">
        <v>2590</v>
      </c>
      <c r="F16" s="43"/>
      <c r="G16" s="44">
        <f t="shared" si="0"/>
        <v>0</v>
      </c>
    </row>
    <row r="17" spans="1:7" ht="49.5" x14ac:dyDescent="0.25">
      <c r="A17" s="39">
        <v>24</v>
      </c>
      <c r="B17" s="45" t="s">
        <v>50</v>
      </c>
      <c r="C17" s="46" t="s">
        <v>51</v>
      </c>
      <c r="D17" s="21" t="s">
        <v>10</v>
      </c>
      <c r="E17" s="144">
        <v>2590</v>
      </c>
      <c r="F17" s="48"/>
      <c r="G17" s="49">
        <f t="shared" si="0"/>
        <v>0</v>
      </c>
    </row>
    <row r="18" spans="1:7" ht="50.25" thickBot="1" x14ac:dyDescent="0.3">
      <c r="A18" s="39">
        <v>25</v>
      </c>
      <c r="B18" s="20" t="s">
        <v>52</v>
      </c>
      <c r="C18" s="20" t="s">
        <v>53</v>
      </c>
      <c r="D18" s="50" t="s">
        <v>10</v>
      </c>
      <c r="E18" s="144">
        <v>2590</v>
      </c>
      <c r="F18" s="47"/>
      <c r="G18" s="49">
        <f t="shared" si="0"/>
        <v>0</v>
      </c>
    </row>
    <row r="19" spans="1:7" ht="17.25" thickBot="1" x14ac:dyDescent="0.3">
      <c r="A19" s="253" t="s">
        <v>60</v>
      </c>
      <c r="B19" s="254"/>
      <c r="C19" s="254"/>
      <c r="D19" s="254"/>
      <c r="E19" s="254"/>
      <c r="F19" s="254"/>
      <c r="G19" s="255"/>
    </row>
    <row r="20" spans="1:7" ht="49.5" x14ac:dyDescent="0.25">
      <c r="A20" s="57">
        <v>29</v>
      </c>
      <c r="B20" s="58" t="s">
        <v>54</v>
      </c>
      <c r="C20" s="58" t="s">
        <v>61</v>
      </c>
      <c r="D20" s="59" t="s">
        <v>10</v>
      </c>
      <c r="E20" s="149">
        <v>15</v>
      </c>
      <c r="F20" s="60"/>
      <c r="G20" s="61">
        <f t="shared" ref="G20" si="1">F20*E20</f>
        <v>0</v>
      </c>
    </row>
    <row r="21" spans="1:7" ht="66.75" thickBot="1" x14ac:dyDescent="0.3">
      <c r="A21" s="63">
        <v>31</v>
      </c>
      <c r="B21" s="64" t="s">
        <v>62</v>
      </c>
      <c r="C21" s="64" t="s">
        <v>63</v>
      </c>
      <c r="D21" s="65" t="s">
        <v>22</v>
      </c>
      <c r="E21" s="150">
        <v>22</v>
      </c>
      <c r="F21" s="65"/>
      <c r="G21" s="66">
        <f>F21*E21</f>
        <v>0</v>
      </c>
    </row>
    <row r="22" spans="1:7" ht="17.25" thickBot="1" x14ac:dyDescent="0.3">
      <c r="A22" s="235" t="s">
        <v>64</v>
      </c>
      <c r="B22" s="236"/>
      <c r="C22" s="236"/>
      <c r="D22" s="236"/>
      <c r="E22" s="236"/>
      <c r="F22" s="236"/>
      <c r="G22" s="237"/>
    </row>
    <row r="23" spans="1:7" ht="33" x14ac:dyDescent="0.25">
      <c r="A23" s="57">
        <v>32</v>
      </c>
      <c r="B23" s="67" t="s">
        <v>65</v>
      </c>
      <c r="C23" s="67" t="s">
        <v>66</v>
      </c>
      <c r="D23" s="68" t="s">
        <v>67</v>
      </c>
      <c r="E23" s="151">
        <v>3</v>
      </c>
      <c r="F23" s="59"/>
      <c r="G23" s="69">
        <f>E23*F23</f>
        <v>0</v>
      </c>
    </row>
    <row r="24" spans="1:7" ht="33" x14ac:dyDescent="0.25">
      <c r="A24" s="70">
        <v>33</v>
      </c>
      <c r="B24" s="19"/>
      <c r="C24" s="19" t="s">
        <v>68</v>
      </c>
      <c r="D24" s="40" t="s">
        <v>8</v>
      </c>
      <c r="E24" s="152">
        <v>2</v>
      </c>
      <c r="F24" s="72"/>
      <c r="G24" s="44">
        <f>E24*F24</f>
        <v>0</v>
      </c>
    </row>
    <row r="25" spans="1:7" ht="33.75" thickBot="1" x14ac:dyDescent="0.3">
      <c r="A25" s="54">
        <v>34</v>
      </c>
      <c r="B25" s="73"/>
      <c r="C25" s="73" t="s">
        <v>92</v>
      </c>
      <c r="D25" s="74" t="s">
        <v>10</v>
      </c>
      <c r="E25" s="153">
        <v>350</v>
      </c>
      <c r="F25" s="74"/>
      <c r="G25" s="75">
        <f>F25*E25</f>
        <v>0</v>
      </c>
    </row>
    <row r="26" spans="1:7" ht="17.25" thickBot="1" x14ac:dyDescent="0.3">
      <c r="A26" s="238" t="s">
        <v>69</v>
      </c>
      <c r="B26" s="233"/>
      <c r="C26" s="233"/>
      <c r="D26" s="233"/>
      <c r="E26" s="233"/>
      <c r="F26" s="233"/>
      <c r="G26" s="239"/>
    </row>
    <row r="27" spans="1:7" ht="33" x14ac:dyDescent="0.25">
      <c r="A27" s="76">
        <v>35</v>
      </c>
      <c r="B27" s="76"/>
      <c r="C27" s="77" t="s">
        <v>70</v>
      </c>
      <c r="D27" s="76" t="s">
        <v>22</v>
      </c>
      <c r="E27" s="154">
        <v>1200</v>
      </c>
      <c r="F27" s="78"/>
      <c r="G27" s="78">
        <f>E27*F27</f>
        <v>0</v>
      </c>
    </row>
    <row r="28" spans="1:7" ht="50.25" thickBot="1" x14ac:dyDescent="0.3">
      <c r="A28" s="79">
        <v>36</v>
      </c>
      <c r="B28" s="80" t="s">
        <v>71</v>
      </c>
      <c r="C28" s="81" t="s">
        <v>72</v>
      </c>
      <c r="D28" s="82" t="s">
        <v>10</v>
      </c>
      <c r="E28" s="155">
        <v>600</v>
      </c>
      <c r="F28" s="82"/>
      <c r="G28" s="83">
        <f>F28*E28</f>
        <v>0</v>
      </c>
    </row>
    <row r="29" spans="1:7" ht="17.25" thickBot="1" x14ac:dyDescent="0.3">
      <c r="A29" s="232" t="s">
        <v>74</v>
      </c>
      <c r="B29" s="233"/>
      <c r="C29" s="233"/>
      <c r="D29" s="233"/>
      <c r="E29" s="233"/>
      <c r="F29" s="233"/>
      <c r="G29" s="234"/>
    </row>
    <row r="30" spans="1:7" ht="33" x14ac:dyDescent="0.25">
      <c r="A30" s="86">
        <v>38</v>
      </c>
      <c r="B30" s="101" t="s">
        <v>75</v>
      </c>
      <c r="C30" s="87" t="s">
        <v>76</v>
      </c>
      <c r="D30" s="88" t="s">
        <v>10</v>
      </c>
      <c r="E30" s="156">
        <v>15</v>
      </c>
      <c r="F30" s="88"/>
      <c r="G30" s="89">
        <f>F30*E30</f>
        <v>0</v>
      </c>
    </row>
    <row r="31" spans="1:7" ht="33" x14ac:dyDescent="0.25">
      <c r="A31" s="39">
        <v>39</v>
      </c>
      <c r="B31" s="45" t="s">
        <v>77</v>
      </c>
      <c r="C31" s="19" t="s">
        <v>78</v>
      </c>
      <c r="D31" s="43" t="s">
        <v>67</v>
      </c>
      <c r="E31" s="157">
        <v>2</v>
      </c>
      <c r="F31" s="90"/>
      <c r="G31" s="44">
        <f>F31*E31</f>
        <v>0</v>
      </c>
    </row>
    <row r="32" spans="1:7" ht="33" x14ac:dyDescent="0.25">
      <c r="A32" s="91">
        <v>40</v>
      </c>
      <c r="B32" s="92" t="s">
        <v>77</v>
      </c>
      <c r="C32" s="92" t="s">
        <v>79</v>
      </c>
      <c r="D32" s="93" t="s">
        <v>67</v>
      </c>
      <c r="E32" s="158">
        <v>3</v>
      </c>
      <c r="F32" s="94"/>
      <c r="G32" s="44">
        <f>F32*E32</f>
        <v>0</v>
      </c>
    </row>
    <row r="33" spans="1:7" ht="49.5" x14ac:dyDescent="0.25">
      <c r="A33" s="29">
        <v>41</v>
      </c>
      <c r="B33" s="19"/>
      <c r="C33" s="19" t="s">
        <v>80</v>
      </c>
      <c r="D33" s="95" t="s">
        <v>22</v>
      </c>
      <c r="E33" s="159">
        <v>22</v>
      </c>
      <c r="F33" s="47"/>
      <c r="G33" s="97">
        <f>E33*F33</f>
        <v>0</v>
      </c>
    </row>
    <row r="34" spans="1:7" ht="54.75" customHeight="1" thickBot="1" x14ac:dyDescent="0.3">
      <c r="A34" s="108">
        <v>42</v>
      </c>
      <c r="B34" s="119" t="s">
        <v>81</v>
      </c>
      <c r="C34" s="84" t="s">
        <v>82</v>
      </c>
      <c r="D34" s="98" t="s">
        <v>8</v>
      </c>
      <c r="E34" s="160">
        <v>8</v>
      </c>
      <c r="F34" s="99"/>
      <c r="G34" s="100">
        <f>F34*E34</f>
        <v>0</v>
      </c>
    </row>
    <row r="35" spans="1:7" ht="17.25" thickBot="1" x14ac:dyDescent="0.3">
      <c r="A35" s="125"/>
      <c r="B35" s="126"/>
      <c r="C35" s="128" t="s">
        <v>83</v>
      </c>
      <c r="D35" s="126"/>
      <c r="E35" s="127"/>
      <c r="F35" s="127"/>
      <c r="G35" s="109">
        <f>F35*E35</f>
        <v>0</v>
      </c>
    </row>
    <row r="36" spans="1:7" ht="33.75" thickBot="1" x14ac:dyDescent="0.3">
      <c r="A36" s="102">
        <v>45</v>
      </c>
      <c r="B36" s="14" t="s">
        <v>84</v>
      </c>
      <c r="C36" s="14" t="s">
        <v>85</v>
      </c>
      <c r="D36" s="14" t="s">
        <v>67</v>
      </c>
      <c r="E36" s="161">
        <v>13</v>
      </c>
      <c r="F36" s="103"/>
      <c r="G36" s="110">
        <f>F36*E36</f>
        <v>0</v>
      </c>
    </row>
    <row r="37" spans="1:7" ht="27.75" customHeight="1" x14ac:dyDescent="0.25">
      <c r="A37" s="133">
        <v>46</v>
      </c>
      <c r="B37" s="134" t="s">
        <v>86</v>
      </c>
      <c r="C37" s="135" t="s">
        <v>87</v>
      </c>
      <c r="D37" s="135" t="s">
        <v>67</v>
      </c>
      <c r="E37" s="148">
        <v>2</v>
      </c>
      <c r="F37" s="56"/>
    </row>
    <row r="38" spans="1:7" ht="49.5" x14ac:dyDescent="0.25">
      <c r="A38" s="129">
        <v>47</v>
      </c>
      <c r="B38" s="10" t="s">
        <v>88</v>
      </c>
      <c r="C38" s="130" t="s">
        <v>89</v>
      </c>
      <c r="D38" s="131" t="s">
        <v>10</v>
      </c>
      <c r="E38" s="162">
        <v>3</v>
      </c>
      <c r="F38" s="43"/>
    </row>
    <row r="40" spans="1:7" ht="16.5" x14ac:dyDescent="0.25">
      <c r="A40" s="231"/>
      <c r="B40" s="231"/>
      <c r="C40" s="231"/>
      <c r="D40" s="231"/>
      <c r="E40" s="231"/>
      <c r="F40" s="231"/>
      <c r="G40" s="231"/>
    </row>
    <row r="41" spans="1:7" ht="16.5" x14ac:dyDescent="0.25">
      <c r="A41" s="112"/>
      <c r="B41" s="113"/>
      <c r="C41" s="113"/>
      <c r="D41" s="113"/>
      <c r="E41" s="114"/>
      <c r="F41" s="114"/>
      <c r="G41" s="114"/>
    </row>
    <row r="42" spans="1:7" ht="16.5" x14ac:dyDescent="0.25">
      <c r="A42" s="112"/>
      <c r="B42" s="13"/>
      <c r="C42" s="113"/>
      <c r="D42" s="113"/>
      <c r="E42" s="114"/>
      <c r="F42" s="114"/>
      <c r="G42" s="114"/>
    </row>
    <row r="43" spans="1:7" ht="16.5" x14ac:dyDescent="0.25">
      <c r="A43" s="112"/>
      <c r="B43" s="113"/>
      <c r="C43" s="113"/>
      <c r="D43" s="113"/>
      <c r="E43" s="114"/>
      <c r="F43" s="114"/>
      <c r="G43" s="114"/>
    </row>
    <row r="45" spans="1:7" ht="16.5" x14ac:dyDescent="0.25">
      <c r="A45" s="112"/>
      <c r="B45" s="113"/>
      <c r="C45" s="113"/>
      <c r="D45" s="113"/>
      <c r="E45" s="114"/>
      <c r="F45" s="114"/>
    </row>
    <row r="46" spans="1:7" ht="16.5" x14ac:dyDescent="0.25">
      <c r="A46" s="112"/>
      <c r="B46" s="13"/>
      <c r="C46" s="113"/>
      <c r="D46" s="113"/>
      <c r="E46" s="114"/>
      <c r="F46" s="114"/>
    </row>
    <row r="47" spans="1:7" ht="16.5" x14ac:dyDescent="0.25">
      <c r="A47" s="112"/>
      <c r="B47" s="113"/>
      <c r="C47" s="113"/>
      <c r="D47" s="113"/>
      <c r="E47" s="114"/>
      <c r="F47" s="114"/>
    </row>
  </sheetData>
  <mergeCells count="10">
    <mergeCell ref="A22:G22"/>
    <mergeCell ref="A26:G26"/>
    <mergeCell ref="A29:G29"/>
    <mergeCell ref="A40:G40"/>
    <mergeCell ref="A1:G1"/>
    <mergeCell ref="A2:G2"/>
    <mergeCell ref="A4:G4"/>
    <mergeCell ref="B6:H6"/>
    <mergeCell ref="B12:H12"/>
    <mergeCell ref="A19:G1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49CE9-AD06-42F9-9D70-45FB669B76AC}">
  <dimension ref="A1:G45"/>
  <sheetViews>
    <sheetView topLeftCell="A7" workbookViewId="0">
      <selection activeCell="E17" sqref="E17"/>
    </sheetView>
  </sheetViews>
  <sheetFormatPr defaultRowHeight="15" x14ac:dyDescent="0.25"/>
  <cols>
    <col min="1" max="1" width="4.140625" customWidth="1"/>
    <col min="2" max="2" width="21.85546875" customWidth="1"/>
    <col min="3" max="3" width="31.7109375" customWidth="1"/>
    <col min="4" max="4" width="8.28515625" customWidth="1"/>
    <col min="5" max="5" width="10" customWidth="1"/>
    <col min="7" max="7" width="0.140625" customWidth="1"/>
  </cols>
  <sheetData>
    <row r="1" spans="1:7" ht="16.5" x14ac:dyDescent="0.25">
      <c r="A1" s="240" t="s">
        <v>94</v>
      </c>
      <c r="B1" s="241"/>
      <c r="C1" s="241"/>
      <c r="D1" s="241"/>
      <c r="E1" s="241"/>
      <c r="F1" s="241"/>
      <c r="G1" s="242"/>
    </row>
    <row r="2" spans="1:7" ht="17.25" thickBot="1" x14ac:dyDescent="0.3">
      <c r="A2" s="243" t="s">
        <v>1</v>
      </c>
      <c r="B2" s="244"/>
      <c r="C2" s="244"/>
      <c r="D2" s="244"/>
      <c r="E2" s="244"/>
      <c r="F2" s="244"/>
      <c r="G2" s="245"/>
    </row>
    <row r="3" spans="1:7" ht="66" customHeight="1" thickBot="1" x14ac:dyDescent="0.3">
      <c r="A3" s="1">
        <v>1</v>
      </c>
      <c r="B3" s="2" t="s">
        <v>2</v>
      </c>
      <c r="C3" s="2" t="s">
        <v>3</v>
      </c>
      <c r="D3" s="2" t="s">
        <v>4</v>
      </c>
      <c r="E3" s="138">
        <v>1.36</v>
      </c>
      <c r="F3" s="3"/>
      <c r="G3" s="4"/>
    </row>
    <row r="4" spans="1:7" ht="16.5" x14ac:dyDescent="0.25">
      <c r="A4" s="246" t="s">
        <v>5</v>
      </c>
      <c r="B4" s="247"/>
      <c r="C4" s="247"/>
      <c r="D4" s="247"/>
      <c r="E4" s="247"/>
      <c r="F4" s="247"/>
      <c r="G4" s="248"/>
    </row>
    <row r="5" spans="1:7" ht="43.5" customHeight="1" x14ac:dyDescent="0.25">
      <c r="A5" s="5">
        <v>3</v>
      </c>
      <c r="B5" s="6" t="s">
        <v>11</v>
      </c>
      <c r="C5" s="10" t="s">
        <v>9</v>
      </c>
      <c r="D5" s="9" t="s">
        <v>10</v>
      </c>
      <c r="E5" s="139">
        <v>5200</v>
      </c>
      <c r="F5" s="7"/>
      <c r="G5" s="8"/>
    </row>
    <row r="6" spans="1:7" ht="33" x14ac:dyDescent="0.25">
      <c r="A6" s="5">
        <v>4</v>
      </c>
      <c r="B6" s="11" t="s">
        <v>12</v>
      </c>
      <c r="C6" s="11" t="s">
        <v>13</v>
      </c>
      <c r="D6" s="9" t="s">
        <v>14</v>
      </c>
      <c r="E6" s="139">
        <v>17</v>
      </c>
      <c r="F6" s="7"/>
      <c r="G6" s="8"/>
    </row>
    <row r="7" spans="1:7" ht="50.25" thickBot="1" x14ac:dyDescent="0.3">
      <c r="A7" s="5">
        <v>5</v>
      </c>
      <c r="B7" s="12" t="s">
        <v>15</v>
      </c>
      <c r="C7" s="12" t="s">
        <v>16</v>
      </c>
      <c r="D7" s="9" t="s">
        <v>10</v>
      </c>
      <c r="E7" s="139">
        <v>5200</v>
      </c>
      <c r="F7" s="7"/>
      <c r="G7" s="8"/>
    </row>
    <row r="8" spans="1:7" ht="16.5" x14ac:dyDescent="0.25">
      <c r="A8" s="27"/>
      <c r="B8" s="249" t="s">
        <v>25</v>
      </c>
      <c r="C8" s="250"/>
      <c r="D8" s="250"/>
      <c r="E8" s="250"/>
      <c r="F8" s="250"/>
      <c r="G8" s="250"/>
    </row>
    <row r="9" spans="1:7" ht="49.5" x14ac:dyDescent="0.25">
      <c r="A9" s="5">
        <v>11</v>
      </c>
      <c r="B9" s="18" t="s">
        <v>26</v>
      </c>
      <c r="C9" s="18" t="s">
        <v>27</v>
      </c>
      <c r="D9" s="24" t="s">
        <v>10</v>
      </c>
      <c r="E9" s="141">
        <v>2115</v>
      </c>
      <c r="F9" s="25"/>
    </row>
    <row r="10" spans="1:7" ht="49.5" x14ac:dyDescent="0.25">
      <c r="A10" s="5">
        <v>12</v>
      </c>
      <c r="B10" s="19" t="s">
        <v>28</v>
      </c>
      <c r="C10" s="19" t="s">
        <v>29</v>
      </c>
      <c r="D10" s="16" t="s">
        <v>10</v>
      </c>
      <c r="E10" s="140">
        <v>7315</v>
      </c>
      <c r="F10" s="17"/>
    </row>
    <row r="11" spans="1:7" ht="49.5" x14ac:dyDescent="0.25">
      <c r="A11" s="5">
        <v>13</v>
      </c>
      <c r="B11" s="19" t="s">
        <v>30</v>
      </c>
      <c r="C11" s="19" t="s">
        <v>31</v>
      </c>
      <c r="D11" s="16" t="s">
        <v>10</v>
      </c>
      <c r="E11" s="140">
        <v>7315</v>
      </c>
      <c r="F11" s="17"/>
    </row>
    <row r="12" spans="1:7" ht="66" x14ac:dyDescent="0.25">
      <c r="A12" s="23">
        <v>15</v>
      </c>
      <c r="B12" s="22" t="s">
        <v>34</v>
      </c>
      <c r="C12" s="22" t="s">
        <v>35</v>
      </c>
      <c r="D12" s="24" t="s">
        <v>8</v>
      </c>
      <c r="E12" s="141">
        <v>219.45</v>
      </c>
      <c r="F12" s="25"/>
    </row>
    <row r="13" spans="1:7" ht="66" x14ac:dyDescent="0.25">
      <c r="A13" s="27">
        <v>16</v>
      </c>
      <c r="B13" s="104" t="s">
        <v>36</v>
      </c>
      <c r="C13" s="105" t="s">
        <v>37</v>
      </c>
      <c r="D13" s="9" t="s">
        <v>10</v>
      </c>
      <c r="E13" s="139">
        <v>7315</v>
      </c>
      <c r="F13" s="7"/>
    </row>
    <row r="14" spans="1:7" ht="16.5" x14ac:dyDescent="0.25">
      <c r="A14" s="27"/>
      <c r="B14" s="251" t="s">
        <v>38</v>
      </c>
      <c r="C14" s="252"/>
      <c r="D14" s="252"/>
      <c r="E14" s="252"/>
      <c r="F14" s="252"/>
      <c r="G14" s="252"/>
    </row>
    <row r="15" spans="1:7" ht="51" x14ac:dyDescent="0.25">
      <c r="A15" s="35">
        <v>20</v>
      </c>
      <c r="B15" s="19" t="s">
        <v>44</v>
      </c>
      <c r="C15" s="19" t="s">
        <v>45</v>
      </c>
      <c r="D15" s="26" t="s">
        <v>10</v>
      </c>
      <c r="E15" s="142">
        <v>6175</v>
      </c>
      <c r="F15" s="37"/>
      <c r="G15" s="38">
        <f t="shared" ref="G15:G20" si="0">F15*E15</f>
        <v>0</v>
      </c>
    </row>
    <row r="16" spans="1:7" ht="66" x14ac:dyDescent="0.25">
      <c r="A16" s="39">
        <v>21</v>
      </c>
      <c r="B16" s="40" t="s">
        <v>44</v>
      </c>
      <c r="C16" s="19" t="s">
        <v>46</v>
      </c>
      <c r="D16" s="41" t="s">
        <v>10</v>
      </c>
      <c r="E16" s="143">
        <v>6175</v>
      </c>
      <c r="F16" s="43"/>
      <c r="G16" s="44">
        <f t="shared" si="0"/>
        <v>0</v>
      </c>
    </row>
    <row r="17" spans="1:7" ht="67.5" x14ac:dyDescent="0.25">
      <c r="A17" s="39">
        <v>22</v>
      </c>
      <c r="B17" s="19" t="s">
        <v>47</v>
      </c>
      <c r="C17" s="19" t="s">
        <v>48</v>
      </c>
      <c r="D17" s="41" t="s">
        <v>10</v>
      </c>
      <c r="E17" s="143">
        <v>5990</v>
      </c>
      <c r="F17" s="43"/>
      <c r="G17" s="44">
        <f t="shared" si="0"/>
        <v>0</v>
      </c>
    </row>
    <row r="18" spans="1:7" ht="51" x14ac:dyDescent="0.25">
      <c r="A18" s="39">
        <v>23</v>
      </c>
      <c r="B18" s="19"/>
      <c r="C18" s="19" t="s">
        <v>49</v>
      </c>
      <c r="D18" s="41" t="s">
        <v>10</v>
      </c>
      <c r="E18" s="143">
        <v>5990</v>
      </c>
      <c r="F18" s="43"/>
      <c r="G18" s="44">
        <f t="shared" si="0"/>
        <v>0</v>
      </c>
    </row>
    <row r="19" spans="1:7" ht="49.5" x14ac:dyDescent="0.25">
      <c r="A19" s="39">
        <v>24</v>
      </c>
      <c r="B19" s="45" t="s">
        <v>50</v>
      </c>
      <c r="C19" s="46" t="s">
        <v>51</v>
      </c>
      <c r="D19" s="21" t="s">
        <v>10</v>
      </c>
      <c r="E19" s="144">
        <v>5990</v>
      </c>
      <c r="F19" s="48"/>
      <c r="G19" s="49">
        <f t="shared" si="0"/>
        <v>0</v>
      </c>
    </row>
    <row r="20" spans="1:7" ht="50.25" thickBot="1" x14ac:dyDescent="0.3">
      <c r="A20" s="39">
        <v>25</v>
      </c>
      <c r="B20" s="20" t="s">
        <v>52</v>
      </c>
      <c r="C20" s="20" t="s">
        <v>53</v>
      </c>
      <c r="D20" s="50" t="s">
        <v>10</v>
      </c>
      <c r="E20" s="144">
        <v>5990</v>
      </c>
      <c r="F20" s="47"/>
      <c r="G20" s="49">
        <f t="shared" si="0"/>
        <v>0</v>
      </c>
    </row>
    <row r="21" spans="1:7" ht="17.25" thickBot="1" x14ac:dyDescent="0.3">
      <c r="A21" s="253" t="s">
        <v>60</v>
      </c>
      <c r="B21" s="254"/>
      <c r="C21" s="254"/>
      <c r="D21" s="254"/>
      <c r="E21" s="254"/>
      <c r="F21" s="254"/>
      <c r="G21" s="255"/>
    </row>
    <row r="22" spans="1:7" ht="49.5" x14ac:dyDescent="0.25">
      <c r="A22" s="57">
        <v>29</v>
      </c>
      <c r="B22" s="58" t="s">
        <v>54</v>
      </c>
      <c r="C22" s="58" t="s">
        <v>61</v>
      </c>
      <c r="D22" s="59" t="s">
        <v>10</v>
      </c>
      <c r="E22" s="149">
        <v>185</v>
      </c>
      <c r="F22" s="60"/>
      <c r="G22" s="61">
        <f t="shared" ref="G22" si="1">F22*E22</f>
        <v>0</v>
      </c>
    </row>
    <row r="23" spans="1:7" ht="66.75" thickBot="1" x14ac:dyDescent="0.3">
      <c r="A23" s="63">
        <v>31</v>
      </c>
      <c r="B23" s="64" t="s">
        <v>62</v>
      </c>
      <c r="C23" s="64" t="s">
        <v>63</v>
      </c>
      <c r="D23" s="65" t="s">
        <v>22</v>
      </c>
      <c r="E23" s="150">
        <v>215</v>
      </c>
      <c r="F23" s="65"/>
      <c r="G23" s="66">
        <f>F23*E23</f>
        <v>0</v>
      </c>
    </row>
    <row r="24" spans="1:7" ht="17.25" thickBot="1" x14ac:dyDescent="0.3">
      <c r="A24" s="238" t="s">
        <v>69</v>
      </c>
      <c r="B24" s="233"/>
      <c r="C24" s="233"/>
      <c r="D24" s="233"/>
      <c r="E24" s="233"/>
      <c r="F24" s="233"/>
      <c r="G24" s="239"/>
    </row>
    <row r="25" spans="1:7" ht="33" x14ac:dyDescent="0.25">
      <c r="A25" s="76">
        <v>35</v>
      </c>
      <c r="B25" s="76"/>
      <c r="C25" s="77" t="s">
        <v>70</v>
      </c>
      <c r="D25" s="76" t="s">
        <v>22</v>
      </c>
      <c r="E25" s="154">
        <v>2600</v>
      </c>
      <c r="F25" s="78"/>
      <c r="G25" s="78">
        <f>E25*F25</f>
        <v>0</v>
      </c>
    </row>
    <row r="26" spans="1:7" ht="50.25" thickBot="1" x14ac:dyDescent="0.3">
      <c r="A26" s="79">
        <v>36</v>
      </c>
      <c r="B26" s="80" t="s">
        <v>71</v>
      </c>
      <c r="C26" s="81" t="s">
        <v>72</v>
      </c>
      <c r="D26" s="82" t="s">
        <v>10</v>
      </c>
      <c r="E26" s="155">
        <v>1140</v>
      </c>
      <c r="F26" s="82"/>
      <c r="G26" s="83">
        <f>F26*E26</f>
        <v>0</v>
      </c>
    </row>
    <row r="27" spans="1:7" ht="17.25" thickBot="1" x14ac:dyDescent="0.3">
      <c r="A27" s="232" t="s">
        <v>74</v>
      </c>
      <c r="B27" s="233"/>
      <c r="C27" s="233"/>
      <c r="D27" s="233"/>
      <c r="E27" s="233"/>
      <c r="F27" s="233"/>
      <c r="G27" s="234"/>
    </row>
    <row r="28" spans="1:7" ht="33" x14ac:dyDescent="0.25">
      <c r="A28" s="86">
        <v>38</v>
      </c>
      <c r="B28" s="101" t="s">
        <v>75</v>
      </c>
      <c r="C28" s="87" t="s">
        <v>76</v>
      </c>
      <c r="D28" s="88" t="s">
        <v>10</v>
      </c>
      <c r="E28" s="156">
        <v>100</v>
      </c>
      <c r="F28" s="88"/>
      <c r="G28" s="89">
        <f>F28*E28</f>
        <v>0</v>
      </c>
    </row>
    <row r="29" spans="1:7" ht="33" x14ac:dyDescent="0.25">
      <c r="A29" s="39">
        <v>39</v>
      </c>
      <c r="B29" s="45" t="s">
        <v>77</v>
      </c>
      <c r="C29" s="19" t="s">
        <v>78</v>
      </c>
      <c r="D29" s="43" t="s">
        <v>67</v>
      </c>
      <c r="E29" s="157">
        <v>20</v>
      </c>
      <c r="F29" s="90"/>
      <c r="G29" s="44">
        <f>F29*E29</f>
        <v>0</v>
      </c>
    </row>
    <row r="30" spans="1:7" ht="33" x14ac:dyDescent="0.25">
      <c r="A30" s="91">
        <v>40</v>
      </c>
      <c r="B30" s="92" t="s">
        <v>77</v>
      </c>
      <c r="C30" s="92" t="s">
        <v>79</v>
      </c>
      <c r="D30" s="93" t="s">
        <v>67</v>
      </c>
      <c r="E30" s="158">
        <v>20</v>
      </c>
      <c r="F30" s="94"/>
      <c r="G30" s="44">
        <f>F30*E30</f>
        <v>0</v>
      </c>
    </row>
    <row r="31" spans="1:7" ht="49.5" x14ac:dyDescent="0.25">
      <c r="A31" s="29">
        <v>41</v>
      </c>
      <c r="B31" s="19"/>
      <c r="C31" s="19" t="s">
        <v>80</v>
      </c>
      <c r="D31" s="95" t="s">
        <v>22</v>
      </c>
      <c r="E31" s="159">
        <v>95</v>
      </c>
      <c r="F31" s="47"/>
      <c r="G31" s="97">
        <f>E31*F31</f>
        <v>0</v>
      </c>
    </row>
    <row r="32" spans="1:7" ht="54.75" customHeight="1" thickBot="1" x14ac:dyDescent="0.3">
      <c r="A32" s="108">
        <v>42</v>
      </c>
      <c r="B32" s="119" t="s">
        <v>81</v>
      </c>
      <c r="C32" s="84" t="s">
        <v>82</v>
      </c>
      <c r="D32" s="98" t="s">
        <v>8</v>
      </c>
      <c r="E32" s="160">
        <v>5</v>
      </c>
      <c r="F32" s="99"/>
      <c r="G32" s="100">
        <f>F32*E32</f>
        <v>0</v>
      </c>
    </row>
    <row r="33" spans="1:7" ht="17.25" thickBot="1" x14ac:dyDescent="0.3">
      <c r="A33" s="120">
        <v>43</v>
      </c>
      <c r="B33" s="118"/>
      <c r="C33" s="58" t="s">
        <v>90</v>
      </c>
      <c r="D33" s="58" t="s">
        <v>67</v>
      </c>
      <c r="E33" s="121">
        <v>14</v>
      </c>
      <c r="F33" s="117"/>
      <c r="G33" s="116">
        <v>700</v>
      </c>
    </row>
    <row r="34" spans="1:7" ht="17.25" thickBot="1" x14ac:dyDescent="0.3">
      <c r="A34" s="125"/>
      <c r="B34" s="126"/>
      <c r="C34" s="128" t="s">
        <v>83</v>
      </c>
      <c r="D34" s="126"/>
      <c r="E34" s="127"/>
      <c r="F34" s="127"/>
      <c r="G34" s="109">
        <f>F34*E34</f>
        <v>0</v>
      </c>
    </row>
    <row r="35" spans="1:7" ht="33.75" thickBot="1" x14ac:dyDescent="0.3">
      <c r="A35" s="102">
        <v>45</v>
      </c>
      <c r="B35" s="14" t="s">
        <v>84</v>
      </c>
      <c r="C35" s="14" t="s">
        <v>85</v>
      </c>
      <c r="D35" s="14" t="s">
        <v>67</v>
      </c>
      <c r="E35" s="161">
        <v>31</v>
      </c>
      <c r="F35" s="103"/>
      <c r="G35" s="110">
        <f>F35*E35</f>
        <v>0</v>
      </c>
    </row>
    <row r="36" spans="1:7" ht="49.5" x14ac:dyDescent="0.25">
      <c r="A36" s="129">
        <v>47</v>
      </c>
      <c r="B36" s="10" t="s">
        <v>88</v>
      </c>
      <c r="C36" s="130" t="s">
        <v>89</v>
      </c>
      <c r="D36" s="131" t="s">
        <v>10</v>
      </c>
      <c r="E36" s="162">
        <v>2</v>
      </c>
      <c r="F36" s="43"/>
    </row>
    <row r="38" spans="1:7" ht="16.5" x14ac:dyDescent="0.25">
      <c r="A38" s="231"/>
      <c r="B38" s="231"/>
      <c r="C38" s="231"/>
      <c r="D38" s="231"/>
      <c r="E38" s="231"/>
      <c r="F38" s="231"/>
      <c r="G38" s="231"/>
    </row>
    <row r="39" spans="1:7" ht="16.5" x14ac:dyDescent="0.25">
      <c r="A39" s="112"/>
      <c r="B39" s="113"/>
      <c r="C39" s="113"/>
      <c r="D39" s="113"/>
      <c r="E39" s="114"/>
      <c r="F39" s="114"/>
      <c r="G39" s="114"/>
    </row>
    <row r="40" spans="1:7" ht="16.5" x14ac:dyDescent="0.25">
      <c r="A40" s="112"/>
      <c r="B40" s="13"/>
      <c r="C40" s="113"/>
      <c r="D40" s="113"/>
      <c r="E40" s="114"/>
      <c r="F40" s="114"/>
      <c r="G40" s="114"/>
    </row>
    <row r="41" spans="1:7" ht="16.5" x14ac:dyDescent="0.25">
      <c r="A41" s="112"/>
      <c r="B41" s="113"/>
      <c r="C41" s="113"/>
      <c r="D41" s="113"/>
      <c r="E41" s="114"/>
      <c r="F41" s="114"/>
      <c r="G41" s="114"/>
    </row>
    <row r="43" spans="1:7" ht="16.5" x14ac:dyDescent="0.25">
      <c r="A43" s="112"/>
      <c r="B43" s="113"/>
      <c r="C43" s="113"/>
      <c r="D43" s="113"/>
      <c r="E43" s="114"/>
      <c r="F43" s="114"/>
    </row>
    <row r="44" spans="1:7" ht="16.5" x14ac:dyDescent="0.25">
      <c r="A44" s="112"/>
      <c r="B44" s="13"/>
      <c r="C44" s="113"/>
      <c r="D44" s="113"/>
      <c r="E44" s="114"/>
      <c r="F44" s="114"/>
    </row>
    <row r="45" spans="1:7" ht="16.5" x14ac:dyDescent="0.25">
      <c r="A45" s="112"/>
      <c r="B45" s="113"/>
      <c r="C45" s="113"/>
      <c r="D45" s="113"/>
      <c r="E45" s="114"/>
      <c r="F45" s="114"/>
    </row>
  </sheetData>
  <mergeCells count="9">
    <mergeCell ref="A24:G24"/>
    <mergeCell ref="A27:G27"/>
    <mergeCell ref="A38:G38"/>
    <mergeCell ref="A1:G1"/>
    <mergeCell ref="A2:G2"/>
    <mergeCell ref="A4:G4"/>
    <mergeCell ref="B8:G8"/>
    <mergeCell ref="B14:G14"/>
    <mergeCell ref="A21:G2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8A55E-E6E1-478D-A913-34C139A32ED2}">
  <dimension ref="A1:G40"/>
  <sheetViews>
    <sheetView topLeftCell="A7" workbookViewId="0">
      <selection activeCell="J11" sqref="J11"/>
    </sheetView>
  </sheetViews>
  <sheetFormatPr defaultRowHeight="15" x14ac:dyDescent="0.25"/>
  <cols>
    <col min="1" max="1" width="4.140625" customWidth="1"/>
    <col min="2" max="2" width="21.85546875" customWidth="1"/>
    <col min="3" max="3" width="31.7109375" customWidth="1"/>
    <col min="4" max="4" width="8.28515625" customWidth="1"/>
    <col min="5" max="5" width="10" customWidth="1"/>
    <col min="7" max="7" width="0.140625" customWidth="1"/>
  </cols>
  <sheetData>
    <row r="1" spans="1:7" ht="16.5" x14ac:dyDescent="0.25">
      <c r="A1" s="240" t="s">
        <v>95</v>
      </c>
      <c r="B1" s="241"/>
      <c r="C1" s="241"/>
      <c r="D1" s="241"/>
      <c r="E1" s="241"/>
      <c r="F1" s="241"/>
      <c r="G1" s="242"/>
    </row>
    <row r="2" spans="1:7" ht="17.25" thickBot="1" x14ac:dyDescent="0.3">
      <c r="A2" s="243" t="s">
        <v>1</v>
      </c>
      <c r="B2" s="244"/>
      <c r="C2" s="244"/>
      <c r="D2" s="244"/>
      <c r="E2" s="244"/>
      <c r="F2" s="244"/>
      <c r="G2" s="245"/>
    </row>
    <row r="3" spans="1:7" ht="66" customHeight="1" thickBot="1" x14ac:dyDescent="0.3">
      <c r="A3" s="1">
        <v>1</v>
      </c>
      <c r="B3" s="2" t="s">
        <v>2</v>
      </c>
      <c r="C3" s="2" t="s">
        <v>3</v>
      </c>
      <c r="D3" s="2" t="s">
        <v>4</v>
      </c>
      <c r="E3" s="138">
        <v>0.15</v>
      </c>
      <c r="F3" s="3"/>
      <c r="G3" s="4"/>
    </row>
    <row r="4" spans="1:7" ht="16.5" x14ac:dyDescent="0.25">
      <c r="A4" s="27"/>
      <c r="B4" s="249" t="s">
        <v>25</v>
      </c>
      <c r="C4" s="250"/>
      <c r="D4" s="250"/>
      <c r="E4" s="250"/>
      <c r="F4" s="250"/>
      <c r="G4" s="250"/>
    </row>
    <row r="5" spans="1:7" ht="49.5" x14ac:dyDescent="0.25">
      <c r="A5" s="5">
        <v>11</v>
      </c>
      <c r="B5" s="18" t="s">
        <v>26</v>
      </c>
      <c r="C5" s="18" t="s">
        <v>27</v>
      </c>
      <c r="D5" s="24" t="s">
        <v>10</v>
      </c>
      <c r="E5" s="141">
        <v>1095</v>
      </c>
      <c r="F5" s="25"/>
    </row>
    <row r="6" spans="1:7" ht="49.5" x14ac:dyDescent="0.25">
      <c r="A6" s="5">
        <v>12</v>
      </c>
      <c r="B6" s="19" t="s">
        <v>28</v>
      </c>
      <c r="C6" s="19" t="s">
        <v>29</v>
      </c>
      <c r="D6" s="16" t="s">
        <v>10</v>
      </c>
      <c r="E6" s="140">
        <v>1095</v>
      </c>
      <c r="F6" s="17"/>
    </row>
    <row r="7" spans="1:7" ht="54" customHeight="1" x14ac:dyDescent="0.25">
      <c r="A7" s="5">
        <v>13</v>
      </c>
      <c r="B7" s="19" t="s">
        <v>30</v>
      </c>
      <c r="C7" s="19" t="s">
        <v>31</v>
      </c>
      <c r="D7" s="16" t="s">
        <v>10</v>
      </c>
      <c r="E7" s="140">
        <v>1095</v>
      </c>
      <c r="F7" s="17"/>
    </row>
    <row r="8" spans="1:7" ht="66" x14ac:dyDescent="0.25">
      <c r="A8" s="23">
        <v>15</v>
      </c>
      <c r="B8" s="22" t="s">
        <v>34</v>
      </c>
      <c r="C8" s="22" t="s">
        <v>35</v>
      </c>
      <c r="D8" s="24" t="s">
        <v>8</v>
      </c>
      <c r="E8" s="141">
        <v>32.85</v>
      </c>
      <c r="F8" s="25"/>
    </row>
    <row r="9" spans="1:7" ht="66" x14ac:dyDescent="0.25">
      <c r="A9" s="27">
        <v>16</v>
      </c>
      <c r="B9" s="104" t="s">
        <v>36</v>
      </c>
      <c r="C9" s="105" t="s">
        <v>37</v>
      </c>
      <c r="D9" s="9" t="s">
        <v>10</v>
      </c>
      <c r="E9" s="139">
        <v>1095</v>
      </c>
      <c r="F9" s="7"/>
    </row>
    <row r="10" spans="1:7" ht="16.5" x14ac:dyDescent="0.25">
      <c r="A10" s="27"/>
      <c r="B10" s="251" t="s">
        <v>38</v>
      </c>
      <c r="C10" s="252"/>
      <c r="D10" s="252"/>
      <c r="E10" s="252"/>
      <c r="F10" s="252"/>
      <c r="G10" s="252"/>
    </row>
    <row r="11" spans="1:7" ht="51" x14ac:dyDescent="0.25">
      <c r="A11" s="35">
        <v>20</v>
      </c>
      <c r="B11" s="19" t="s">
        <v>44</v>
      </c>
      <c r="C11" s="19" t="s">
        <v>45</v>
      </c>
      <c r="D11" s="26" t="s">
        <v>10</v>
      </c>
      <c r="E11" s="142">
        <v>925</v>
      </c>
      <c r="F11" s="37"/>
      <c r="G11" s="38">
        <f t="shared" ref="G11:G16" si="0">F11*E11</f>
        <v>0</v>
      </c>
    </row>
    <row r="12" spans="1:7" ht="66" x14ac:dyDescent="0.25">
      <c r="A12" s="39">
        <v>21</v>
      </c>
      <c r="B12" s="40" t="s">
        <v>44</v>
      </c>
      <c r="C12" s="19" t="s">
        <v>46</v>
      </c>
      <c r="D12" s="41" t="s">
        <v>10</v>
      </c>
      <c r="E12" s="143">
        <v>925</v>
      </c>
      <c r="F12" s="43"/>
      <c r="G12" s="44">
        <f t="shared" si="0"/>
        <v>0</v>
      </c>
    </row>
    <row r="13" spans="1:7" ht="67.5" x14ac:dyDescent="0.25">
      <c r="A13" s="39">
        <v>22</v>
      </c>
      <c r="B13" s="19" t="s">
        <v>47</v>
      </c>
      <c r="C13" s="19" t="s">
        <v>48</v>
      </c>
      <c r="D13" s="41" t="s">
        <v>10</v>
      </c>
      <c r="E13" s="143">
        <v>765</v>
      </c>
      <c r="F13" s="43"/>
      <c r="G13" s="44">
        <f t="shared" si="0"/>
        <v>0</v>
      </c>
    </row>
    <row r="14" spans="1:7" ht="51" x14ac:dyDescent="0.25">
      <c r="A14" s="39">
        <v>23</v>
      </c>
      <c r="B14" s="19"/>
      <c r="C14" s="19" t="s">
        <v>49</v>
      </c>
      <c r="D14" s="41" t="s">
        <v>10</v>
      </c>
      <c r="E14" s="143">
        <v>765</v>
      </c>
      <c r="F14" s="43"/>
      <c r="G14" s="44">
        <f t="shared" si="0"/>
        <v>0</v>
      </c>
    </row>
    <row r="15" spans="1:7" ht="49.5" x14ac:dyDescent="0.25">
      <c r="A15" s="39">
        <v>24</v>
      </c>
      <c r="B15" s="45" t="s">
        <v>50</v>
      </c>
      <c r="C15" s="46" t="s">
        <v>51</v>
      </c>
      <c r="D15" s="21" t="s">
        <v>10</v>
      </c>
      <c r="E15" s="144">
        <v>765</v>
      </c>
      <c r="F15" s="48"/>
      <c r="G15" s="49">
        <f t="shared" si="0"/>
        <v>0</v>
      </c>
    </row>
    <row r="16" spans="1:7" ht="50.25" thickBot="1" x14ac:dyDescent="0.3">
      <c r="A16" s="39">
        <v>25</v>
      </c>
      <c r="B16" s="20" t="s">
        <v>52</v>
      </c>
      <c r="C16" s="20" t="s">
        <v>53</v>
      </c>
      <c r="D16" s="50" t="s">
        <v>10</v>
      </c>
      <c r="E16" s="144">
        <v>765</v>
      </c>
      <c r="F16" s="47"/>
      <c r="G16" s="49">
        <f t="shared" si="0"/>
        <v>0</v>
      </c>
    </row>
    <row r="17" spans="1:7" ht="17.25" thickBot="1" x14ac:dyDescent="0.3">
      <c r="A17" s="253" t="s">
        <v>60</v>
      </c>
      <c r="B17" s="254"/>
      <c r="C17" s="254"/>
      <c r="D17" s="254"/>
      <c r="E17" s="254"/>
      <c r="F17" s="254"/>
      <c r="G17" s="255"/>
    </row>
    <row r="18" spans="1:7" ht="49.5" x14ac:dyDescent="0.25">
      <c r="A18" s="57">
        <v>29</v>
      </c>
      <c r="B18" s="58" t="s">
        <v>54</v>
      </c>
      <c r="C18" s="58" t="s">
        <v>61</v>
      </c>
      <c r="D18" s="59" t="s">
        <v>10</v>
      </c>
      <c r="E18" s="149">
        <v>160</v>
      </c>
      <c r="F18" s="60"/>
      <c r="G18" s="61">
        <f t="shared" ref="G18" si="1">F18*E18</f>
        <v>0</v>
      </c>
    </row>
    <row r="19" spans="1:7" ht="66.75" thickBot="1" x14ac:dyDescent="0.3">
      <c r="A19" s="63">
        <v>31</v>
      </c>
      <c r="B19" s="64" t="s">
        <v>62</v>
      </c>
      <c r="C19" s="64" t="s">
        <v>63</v>
      </c>
      <c r="D19" s="65" t="s">
        <v>22</v>
      </c>
      <c r="E19" s="150">
        <v>63</v>
      </c>
      <c r="F19" s="65"/>
      <c r="G19" s="66">
        <f>F19*E19</f>
        <v>0</v>
      </c>
    </row>
    <row r="20" spans="1:7" ht="17.25" thickBot="1" x14ac:dyDescent="0.3">
      <c r="A20" s="238" t="s">
        <v>69</v>
      </c>
      <c r="B20" s="233"/>
      <c r="C20" s="233"/>
      <c r="D20" s="233"/>
      <c r="E20" s="233"/>
      <c r="F20" s="233"/>
      <c r="G20" s="239"/>
    </row>
    <row r="21" spans="1:7" ht="33" x14ac:dyDescent="0.25">
      <c r="A21" s="76">
        <v>35</v>
      </c>
      <c r="B21" s="76"/>
      <c r="C21" s="77" t="s">
        <v>70</v>
      </c>
      <c r="D21" s="76" t="s">
        <v>22</v>
      </c>
      <c r="E21" s="154">
        <v>300</v>
      </c>
      <c r="F21" s="78"/>
      <c r="G21" s="78">
        <f>E21*F21</f>
        <v>0</v>
      </c>
    </row>
    <row r="22" spans="1:7" ht="50.25" thickBot="1" x14ac:dyDescent="0.3">
      <c r="A22" s="79">
        <v>36</v>
      </c>
      <c r="B22" s="80" t="s">
        <v>71</v>
      </c>
      <c r="C22" s="81" t="s">
        <v>72</v>
      </c>
      <c r="D22" s="82" t="s">
        <v>10</v>
      </c>
      <c r="E22" s="155">
        <v>170</v>
      </c>
      <c r="F22" s="82"/>
      <c r="G22" s="83">
        <f>F22*E22</f>
        <v>0</v>
      </c>
    </row>
    <row r="23" spans="1:7" ht="17.25" thickBot="1" x14ac:dyDescent="0.3">
      <c r="A23" s="232" t="s">
        <v>74</v>
      </c>
      <c r="B23" s="233"/>
      <c r="C23" s="233"/>
      <c r="D23" s="233"/>
      <c r="E23" s="233"/>
      <c r="F23" s="233"/>
      <c r="G23" s="234"/>
    </row>
    <row r="24" spans="1:7" ht="33" x14ac:dyDescent="0.25">
      <c r="A24" s="86">
        <v>38</v>
      </c>
      <c r="B24" s="101" t="s">
        <v>75</v>
      </c>
      <c r="C24" s="87" t="s">
        <v>76</v>
      </c>
      <c r="D24" s="88" t="s">
        <v>10</v>
      </c>
      <c r="E24" s="156">
        <v>10</v>
      </c>
      <c r="F24" s="88"/>
      <c r="G24" s="89">
        <f>F24*E24</f>
        <v>0</v>
      </c>
    </row>
    <row r="25" spans="1:7" ht="33" x14ac:dyDescent="0.25">
      <c r="A25" s="39">
        <v>39</v>
      </c>
      <c r="B25" s="45" t="s">
        <v>77</v>
      </c>
      <c r="C25" s="19" t="s">
        <v>78</v>
      </c>
      <c r="D25" s="43" t="s">
        <v>67</v>
      </c>
      <c r="E25" s="157">
        <v>4</v>
      </c>
      <c r="F25" s="90"/>
      <c r="G25" s="44">
        <f>F25*E25</f>
        <v>0</v>
      </c>
    </row>
    <row r="26" spans="1:7" ht="33" x14ac:dyDescent="0.25">
      <c r="A26" s="91">
        <v>40</v>
      </c>
      <c r="B26" s="92" t="s">
        <v>77</v>
      </c>
      <c r="C26" s="92" t="s">
        <v>79</v>
      </c>
      <c r="D26" s="93" t="s">
        <v>67</v>
      </c>
      <c r="E26" s="158">
        <v>4</v>
      </c>
      <c r="F26" s="94"/>
      <c r="G26" s="44">
        <f>F26*E26</f>
        <v>0</v>
      </c>
    </row>
    <row r="27" spans="1:7" ht="49.5" x14ac:dyDescent="0.25">
      <c r="A27" s="29">
        <v>41</v>
      </c>
      <c r="B27" s="19"/>
      <c r="C27" s="19" t="s">
        <v>80</v>
      </c>
      <c r="D27" s="95" t="s">
        <v>22</v>
      </c>
      <c r="E27" s="159">
        <v>24</v>
      </c>
      <c r="F27" s="47"/>
      <c r="G27" s="97">
        <f>E27*F27</f>
        <v>0</v>
      </c>
    </row>
    <row r="28" spans="1:7" ht="54.75" customHeight="1" thickBot="1" x14ac:dyDescent="0.3">
      <c r="A28" s="108">
        <v>42</v>
      </c>
      <c r="B28" s="119" t="s">
        <v>81</v>
      </c>
      <c r="C28" s="84" t="s">
        <v>82</v>
      </c>
      <c r="D28" s="98" t="s">
        <v>8</v>
      </c>
      <c r="E28" s="160">
        <v>1</v>
      </c>
      <c r="F28" s="99"/>
      <c r="G28" s="100">
        <f>F28*E28</f>
        <v>0</v>
      </c>
    </row>
    <row r="29" spans="1:7" ht="17.25" thickBot="1" x14ac:dyDescent="0.3">
      <c r="A29" s="125"/>
      <c r="B29" s="126"/>
      <c r="C29" s="128" t="s">
        <v>83</v>
      </c>
      <c r="D29" s="126"/>
      <c r="E29" s="127"/>
      <c r="F29" s="127"/>
      <c r="G29" s="109">
        <f>F29*E29</f>
        <v>0</v>
      </c>
    </row>
    <row r="30" spans="1:7" ht="33.75" thickBot="1" x14ac:dyDescent="0.3">
      <c r="A30" s="102">
        <v>45</v>
      </c>
      <c r="B30" s="14" t="s">
        <v>84</v>
      </c>
      <c r="C30" s="14" t="s">
        <v>85</v>
      </c>
      <c r="D30" s="14" t="s">
        <v>67</v>
      </c>
      <c r="E30" s="161">
        <v>5</v>
      </c>
      <c r="F30" s="103"/>
      <c r="G30" s="110">
        <f>F30*E30</f>
        <v>0</v>
      </c>
    </row>
    <row r="31" spans="1:7" ht="49.5" x14ac:dyDescent="0.25">
      <c r="A31" s="129">
        <v>47</v>
      </c>
      <c r="B31" s="10" t="s">
        <v>88</v>
      </c>
      <c r="C31" s="130" t="s">
        <v>89</v>
      </c>
      <c r="D31" s="131" t="s">
        <v>10</v>
      </c>
      <c r="E31" s="162">
        <v>1</v>
      </c>
      <c r="F31" s="43"/>
    </row>
    <row r="33" spans="1:7" ht="16.5" x14ac:dyDescent="0.25">
      <c r="A33" s="231"/>
      <c r="B33" s="231"/>
      <c r="C33" s="231"/>
      <c r="D33" s="231"/>
      <c r="E33" s="231"/>
      <c r="F33" s="231"/>
      <c r="G33" s="231"/>
    </row>
    <row r="34" spans="1:7" ht="16.5" x14ac:dyDescent="0.25">
      <c r="A34" s="112"/>
      <c r="B34" s="113"/>
      <c r="C34" s="113"/>
      <c r="D34" s="113"/>
      <c r="E34" s="114"/>
      <c r="F34" s="114"/>
      <c r="G34" s="114"/>
    </row>
    <row r="35" spans="1:7" ht="16.5" x14ac:dyDescent="0.25">
      <c r="A35" s="112"/>
      <c r="B35" s="13"/>
      <c r="C35" s="113"/>
      <c r="D35" s="113"/>
      <c r="E35" s="114"/>
      <c r="F35" s="114"/>
      <c r="G35" s="114"/>
    </row>
    <row r="36" spans="1:7" ht="16.5" x14ac:dyDescent="0.25">
      <c r="A36" s="112"/>
      <c r="B36" s="113"/>
      <c r="C36" s="113"/>
      <c r="D36" s="113"/>
      <c r="E36" s="114"/>
      <c r="F36" s="114"/>
      <c r="G36" s="114"/>
    </row>
    <row r="38" spans="1:7" ht="16.5" x14ac:dyDescent="0.25">
      <c r="A38" s="112"/>
      <c r="B38" s="113"/>
      <c r="C38" s="113"/>
      <c r="D38" s="113"/>
      <c r="E38" s="114"/>
      <c r="F38" s="114"/>
    </row>
    <row r="39" spans="1:7" ht="16.5" x14ac:dyDescent="0.25">
      <c r="A39" s="112"/>
      <c r="B39" s="13"/>
      <c r="C39" s="113"/>
      <c r="D39" s="113"/>
      <c r="E39" s="114"/>
      <c r="F39" s="114"/>
    </row>
    <row r="40" spans="1:7" ht="16.5" x14ac:dyDescent="0.25">
      <c r="A40" s="112"/>
      <c r="B40" s="113"/>
      <c r="C40" s="113"/>
      <c r="D40" s="113"/>
      <c r="E40" s="114"/>
      <c r="F40" s="114"/>
    </row>
  </sheetData>
  <mergeCells count="8">
    <mergeCell ref="A20:G20"/>
    <mergeCell ref="A23:G23"/>
    <mergeCell ref="A33:G33"/>
    <mergeCell ref="A1:G1"/>
    <mergeCell ref="A2:G2"/>
    <mergeCell ref="B4:G4"/>
    <mergeCell ref="B10:G10"/>
    <mergeCell ref="A17:G1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03231-2C1E-4E56-BB52-3753A01608C1}">
  <dimension ref="A1:G42"/>
  <sheetViews>
    <sheetView topLeftCell="A4" workbookViewId="0">
      <selection activeCell="J14" sqref="J14"/>
    </sheetView>
  </sheetViews>
  <sheetFormatPr defaultRowHeight="15" x14ac:dyDescent="0.25"/>
  <cols>
    <col min="1" max="1" width="4.140625" customWidth="1"/>
    <col min="2" max="2" width="21.85546875" customWidth="1"/>
    <col min="3" max="3" width="31.7109375" customWidth="1"/>
    <col min="4" max="4" width="8.28515625" customWidth="1"/>
    <col min="5" max="5" width="10" customWidth="1"/>
    <col min="7" max="7" width="0.140625" customWidth="1"/>
  </cols>
  <sheetData>
    <row r="1" spans="1:7" ht="16.5" x14ac:dyDescent="0.25">
      <c r="A1" s="240" t="s">
        <v>96</v>
      </c>
      <c r="B1" s="241"/>
      <c r="C1" s="241"/>
      <c r="D1" s="241"/>
      <c r="E1" s="241"/>
      <c r="F1" s="241"/>
      <c r="G1" s="242"/>
    </row>
    <row r="2" spans="1:7" ht="17.25" thickBot="1" x14ac:dyDescent="0.3">
      <c r="A2" s="243" t="s">
        <v>1</v>
      </c>
      <c r="B2" s="244"/>
      <c r="C2" s="244"/>
      <c r="D2" s="244"/>
      <c r="E2" s="244"/>
      <c r="F2" s="244"/>
      <c r="G2" s="245"/>
    </row>
    <row r="3" spans="1:7" ht="66" customHeight="1" thickBot="1" x14ac:dyDescent="0.3">
      <c r="A3" s="1">
        <v>1</v>
      </c>
      <c r="B3" s="2" t="s">
        <v>2</v>
      </c>
      <c r="C3" s="2" t="s">
        <v>3</v>
      </c>
      <c r="D3" s="2" t="s">
        <v>4</v>
      </c>
      <c r="E3" s="138">
        <v>0.4</v>
      </c>
      <c r="F3" s="3"/>
      <c r="G3" s="4"/>
    </row>
    <row r="4" spans="1:7" ht="16.5" x14ac:dyDescent="0.25">
      <c r="A4" s="246" t="s">
        <v>5</v>
      </c>
      <c r="B4" s="247"/>
      <c r="C4" s="247"/>
      <c r="D4" s="247"/>
      <c r="E4" s="247"/>
      <c r="F4" s="247"/>
      <c r="G4" s="248"/>
    </row>
    <row r="5" spans="1:7" ht="33" x14ac:dyDescent="0.3">
      <c r="A5" s="5">
        <v>6</v>
      </c>
      <c r="B5" s="13" t="s">
        <v>17</v>
      </c>
      <c r="C5" s="136" t="s">
        <v>18</v>
      </c>
      <c r="D5" s="9" t="s">
        <v>10</v>
      </c>
      <c r="E5" s="139">
        <v>1745</v>
      </c>
      <c r="F5" s="7"/>
      <c r="G5" s="8"/>
    </row>
    <row r="6" spans="1:7" ht="16.5" x14ac:dyDescent="0.25">
      <c r="A6" s="27"/>
      <c r="B6" s="249" t="s">
        <v>25</v>
      </c>
      <c r="C6" s="250"/>
      <c r="D6" s="250"/>
      <c r="E6" s="250"/>
      <c r="F6" s="250"/>
      <c r="G6" s="250"/>
    </row>
    <row r="7" spans="1:7" ht="49.5" x14ac:dyDescent="0.25">
      <c r="A7" s="5">
        <v>11</v>
      </c>
      <c r="B7" s="18" t="s">
        <v>26</v>
      </c>
      <c r="C7" s="18" t="s">
        <v>27</v>
      </c>
      <c r="D7" s="24" t="s">
        <v>10</v>
      </c>
      <c r="E7" s="141">
        <v>374</v>
      </c>
      <c r="F7" s="25"/>
    </row>
    <row r="8" spans="1:7" ht="49.5" x14ac:dyDescent="0.25">
      <c r="A8" s="5">
        <v>12</v>
      </c>
      <c r="B8" s="19" t="s">
        <v>28</v>
      </c>
      <c r="C8" s="19" t="s">
        <v>29</v>
      </c>
      <c r="D8" s="16" t="s">
        <v>10</v>
      </c>
      <c r="E8" s="140">
        <v>2119</v>
      </c>
      <c r="F8" s="17"/>
    </row>
    <row r="9" spans="1:7" ht="49.5" x14ac:dyDescent="0.25">
      <c r="A9" s="5">
        <v>13</v>
      </c>
      <c r="B9" s="19" t="s">
        <v>30</v>
      </c>
      <c r="C9" s="19" t="s">
        <v>31</v>
      </c>
      <c r="D9" s="16" t="s">
        <v>10</v>
      </c>
      <c r="E9" s="140">
        <v>2119</v>
      </c>
      <c r="F9" s="17"/>
    </row>
    <row r="10" spans="1:7" ht="66" x14ac:dyDescent="0.25">
      <c r="A10" s="27">
        <v>16</v>
      </c>
      <c r="B10" s="104" t="s">
        <v>36</v>
      </c>
      <c r="C10" s="105" t="s">
        <v>37</v>
      </c>
      <c r="D10" s="9" t="s">
        <v>10</v>
      </c>
      <c r="E10" s="139">
        <v>2119</v>
      </c>
      <c r="F10" s="7"/>
    </row>
    <row r="11" spans="1:7" ht="16.5" x14ac:dyDescent="0.25">
      <c r="A11" s="27"/>
      <c r="B11" s="251" t="s">
        <v>38</v>
      </c>
      <c r="C11" s="252"/>
      <c r="D11" s="252"/>
      <c r="E11" s="252"/>
      <c r="F11" s="252"/>
      <c r="G11" s="252"/>
    </row>
    <row r="12" spans="1:7" ht="51" x14ac:dyDescent="0.25">
      <c r="A12" s="35">
        <v>20</v>
      </c>
      <c r="B12" s="19" t="s">
        <v>44</v>
      </c>
      <c r="C12" s="19" t="s">
        <v>45</v>
      </c>
      <c r="D12" s="26" t="s">
        <v>10</v>
      </c>
      <c r="E12" s="142">
        <v>1759</v>
      </c>
      <c r="F12" s="37"/>
      <c r="G12" s="38">
        <f t="shared" ref="G12:G17" si="0">F12*E12</f>
        <v>0</v>
      </c>
    </row>
    <row r="13" spans="1:7" ht="66" x14ac:dyDescent="0.25">
      <c r="A13" s="39">
        <v>21</v>
      </c>
      <c r="B13" s="40" t="s">
        <v>44</v>
      </c>
      <c r="C13" s="19" t="s">
        <v>46</v>
      </c>
      <c r="D13" s="41" t="s">
        <v>10</v>
      </c>
      <c r="E13" s="143">
        <v>1759</v>
      </c>
      <c r="F13" s="43"/>
      <c r="G13" s="44">
        <f t="shared" si="0"/>
        <v>0</v>
      </c>
    </row>
    <row r="14" spans="1:7" ht="67.5" x14ac:dyDescent="0.25">
      <c r="A14" s="39">
        <v>22</v>
      </c>
      <c r="B14" s="19" t="s">
        <v>47</v>
      </c>
      <c r="C14" s="19" t="s">
        <v>48</v>
      </c>
      <c r="D14" s="41" t="s">
        <v>10</v>
      </c>
      <c r="E14" s="143">
        <v>1745</v>
      </c>
      <c r="F14" s="43"/>
      <c r="G14" s="44">
        <f t="shared" si="0"/>
        <v>0</v>
      </c>
    </row>
    <row r="15" spans="1:7" ht="51" x14ac:dyDescent="0.25">
      <c r="A15" s="39">
        <v>23</v>
      </c>
      <c r="B15" s="19"/>
      <c r="C15" s="19" t="s">
        <v>49</v>
      </c>
      <c r="D15" s="41" t="s">
        <v>10</v>
      </c>
      <c r="E15" s="143">
        <v>1745</v>
      </c>
      <c r="F15" s="43"/>
      <c r="G15" s="44">
        <f t="shared" si="0"/>
        <v>0</v>
      </c>
    </row>
    <row r="16" spans="1:7" ht="49.5" x14ac:dyDescent="0.25">
      <c r="A16" s="39">
        <v>24</v>
      </c>
      <c r="B16" s="45" t="s">
        <v>50</v>
      </c>
      <c r="C16" s="46" t="s">
        <v>51</v>
      </c>
      <c r="D16" s="21" t="s">
        <v>10</v>
      </c>
      <c r="E16" s="144">
        <v>1745</v>
      </c>
      <c r="F16" s="48"/>
      <c r="G16" s="49">
        <f t="shared" si="0"/>
        <v>0</v>
      </c>
    </row>
    <row r="17" spans="1:7" ht="50.25" thickBot="1" x14ac:dyDescent="0.3">
      <c r="A17" s="39">
        <v>25</v>
      </c>
      <c r="B17" s="20" t="s">
        <v>52</v>
      </c>
      <c r="C17" s="20" t="s">
        <v>53</v>
      </c>
      <c r="D17" s="50" t="s">
        <v>10</v>
      </c>
      <c r="E17" s="144">
        <v>1745</v>
      </c>
      <c r="F17" s="47"/>
      <c r="G17" s="49">
        <f t="shared" si="0"/>
        <v>0</v>
      </c>
    </row>
    <row r="18" spans="1:7" ht="17.25" thickBot="1" x14ac:dyDescent="0.3">
      <c r="A18" s="253" t="s">
        <v>60</v>
      </c>
      <c r="B18" s="254"/>
      <c r="C18" s="254"/>
      <c r="D18" s="254"/>
      <c r="E18" s="254"/>
      <c r="F18" s="254"/>
      <c r="G18" s="255"/>
    </row>
    <row r="19" spans="1:7" ht="49.5" x14ac:dyDescent="0.25">
      <c r="A19" s="57">
        <v>29</v>
      </c>
      <c r="B19" s="58" t="s">
        <v>54</v>
      </c>
      <c r="C19" s="58" t="s">
        <v>61</v>
      </c>
      <c r="D19" s="59" t="s">
        <v>10</v>
      </c>
      <c r="E19" s="149">
        <v>14</v>
      </c>
      <c r="F19" s="60"/>
      <c r="G19" s="61">
        <f t="shared" ref="G19" si="1">F19*E19</f>
        <v>0</v>
      </c>
    </row>
    <row r="20" spans="1:7" ht="66.75" thickBot="1" x14ac:dyDescent="0.3">
      <c r="A20" s="63">
        <v>31</v>
      </c>
      <c r="B20" s="64" t="s">
        <v>62</v>
      </c>
      <c r="C20" s="64" t="s">
        <v>63</v>
      </c>
      <c r="D20" s="65" t="s">
        <v>22</v>
      </c>
      <c r="E20" s="150">
        <v>18</v>
      </c>
      <c r="F20" s="65"/>
      <c r="G20" s="66">
        <f>F20*E20</f>
        <v>0</v>
      </c>
    </row>
    <row r="21" spans="1:7" ht="17.25" thickBot="1" x14ac:dyDescent="0.3">
      <c r="A21" s="238" t="s">
        <v>69</v>
      </c>
      <c r="B21" s="233"/>
      <c r="C21" s="233"/>
      <c r="D21" s="233"/>
      <c r="E21" s="233"/>
      <c r="F21" s="233"/>
      <c r="G21" s="239"/>
    </row>
    <row r="22" spans="1:7" ht="33" x14ac:dyDescent="0.25">
      <c r="A22" s="76">
        <v>35</v>
      </c>
      <c r="B22" s="76"/>
      <c r="C22" s="77" t="s">
        <v>70</v>
      </c>
      <c r="D22" s="76" t="s">
        <v>22</v>
      </c>
      <c r="E22" s="154">
        <v>800</v>
      </c>
      <c r="F22" s="78"/>
      <c r="G22" s="78">
        <f>E22*F22</f>
        <v>0</v>
      </c>
    </row>
    <row r="23" spans="1:7" ht="50.25" thickBot="1" x14ac:dyDescent="0.3">
      <c r="A23" s="79">
        <v>36</v>
      </c>
      <c r="B23" s="80" t="s">
        <v>71</v>
      </c>
      <c r="C23" s="81" t="s">
        <v>72</v>
      </c>
      <c r="D23" s="82" t="s">
        <v>10</v>
      </c>
      <c r="E23" s="155">
        <v>360</v>
      </c>
      <c r="F23" s="82"/>
      <c r="G23" s="83">
        <f>F23*E23</f>
        <v>0</v>
      </c>
    </row>
    <row r="24" spans="1:7" ht="17.25" thickBot="1" x14ac:dyDescent="0.3">
      <c r="A24" s="54">
        <v>37</v>
      </c>
      <c r="B24" s="84"/>
      <c r="C24" s="85" t="s">
        <v>73</v>
      </c>
      <c r="D24" s="74" t="s">
        <v>10</v>
      </c>
      <c r="E24" s="153">
        <v>50</v>
      </c>
      <c r="F24" s="74"/>
      <c r="G24" s="75">
        <f>F24*E24</f>
        <v>0</v>
      </c>
    </row>
    <row r="25" spans="1:7" ht="17.25" thickBot="1" x14ac:dyDescent="0.3">
      <c r="A25" s="232" t="s">
        <v>74</v>
      </c>
      <c r="B25" s="233"/>
      <c r="C25" s="233"/>
      <c r="D25" s="233"/>
      <c r="E25" s="233"/>
      <c r="F25" s="233"/>
      <c r="G25" s="234"/>
    </row>
    <row r="26" spans="1:7" ht="33" x14ac:dyDescent="0.25">
      <c r="A26" s="86">
        <v>38</v>
      </c>
      <c r="B26" s="101" t="s">
        <v>75</v>
      </c>
      <c r="C26" s="87" t="s">
        <v>76</v>
      </c>
      <c r="D26" s="88" t="s">
        <v>10</v>
      </c>
      <c r="E26" s="156">
        <v>100</v>
      </c>
      <c r="F26" s="88"/>
      <c r="G26" s="89">
        <f>F26*E26</f>
        <v>0</v>
      </c>
    </row>
    <row r="27" spans="1:7" ht="33" x14ac:dyDescent="0.25">
      <c r="A27" s="39">
        <v>39</v>
      </c>
      <c r="B27" s="45" t="s">
        <v>77</v>
      </c>
      <c r="C27" s="19" t="s">
        <v>78</v>
      </c>
      <c r="D27" s="43" t="s">
        <v>67</v>
      </c>
      <c r="E27" s="157">
        <v>3</v>
      </c>
      <c r="F27" s="90"/>
      <c r="G27" s="44">
        <f>F27*E27</f>
        <v>0</v>
      </c>
    </row>
    <row r="28" spans="1:7" ht="33" x14ac:dyDescent="0.25">
      <c r="A28" s="91">
        <v>40</v>
      </c>
      <c r="B28" s="92" t="s">
        <v>77</v>
      </c>
      <c r="C28" s="92" t="s">
        <v>79</v>
      </c>
      <c r="D28" s="93" t="s">
        <v>67</v>
      </c>
      <c r="E28" s="158">
        <v>3</v>
      </c>
      <c r="F28" s="94"/>
      <c r="G28" s="44">
        <f>F28*E28</f>
        <v>0</v>
      </c>
    </row>
    <row r="29" spans="1:7" ht="49.5" x14ac:dyDescent="0.25">
      <c r="A29" s="29">
        <v>41</v>
      </c>
      <c r="B29" s="19"/>
      <c r="C29" s="19" t="s">
        <v>80</v>
      </c>
      <c r="D29" s="95" t="s">
        <v>22</v>
      </c>
      <c r="E29" s="159">
        <v>25</v>
      </c>
      <c r="F29" s="47"/>
      <c r="G29" s="97">
        <f>E29*F29</f>
        <v>0</v>
      </c>
    </row>
    <row r="30" spans="1:7" ht="54.75" customHeight="1" thickBot="1" x14ac:dyDescent="0.3">
      <c r="A30" s="108">
        <v>42</v>
      </c>
      <c r="B30" s="119" t="s">
        <v>81</v>
      </c>
      <c r="C30" s="84" t="s">
        <v>82</v>
      </c>
      <c r="D30" s="98" t="s">
        <v>8</v>
      </c>
      <c r="E30" s="160">
        <v>5</v>
      </c>
      <c r="F30" s="99"/>
      <c r="G30" s="100">
        <f>F30*E30</f>
        <v>0</v>
      </c>
    </row>
    <row r="31" spans="1:7" ht="17.25" thickBot="1" x14ac:dyDescent="0.3">
      <c r="A31" s="125"/>
      <c r="B31" s="126"/>
      <c r="C31" s="128" t="s">
        <v>83</v>
      </c>
      <c r="D31" s="126"/>
      <c r="E31" s="127"/>
      <c r="F31" s="127"/>
      <c r="G31" s="109">
        <f>F31*E31</f>
        <v>0</v>
      </c>
    </row>
    <row r="32" spans="1:7" ht="33.75" thickBot="1" x14ac:dyDescent="0.3">
      <c r="A32" s="102">
        <v>45</v>
      </c>
      <c r="B32" s="14" t="s">
        <v>84</v>
      </c>
      <c r="C32" s="14" t="s">
        <v>85</v>
      </c>
      <c r="D32" s="14" t="s">
        <v>67</v>
      </c>
      <c r="E32" s="161">
        <v>5</v>
      </c>
      <c r="F32" s="103"/>
      <c r="G32" s="110">
        <f>F32*E32</f>
        <v>0</v>
      </c>
    </row>
    <row r="33" spans="1:7" ht="49.5" x14ac:dyDescent="0.25">
      <c r="A33" s="129">
        <v>47</v>
      </c>
      <c r="B33" s="10" t="s">
        <v>88</v>
      </c>
      <c r="C33" s="130" t="s">
        <v>89</v>
      </c>
      <c r="D33" s="131" t="s">
        <v>10</v>
      </c>
      <c r="E33" s="162">
        <v>1</v>
      </c>
      <c r="F33" s="43"/>
    </row>
    <row r="35" spans="1:7" ht="16.5" x14ac:dyDescent="0.25">
      <c r="A35" s="231"/>
      <c r="B35" s="231"/>
      <c r="C35" s="231"/>
      <c r="D35" s="231"/>
      <c r="E35" s="231"/>
      <c r="F35" s="231"/>
      <c r="G35" s="231"/>
    </row>
    <row r="36" spans="1:7" ht="16.5" x14ac:dyDescent="0.25">
      <c r="A36" s="112"/>
      <c r="B36" s="113"/>
      <c r="C36" s="113"/>
      <c r="D36" s="113"/>
      <c r="E36" s="114"/>
      <c r="F36" s="114"/>
      <c r="G36" s="114"/>
    </row>
    <row r="37" spans="1:7" ht="16.5" x14ac:dyDescent="0.25">
      <c r="A37" s="112"/>
      <c r="B37" s="13"/>
      <c r="C37" s="113"/>
      <c r="D37" s="113"/>
      <c r="E37" s="114"/>
      <c r="F37" s="114"/>
      <c r="G37" s="114"/>
    </row>
    <row r="38" spans="1:7" ht="16.5" x14ac:dyDescent="0.25">
      <c r="A38" s="112"/>
      <c r="B38" s="113"/>
      <c r="C38" s="113"/>
      <c r="D38" s="113"/>
      <c r="E38" s="114"/>
      <c r="F38" s="114"/>
      <c r="G38" s="114"/>
    </row>
    <row r="40" spans="1:7" ht="16.5" x14ac:dyDescent="0.25">
      <c r="A40" s="112"/>
      <c r="B40" s="113"/>
      <c r="C40" s="113"/>
      <c r="D40" s="113"/>
      <c r="E40" s="114"/>
      <c r="F40" s="114"/>
    </row>
    <row r="41" spans="1:7" ht="16.5" x14ac:dyDescent="0.25">
      <c r="A41" s="112"/>
      <c r="B41" s="13"/>
      <c r="C41" s="113"/>
      <c r="D41" s="113"/>
      <c r="E41" s="114"/>
      <c r="F41" s="114"/>
    </row>
    <row r="42" spans="1:7" ht="16.5" x14ac:dyDescent="0.25">
      <c r="A42" s="112"/>
      <c r="B42" s="113"/>
      <c r="C42" s="113"/>
      <c r="D42" s="113"/>
      <c r="E42" s="114"/>
      <c r="F42" s="114"/>
    </row>
  </sheetData>
  <mergeCells count="9">
    <mergeCell ref="A21:G21"/>
    <mergeCell ref="A25:G25"/>
    <mergeCell ref="A35:G35"/>
    <mergeCell ref="A1:G1"/>
    <mergeCell ref="A2:G2"/>
    <mergeCell ref="A4:G4"/>
    <mergeCell ref="B6:G6"/>
    <mergeCell ref="B11:G11"/>
    <mergeCell ref="A18:G1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B4755-6A34-4C6E-81ED-8D1A9E148295}">
  <dimension ref="A1:G43"/>
  <sheetViews>
    <sheetView topLeftCell="A7" workbookViewId="0">
      <selection activeCell="I15" sqref="I15"/>
    </sheetView>
  </sheetViews>
  <sheetFormatPr defaultRowHeight="15" x14ac:dyDescent="0.25"/>
  <cols>
    <col min="1" max="1" width="4.140625" customWidth="1"/>
    <col min="2" max="2" width="21.85546875" customWidth="1"/>
    <col min="3" max="3" width="31.7109375" customWidth="1"/>
    <col min="4" max="4" width="8.28515625" customWidth="1"/>
    <col min="5" max="5" width="10" customWidth="1"/>
    <col min="7" max="7" width="0.140625" customWidth="1"/>
  </cols>
  <sheetData>
    <row r="1" spans="1:7" ht="16.5" x14ac:dyDescent="0.25">
      <c r="A1" s="240" t="s">
        <v>97</v>
      </c>
      <c r="B1" s="241"/>
      <c r="C1" s="241"/>
      <c r="D1" s="241"/>
      <c r="E1" s="241"/>
      <c r="F1" s="241"/>
      <c r="G1" s="242"/>
    </row>
    <row r="2" spans="1:7" ht="17.25" thickBot="1" x14ac:dyDescent="0.3">
      <c r="A2" s="243" t="s">
        <v>1</v>
      </c>
      <c r="B2" s="244"/>
      <c r="C2" s="244"/>
      <c r="D2" s="244"/>
      <c r="E2" s="244"/>
      <c r="F2" s="244"/>
      <c r="G2" s="245"/>
    </row>
    <row r="3" spans="1:7" ht="66" customHeight="1" thickBot="1" x14ac:dyDescent="0.3">
      <c r="A3" s="1">
        <v>1</v>
      </c>
      <c r="B3" s="2" t="s">
        <v>2</v>
      </c>
      <c r="C3" s="2" t="s">
        <v>3</v>
      </c>
      <c r="D3" s="2" t="s">
        <v>4</v>
      </c>
      <c r="E3" s="138">
        <v>0.3</v>
      </c>
      <c r="F3" s="3"/>
      <c r="G3" s="4"/>
    </row>
    <row r="4" spans="1:7" ht="17.25" thickBot="1" x14ac:dyDescent="0.3">
      <c r="A4" s="246" t="s">
        <v>5</v>
      </c>
      <c r="B4" s="247"/>
      <c r="C4" s="247"/>
      <c r="D4" s="247"/>
      <c r="E4" s="247"/>
      <c r="F4" s="247"/>
      <c r="G4" s="248"/>
    </row>
    <row r="5" spans="1:7" ht="66" x14ac:dyDescent="0.25">
      <c r="A5" s="5">
        <v>7</v>
      </c>
      <c r="B5" s="14" t="s">
        <v>6</v>
      </c>
      <c r="C5" s="14" t="s">
        <v>19</v>
      </c>
      <c r="D5" s="9" t="s">
        <v>10</v>
      </c>
      <c r="E5" s="139">
        <v>44</v>
      </c>
      <c r="F5" s="7"/>
      <c r="G5" s="8"/>
    </row>
    <row r="6" spans="1:7" ht="33.75" thickBot="1" x14ac:dyDescent="0.3">
      <c r="A6" s="5">
        <v>8</v>
      </c>
      <c r="B6" s="15" t="s">
        <v>20</v>
      </c>
      <c r="C6" s="15" t="s">
        <v>21</v>
      </c>
      <c r="D6" s="9" t="s">
        <v>22</v>
      </c>
      <c r="E6" s="139">
        <v>15</v>
      </c>
      <c r="F6" s="7"/>
    </row>
    <row r="7" spans="1:7" ht="16.5" x14ac:dyDescent="0.25">
      <c r="A7" s="27"/>
      <c r="B7" s="249" t="s">
        <v>25</v>
      </c>
      <c r="C7" s="250"/>
      <c r="D7" s="250"/>
      <c r="E7" s="250"/>
      <c r="F7" s="250"/>
      <c r="G7" s="250"/>
    </row>
    <row r="8" spans="1:7" ht="49.5" x14ac:dyDescent="0.25">
      <c r="A8" s="5">
        <v>11</v>
      </c>
      <c r="B8" s="18" t="s">
        <v>26</v>
      </c>
      <c r="C8" s="18" t="s">
        <v>27</v>
      </c>
      <c r="D8" s="24" t="s">
        <v>10</v>
      </c>
      <c r="E8" s="141">
        <v>1870</v>
      </c>
      <c r="F8" s="25"/>
    </row>
    <row r="9" spans="1:7" ht="49.5" x14ac:dyDescent="0.25">
      <c r="A9" s="5">
        <v>12</v>
      </c>
      <c r="B9" s="19" t="s">
        <v>28</v>
      </c>
      <c r="C9" s="19" t="s">
        <v>29</v>
      </c>
      <c r="D9" s="16" t="s">
        <v>10</v>
      </c>
      <c r="E9" s="140">
        <v>1870</v>
      </c>
      <c r="F9" s="17"/>
    </row>
    <row r="10" spans="1:7" ht="49.5" x14ac:dyDescent="0.25">
      <c r="A10" s="5">
        <v>13</v>
      </c>
      <c r="B10" s="19" t="s">
        <v>30</v>
      </c>
      <c r="C10" s="19" t="s">
        <v>31</v>
      </c>
      <c r="D10" s="16" t="s">
        <v>10</v>
      </c>
      <c r="E10" s="140">
        <v>1870</v>
      </c>
      <c r="F10" s="17"/>
    </row>
    <row r="11" spans="1:7" ht="66" x14ac:dyDescent="0.25">
      <c r="A11" s="23">
        <v>15</v>
      </c>
      <c r="B11" s="22" t="s">
        <v>34</v>
      </c>
      <c r="C11" s="22" t="s">
        <v>35</v>
      </c>
      <c r="D11" s="24" t="s">
        <v>8</v>
      </c>
      <c r="E11" s="141">
        <v>56.1</v>
      </c>
      <c r="F11" s="25"/>
    </row>
    <row r="12" spans="1:7" ht="66" x14ac:dyDescent="0.25">
      <c r="A12" s="27">
        <v>16</v>
      </c>
      <c r="B12" s="104" t="s">
        <v>36</v>
      </c>
      <c r="C12" s="105" t="s">
        <v>37</v>
      </c>
      <c r="D12" s="9" t="s">
        <v>10</v>
      </c>
      <c r="E12" s="139">
        <v>1870</v>
      </c>
      <c r="F12" s="7"/>
    </row>
    <row r="13" spans="1:7" ht="16.5" x14ac:dyDescent="0.25">
      <c r="A13" s="27"/>
      <c r="B13" s="251" t="s">
        <v>38</v>
      </c>
      <c r="C13" s="252"/>
      <c r="D13" s="252"/>
      <c r="E13" s="252"/>
      <c r="F13" s="252"/>
      <c r="G13" s="252"/>
    </row>
    <row r="14" spans="1:7" ht="51" x14ac:dyDescent="0.25">
      <c r="A14" s="35">
        <v>20</v>
      </c>
      <c r="B14" s="19" t="s">
        <v>44</v>
      </c>
      <c r="C14" s="19" t="s">
        <v>45</v>
      </c>
      <c r="D14" s="26" t="s">
        <v>10</v>
      </c>
      <c r="E14" s="142">
        <v>1570</v>
      </c>
      <c r="F14" s="37"/>
      <c r="G14" s="38">
        <f t="shared" ref="G14:G19" si="0">F14*E14</f>
        <v>0</v>
      </c>
    </row>
    <row r="15" spans="1:7" ht="66" x14ac:dyDescent="0.25">
      <c r="A15" s="39">
        <v>21</v>
      </c>
      <c r="B15" s="40" t="s">
        <v>44</v>
      </c>
      <c r="C15" s="19" t="s">
        <v>46</v>
      </c>
      <c r="D15" s="41" t="s">
        <v>10</v>
      </c>
      <c r="E15" s="143">
        <v>1570</v>
      </c>
      <c r="F15" s="43"/>
      <c r="G15" s="44">
        <f t="shared" si="0"/>
        <v>0</v>
      </c>
    </row>
    <row r="16" spans="1:7" ht="67.5" x14ac:dyDescent="0.25">
      <c r="A16" s="39">
        <v>22</v>
      </c>
      <c r="B16" s="19" t="s">
        <v>47</v>
      </c>
      <c r="C16" s="19" t="s">
        <v>48</v>
      </c>
      <c r="D16" s="41" t="s">
        <v>10</v>
      </c>
      <c r="E16" s="143">
        <v>1420</v>
      </c>
      <c r="F16" s="43"/>
      <c r="G16" s="44">
        <f t="shared" si="0"/>
        <v>0</v>
      </c>
    </row>
    <row r="17" spans="1:7" ht="51" x14ac:dyDescent="0.25">
      <c r="A17" s="39">
        <v>23</v>
      </c>
      <c r="B17" s="19"/>
      <c r="C17" s="19" t="s">
        <v>49</v>
      </c>
      <c r="D17" s="41" t="s">
        <v>10</v>
      </c>
      <c r="E17" s="143">
        <v>1420</v>
      </c>
      <c r="F17" s="43"/>
      <c r="G17" s="44">
        <f t="shared" si="0"/>
        <v>0</v>
      </c>
    </row>
    <row r="18" spans="1:7" ht="49.5" x14ac:dyDescent="0.25">
      <c r="A18" s="39">
        <v>24</v>
      </c>
      <c r="B18" s="45" t="s">
        <v>50</v>
      </c>
      <c r="C18" s="46" t="s">
        <v>51</v>
      </c>
      <c r="D18" s="21" t="s">
        <v>10</v>
      </c>
      <c r="E18" s="144">
        <v>1420</v>
      </c>
      <c r="F18" s="48"/>
      <c r="G18" s="49">
        <f t="shared" si="0"/>
        <v>0</v>
      </c>
    </row>
    <row r="19" spans="1:7" ht="50.25" thickBot="1" x14ac:dyDescent="0.3">
      <c r="A19" s="39">
        <v>25</v>
      </c>
      <c r="B19" s="20" t="s">
        <v>52</v>
      </c>
      <c r="C19" s="20" t="s">
        <v>53</v>
      </c>
      <c r="D19" s="50" t="s">
        <v>10</v>
      </c>
      <c r="E19" s="144">
        <v>1420</v>
      </c>
      <c r="F19" s="47"/>
      <c r="G19" s="49">
        <f t="shared" si="0"/>
        <v>0</v>
      </c>
    </row>
    <row r="20" spans="1:7" ht="17.25" thickBot="1" x14ac:dyDescent="0.3">
      <c r="A20" s="253" t="s">
        <v>60</v>
      </c>
      <c r="B20" s="254"/>
      <c r="C20" s="254"/>
      <c r="D20" s="254"/>
      <c r="E20" s="254"/>
      <c r="F20" s="254"/>
      <c r="G20" s="255"/>
    </row>
    <row r="21" spans="1:7" ht="49.5" x14ac:dyDescent="0.25">
      <c r="A21" s="57">
        <v>29</v>
      </c>
      <c r="B21" s="58" t="s">
        <v>54</v>
      </c>
      <c r="C21" s="58" t="s">
        <v>61</v>
      </c>
      <c r="D21" s="59" t="s">
        <v>10</v>
      </c>
      <c r="E21" s="149">
        <v>150</v>
      </c>
      <c r="F21" s="60"/>
      <c r="G21" s="61">
        <f t="shared" ref="G21" si="1">F21*E21</f>
        <v>0</v>
      </c>
    </row>
    <row r="22" spans="1:7" ht="66.75" thickBot="1" x14ac:dyDescent="0.3">
      <c r="A22" s="63">
        <v>31</v>
      </c>
      <c r="B22" s="64" t="s">
        <v>62</v>
      </c>
      <c r="C22" s="64" t="s">
        <v>63</v>
      </c>
      <c r="D22" s="65" t="s">
        <v>22</v>
      </c>
      <c r="E22" s="150">
        <v>40</v>
      </c>
      <c r="F22" s="65"/>
      <c r="G22" s="66">
        <f>F22*E22</f>
        <v>0</v>
      </c>
    </row>
    <row r="23" spans="1:7" ht="17.25" thickBot="1" x14ac:dyDescent="0.3">
      <c r="A23" s="238" t="s">
        <v>69</v>
      </c>
      <c r="B23" s="233"/>
      <c r="C23" s="233"/>
      <c r="D23" s="233"/>
      <c r="E23" s="233"/>
      <c r="F23" s="233"/>
      <c r="G23" s="239"/>
    </row>
    <row r="24" spans="1:7" ht="33" x14ac:dyDescent="0.25">
      <c r="A24" s="76">
        <v>35</v>
      </c>
      <c r="B24" s="76"/>
      <c r="C24" s="77" t="s">
        <v>70</v>
      </c>
      <c r="D24" s="76" t="s">
        <v>22</v>
      </c>
      <c r="E24" s="154">
        <v>600</v>
      </c>
      <c r="F24" s="78"/>
      <c r="G24" s="78">
        <f>E24*F24</f>
        <v>0</v>
      </c>
    </row>
    <row r="25" spans="1:7" ht="50.25" thickBot="1" x14ac:dyDescent="0.3">
      <c r="A25" s="79">
        <v>36</v>
      </c>
      <c r="B25" s="80" t="s">
        <v>71</v>
      </c>
      <c r="C25" s="81" t="s">
        <v>72</v>
      </c>
      <c r="D25" s="82" t="s">
        <v>10</v>
      </c>
      <c r="E25" s="155">
        <v>300</v>
      </c>
      <c r="F25" s="82"/>
      <c r="G25" s="83">
        <f>F25*E25</f>
        <v>0</v>
      </c>
    </row>
    <row r="26" spans="1:7" ht="17.25" thickBot="1" x14ac:dyDescent="0.3">
      <c r="A26" s="232" t="s">
        <v>74</v>
      </c>
      <c r="B26" s="233"/>
      <c r="C26" s="233"/>
      <c r="D26" s="233"/>
      <c r="E26" s="233"/>
      <c r="F26" s="233"/>
      <c r="G26" s="234"/>
    </row>
    <row r="27" spans="1:7" ht="33" x14ac:dyDescent="0.25">
      <c r="A27" s="86">
        <v>38</v>
      </c>
      <c r="B27" s="101" t="s">
        <v>75</v>
      </c>
      <c r="C27" s="87" t="s">
        <v>76</v>
      </c>
      <c r="D27" s="88" t="s">
        <v>10</v>
      </c>
      <c r="E27" s="156">
        <v>100</v>
      </c>
      <c r="F27" s="88"/>
      <c r="G27" s="89">
        <f>F27*E27</f>
        <v>0</v>
      </c>
    </row>
    <row r="28" spans="1:7" ht="33" x14ac:dyDescent="0.25">
      <c r="A28" s="39">
        <v>39</v>
      </c>
      <c r="B28" s="45" t="s">
        <v>77</v>
      </c>
      <c r="C28" s="19" t="s">
        <v>78</v>
      </c>
      <c r="D28" s="43" t="s">
        <v>67</v>
      </c>
      <c r="E28" s="157">
        <v>4</v>
      </c>
      <c r="F28" s="90"/>
      <c r="G28" s="44">
        <f>F28*E28</f>
        <v>0</v>
      </c>
    </row>
    <row r="29" spans="1:7" ht="33" x14ac:dyDescent="0.25">
      <c r="A29" s="91">
        <v>40</v>
      </c>
      <c r="B29" s="92" t="s">
        <v>77</v>
      </c>
      <c r="C29" s="92" t="s">
        <v>79</v>
      </c>
      <c r="D29" s="93" t="s">
        <v>67</v>
      </c>
      <c r="E29" s="158">
        <v>4</v>
      </c>
      <c r="F29" s="94"/>
      <c r="G29" s="44">
        <f>F29*E29</f>
        <v>0</v>
      </c>
    </row>
    <row r="30" spans="1:7" ht="49.5" x14ac:dyDescent="0.25">
      <c r="A30" s="29">
        <v>41</v>
      </c>
      <c r="B30" s="19"/>
      <c r="C30" s="19" t="s">
        <v>80</v>
      </c>
      <c r="D30" s="95" t="s">
        <v>22</v>
      </c>
      <c r="E30" s="159">
        <v>27</v>
      </c>
      <c r="F30" s="47"/>
      <c r="G30" s="97">
        <f>E30*F30</f>
        <v>0</v>
      </c>
    </row>
    <row r="31" spans="1:7" ht="54.75" customHeight="1" thickBot="1" x14ac:dyDescent="0.3">
      <c r="A31" s="108">
        <v>42</v>
      </c>
      <c r="B31" s="119" t="s">
        <v>81</v>
      </c>
      <c r="C31" s="84" t="s">
        <v>82</v>
      </c>
      <c r="D31" s="98" t="s">
        <v>8</v>
      </c>
      <c r="E31" s="160">
        <v>8</v>
      </c>
      <c r="F31" s="99"/>
      <c r="G31" s="100">
        <f>F31*E31</f>
        <v>0</v>
      </c>
    </row>
    <row r="32" spans="1:7" ht="17.25" thickBot="1" x14ac:dyDescent="0.3">
      <c r="A32" s="125"/>
      <c r="B32" s="126"/>
      <c r="C32" s="128" t="s">
        <v>83</v>
      </c>
      <c r="D32" s="126"/>
      <c r="E32" s="127"/>
      <c r="F32" s="127"/>
      <c r="G32" s="109">
        <f>F32*E32</f>
        <v>0</v>
      </c>
    </row>
    <row r="33" spans="1:7" ht="33.75" thickBot="1" x14ac:dyDescent="0.3">
      <c r="A33" s="102">
        <v>45</v>
      </c>
      <c r="B33" s="14" t="s">
        <v>84</v>
      </c>
      <c r="C33" s="14" t="s">
        <v>85</v>
      </c>
      <c r="D33" s="14" t="s">
        <v>67</v>
      </c>
      <c r="E33" s="161">
        <v>9</v>
      </c>
      <c r="F33" s="103"/>
      <c r="G33" s="110">
        <f>F33*E33</f>
        <v>0</v>
      </c>
    </row>
    <row r="34" spans="1:7" ht="49.5" x14ac:dyDescent="0.25">
      <c r="A34" s="129">
        <v>47</v>
      </c>
      <c r="B34" s="10" t="s">
        <v>88</v>
      </c>
      <c r="C34" s="130" t="s">
        <v>89</v>
      </c>
      <c r="D34" s="131" t="s">
        <v>10</v>
      </c>
      <c r="E34" s="162">
        <v>1</v>
      </c>
      <c r="F34" s="43"/>
    </row>
    <row r="36" spans="1:7" ht="16.5" x14ac:dyDescent="0.25">
      <c r="A36" s="231"/>
      <c r="B36" s="231"/>
      <c r="C36" s="231"/>
      <c r="D36" s="231"/>
      <c r="E36" s="231"/>
      <c r="F36" s="231"/>
      <c r="G36" s="231"/>
    </row>
    <row r="37" spans="1:7" ht="16.5" x14ac:dyDescent="0.25">
      <c r="A37" s="112"/>
      <c r="B37" s="113"/>
      <c r="C37" s="113"/>
      <c r="D37" s="113"/>
      <c r="E37" s="114"/>
      <c r="F37" s="114"/>
      <c r="G37" s="114"/>
    </row>
    <row r="38" spans="1:7" ht="16.5" x14ac:dyDescent="0.25">
      <c r="A38" s="112"/>
      <c r="B38" s="13"/>
      <c r="C38" s="113"/>
      <c r="D38" s="113"/>
      <c r="E38" s="114"/>
      <c r="F38" s="114"/>
      <c r="G38" s="114"/>
    </row>
    <row r="39" spans="1:7" ht="16.5" x14ac:dyDescent="0.25">
      <c r="A39" s="112"/>
      <c r="B39" s="113"/>
      <c r="C39" s="113"/>
      <c r="D39" s="113"/>
      <c r="E39" s="114"/>
      <c r="F39" s="114"/>
      <c r="G39" s="114"/>
    </row>
    <row r="41" spans="1:7" ht="16.5" x14ac:dyDescent="0.25">
      <c r="A41" s="112"/>
      <c r="B41" s="113"/>
      <c r="C41" s="113"/>
      <c r="D41" s="113"/>
      <c r="E41" s="114"/>
      <c r="F41" s="114"/>
    </row>
    <row r="42" spans="1:7" ht="16.5" x14ac:dyDescent="0.25">
      <c r="A42" s="112"/>
      <c r="B42" s="13"/>
      <c r="C42" s="113"/>
      <c r="D42" s="113"/>
      <c r="E42" s="114"/>
      <c r="F42" s="114"/>
    </row>
    <row r="43" spans="1:7" ht="16.5" x14ac:dyDescent="0.25">
      <c r="A43" s="112"/>
      <c r="B43" s="113"/>
      <c r="C43" s="113"/>
      <c r="D43" s="113"/>
      <c r="E43" s="114"/>
      <c r="F43" s="114"/>
    </row>
  </sheetData>
  <mergeCells count="9">
    <mergeCell ref="A23:G23"/>
    <mergeCell ref="A26:G26"/>
    <mergeCell ref="A36:G36"/>
    <mergeCell ref="A1:G1"/>
    <mergeCell ref="A2:G2"/>
    <mergeCell ref="A4:G4"/>
    <mergeCell ref="B7:G7"/>
    <mergeCell ref="B13:G13"/>
    <mergeCell ref="A20:G2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2AB44-11A1-40B1-B171-45AFE66EF6BE}">
  <dimension ref="A1:G36"/>
  <sheetViews>
    <sheetView workbookViewId="0">
      <selection activeCell="J11" sqref="J11"/>
    </sheetView>
  </sheetViews>
  <sheetFormatPr defaultRowHeight="15" x14ac:dyDescent="0.25"/>
  <cols>
    <col min="1" max="1" width="4.140625" customWidth="1"/>
    <col min="2" max="2" width="21.85546875" customWidth="1"/>
    <col min="3" max="3" width="31.7109375" customWidth="1"/>
    <col min="4" max="4" width="8.28515625" customWidth="1"/>
    <col min="5" max="5" width="10" customWidth="1"/>
    <col min="7" max="7" width="0.140625" customWidth="1"/>
  </cols>
  <sheetData>
    <row r="1" spans="1:7" ht="16.5" x14ac:dyDescent="0.25">
      <c r="A1" s="240" t="s">
        <v>0</v>
      </c>
      <c r="B1" s="241"/>
      <c r="C1" s="241"/>
      <c r="D1" s="241"/>
      <c r="E1" s="241"/>
      <c r="F1" s="241"/>
      <c r="G1" s="242"/>
    </row>
    <row r="2" spans="1:7" ht="17.25" thickBot="1" x14ac:dyDescent="0.3">
      <c r="A2" s="243" t="s">
        <v>1</v>
      </c>
      <c r="B2" s="244"/>
      <c r="C2" s="244"/>
      <c r="D2" s="244"/>
      <c r="E2" s="244"/>
      <c r="F2" s="244"/>
      <c r="G2" s="245"/>
    </row>
    <row r="3" spans="1:7" ht="66" customHeight="1" thickBot="1" x14ac:dyDescent="0.3">
      <c r="A3" s="1">
        <v>1</v>
      </c>
      <c r="B3" s="2" t="s">
        <v>2</v>
      </c>
      <c r="C3" s="2" t="s">
        <v>3</v>
      </c>
      <c r="D3" s="2" t="s">
        <v>4</v>
      </c>
      <c r="E3" s="138">
        <v>0.06</v>
      </c>
      <c r="F3" s="3"/>
      <c r="G3" s="4"/>
    </row>
    <row r="4" spans="1:7" ht="16.5" x14ac:dyDescent="0.25">
      <c r="A4" s="27"/>
      <c r="B4" s="249" t="s">
        <v>25</v>
      </c>
      <c r="C4" s="250"/>
      <c r="D4" s="250"/>
      <c r="E4" s="250"/>
      <c r="F4" s="250"/>
      <c r="G4" s="250"/>
    </row>
    <row r="5" spans="1:7" ht="49.5" x14ac:dyDescent="0.25">
      <c r="A5" s="5">
        <v>11</v>
      </c>
      <c r="B5" s="18" t="s">
        <v>26</v>
      </c>
      <c r="C5" s="18" t="s">
        <v>27</v>
      </c>
      <c r="D5" s="24" t="s">
        <v>10</v>
      </c>
      <c r="E5" s="141">
        <v>210</v>
      </c>
      <c r="F5" s="25"/>
    </row>
    <row r="6" spans="1:7" ht="49.5" x14ac:dyDescent="0.25">
      <c r="A6" s="5">
        <v>12</v>
      </c>
      <c r="B6" s="19" t="s">
        <v>28</v>
      </c>
      <c r="C6" s="19" t="s">
        <v>29</v>
      </c>
      <c r="D6" s="16" t="s">
        <v>10</v>
      </c>
      <c r="E6" s="140">
        <v>210</v>
      </c>
      <c r="F6" s="17"/>
    </row>
    <row r="7" spans="1:7" ht="66" x14ac:dyDescent="0.25">
      <c r="A7" s="27">
        <v>16</v>
      </c>
      <c r="B7" s="104" t="s">
        <v>36</v>
      </c>
      <c r="C7" s="105" t="s">
        <v>37</v>
      </c>
      <c r="D7" s="9" t="s">
        <v>10</v>
      </c>
      <c r="E7" s="139">
        <v>210</v>
      </c>
      <c r="F7" s="7"/>
    </row>
    <row r="8" spans="1:7" ht="16.5" x14ac:dyDescent="0.25">
      <c r="A8" s="27"/>
      <c r="B8" s="251" t="s">
        <v>38</v>
      </c>
      <c r="C8" s="252"/>
      <c r="D8" s="252"/>
      <c r="E8" s="252"/>
      <c r="F8" s="252"/>
      <c r="G8" s="252"/>
    </row>
    <row r="9" spans="1:7" ht="51" x14ac:dyDescent="0.25">
      <c r="A9" s="35">
        <v>20</v>
      </c>
      <c r="B9" s="19" t="s">
        <v>44</v>
      </c>
      <c r="C9" s="19" t="s">
        <v>45</v>
      </c>
      <c r="D9" s="26" t="s">
        <v>10</v>
      </c>
      <c r="E9" s="142">
        <v>210</v>
      </c>
      <c r="F9" s="37"/>
      <c r="G9" s="38">
        <f t="shared" ref="G9:G13" si="0">F9*E9</f>
        <v>0</v>
      </c>
    </row>
    <row r="10" spans="1:7" ht="66" x14ac:dyDescent="0.25">
      <c r="A10" s="39">
        <v>21</v>
      </c>
      <c r="B10" s="40" t="s">
        <v>44</v>
      </c>
      <c r="C10" s="19" t="s">
        <v>46</v>
      </c>
      <c r="D10" s="41" t="s">
        <v>10</v>
      </c>
      <c r="E10" s="143">
        <v>210</v>
      </c>
      <c r="F10" s="43"/>
      <c r="G10" s="44">
        <f t="shared" si="0"/>
        <v>0</v>
      </c>
    </row>
    <row r="11" spans="1:7" ht="67.5" x14ac:dyDescent="0.25">
      <c r="A11" s="39">
        <v>22</v>
      </c>
      <c r="B11" s="19" t="s">
        <v>47</v>
      </c>
      <c r="C11" s="19" t="s">
        <v>48</v>
      </c>
      <c r="D11" s="41" t="s">
        <v>10</v>
      </c>
      <c r="E11" s="143">
        <v>210</v>
      </c>
      <c r="F11" s="43"/>
      <c r="G11" s="44">
        <f t="shared" si="0"/>
        <v>0</v>
      </c>
    </row>
    <row r="12" spans="1:7" ht="51" x14ac:dyDescent="0.25">
      <c r="A12" s="39">
        <v>23</v>
      </c>
      <c r="B12" s="19"/>
      <c r="C12" s="19" t="s">
        <v>49</v>
      </c>
      <c r="D12" s="41" t="s">
        <v>10</v>
      </c>
      <c r="E12" s="143">
        <v>210</v>
      </c>
      <c r="F12" s="43"/>
      <c r="G12" s="44">
        <f t="shared" si="0"/>
        <v>0</v>
      </c>
    </row>
    <row r="13" spans="1:7" ht="49.5" x14ac:dyDescent="0.25">
      <c r="A13" s="39">
        <v>26</v>
      </c>
      <c r="B13" s="30" t="s">
        <v>54</v>
      </c>
      <c r="C13" s="30" t="s">
        <v>55</v>
      </c>
      <c r="D13" s="41" t="s">
        <v>10</v>
      </c>
      <c r="E13" s="146">
        <v>175</v>
      </c>
      <c r="F13" s="42"/>
      <c r="G13" s="34">
        <f t="shared" si="0"/>
        <v>0</v>
      </c>
    </row>
    <row r="14" spans="1:7" ht="33" x14ac:dyDescent="0.25">
      <c r="A14" s="39">
        <v>27</v>
      </c>
      <c r="B14" s="19" t="s">
        <v>56</v>
      </c>
      <c r="C14" s="19" t="s">
        <v>57</v>
      </c>
      <c r="D14" s="47" t="s">
        <v>8</v>
      </c>
      <c r="E14" s="147">
        <v>8.5</v>
      </c>
      <c r="F14" s="52"/>
      <c r="G14" s="53">
        <f>F14*E14</f>
        <v>0</v>
      </c>
    </row>
    <row r="15" spans="1:7" ht="33.75" thickBot="1" x14ac:dyDescent="0.3">
      <c r="A15" s="39">
        <v>28</v>
      </c>
      <c r="B15" s="19" t="s">
        <v>58</v>
      </c>
      <c r="C15" s="19" t="s">
        <v>59</v>
      </c>
      <c r="D15" s="56" t="s">
        <v>22</v>
      </c>
      <c r="E15" s="148">
        <v>120</v>
      </c>
      <c r="F15" s="56"/>
      <c r="G15" s="55">
        <f>F15*E15</f>
        <v>0</v>
      </c>
    </row>
    <row r="16" spans="1:7" ht="17.25" thickBot="1" x14ac:dyDescent="0.3">
      <c r="A16" s="253" t="s">
        <v>60</v>
      </c>
      <c r="B16" s="254"/>
      <c r="C16" s="254"/>
      <c r="D16" s="254"/>
      <c r="E16" s="254"/>
      <c r="F16" s="254"/>
      <c r="G16" s="255"/>
    </row>
    <row r="17" spans="1:7" ht="49.5" x14ac:dyDescent="0.25">
      <c r="A17" s="57">
        <v>29</v>
      </c>
      <c r="B17" s="58" t="s">
        <v>54</v>
      </c>
      <c r="C17" s="58" t="s">
        <v>61</v>
      </c>
      <c r="D17" s="59" t="s">
        <v>10</v>
      </c>
      <c r="E17" s="149">
        <v>35</v>
      </c>
      <c r="F17" s="60"/>
      <c r="G17" s="61">
        <f t="shared" ref="G17" si="1">F17*E17</f>
        <v>0</v>
      </c>
    </row>
    <row r="18" spans="1:7" ht="66.75" thickBot="1" x14ac:dyDescent="0.3">
      <c r="A18" s="63">
        <v>31</v>
      </c>
      <c r="B18" s="64" t="s">
        <v>62</v>
      </c>
      <c r="C18" s="64" t="s">
        <v>63</v>
      </c>
      <c r="D18" s="65" t="s">
        <v>22</v>
      </c>
      <c r="E18" s="150">
        <v>16</v>
      </c>
      <c r="F18" s="65"/>
      <c r="G18" s="66">
        <f>F18*E18</f>
        <v>0</v>
      </c>
    </row>
    <row r="19" spans="1:7" ht="17.25" thickBot="1" x14ac:dyDescent="0.3">
      <c r="A19" s="232" t="s">
        <v>74</v>
      </c>
      <c r="B19" s="233"/>
      <c r="C19" s="233"/>
      <c r="D19" s="233"/>
      <c r="E19" s="233"/>
      <c r="F19" s="233"/>
      <c r="G19" s="234"/>
    </row>
    <row r="20" spans="1:7" ht="33" x14ac:dyDescent="0.25">
      <c r="A20" s="86">
        <v>38</v>
      </c>
      <c r="B20" s="101" t="s">
        <v>75</v>
      </c>
      <c r="C20" s="87" t="s">
        <v>76</v>
      </c>
      <c r="D20" s="88" t="s">
        <v>10</v>
      </c>
      <c r="E20" s="156">
        <v>15</v>
      </c>
      <c r="F20" s="88"/>
      <c r="G20" s="89">
        <f>F20*E20</f>
        <v>0</v>
      </c>
    </row>
    <row r="21" spans="1:7" ht="33" x14ac:dyDescent="0.25">
      <c r="A21" s="39">
        <v>39</v>
      </c>
      <c r="B21" s="45" t="s">
        <v>77</v>
      </c>
      <c r="C21" s="19" t="s">
        <v>78</v>
      </c>
      <c r="D21" s="43" t="s">
        <v>67</v>
      </c>
      <c r="E21" s="157">
        <v>2</v>
      </c>
      <c r="F21" s="90"/>
      <c r="G21" s="44">
        <f>F21*E21</f>
        <v>0</v>
      </c>
    </row>
    <row r="22" spans="1:7" ht="33" x14ac:dyDescent="0.25">
      <c r="A22" s="91">
        <v>40</v>
      </c>
      <c r="B22" s="92" t="s">
        <v>77</v>
      </c>
      <c r="C22" s="92" t="s">
        <v>79</v>
      </c>
      <c r="D22" s="93" t="s">
        <v>67</v>
      </c>
      <c r="E22" s="158">
        <v>1</v>
      </c>
      <c r="F22" s="94"/>
      <c r="G22" s="44">
        <f>F22*E22</f>
        <v>0</v>
      </c>
    </row>
    <row r="23" spans="1:7" ht="49.5" x14ac:dyDescent="0.25">
      <c r="A23" s="29">
        <v>41</v>
      </c>
      <c r="B23" s="19"/>
      <c r="C23" s="19" t="s">
        <v>80</v>
      </c>
      <c r="D23" s="95" t="s">
        <v>22</v>
      </c>
      <c r="E23" s="159">
        <v>8</v>
      </c>
      <c r="F23" s="47"/>
      <c r="G23" s="97">
        <f>E23*F23</f>
        <v>0</v>
      </c>
    </row>
    <row r="24" spans="1:7" ht="54.75" customHeight="1" thickBot="1" x14ac:dyDescent="0.3">
      <c r="A24" s="108">
        <v>42</v>
      </c>
      <c r="B24" s="119" t="s">
        <v>81</v>
      </c>
      <c r="C24" s="84" t="s">
        <v>82</v>
      </c>
      <c r="D24" s="98" t="s">
        <v>8</v>
      </c>
      <c r="E24" s="160">
        <v>1</v>
      </c>
      <c r="F24" s="99"/>
      <c r="G24" s="100">
        <f>F24*E24</f>
        <v>0</v>
      </c>
    </row>
    <row r="25" spans="1:7" ht="17.25" thickBot="1" x14ac:dyDescent="0.3">
      <c r="A25" s="125"/>
      <c r="B25" s="126"/>
      <c r="C25" s="128" t="s">
        <v>83</v>
      </c>
      <c r="D25" s="126"/>
      <c r="E25" s="127"/>
      <c r="F25" s="127"/>
      <c r="G25" s="109">
        <f>F25*E25</f>
        <v>0</v>
      </c>
    </row>
    <row r="26" spans="1:7" ht="33.75" thickBot="1" x14ac:dyDescent="0.3">
      <c r="A26" s="102">
        <v>45</v>
      </c>
      <c r="B26" s="14" t="s">
        <v>84</v>
      </c>
      <c r="C26" s="14" t="s">
        <v>85</v>
      </c>
      <c r="D26" s="14" t="s">
        <v>67</v>
      </c>
      <c r="E26" s="161">
        <v>3</v>
      </c>
      <c r="F26" s="103"/>
      <c r="G26" s="110">
        <f>F26*E26</f>
        <v>0</v>
      </c>
    </row>
    <row r="27" spans="1:7" ht="49.5" x14ac:dyDescent="0.25">
      <c r="A27" s="129">
        <v>47</v>
      </c>
      <c r="B27" s="10" t="s">
        <v>88</v>
      </c>
      <c r="C27" s="130" t="s">
        <v>89</v>
      </c>
      <c r="D27" s="131" t="s">
        <v>10</v>
      </c>
      <c r="E27" s="162">
        <v>1</v>
      </c>
      <c r="F27" s="43"/>
    </row>
    <row r="29" spans="1:7" ht="16.5" x14ac:dyDescent="0.25">
      <c r="A29" s="231"/>
      <c r="B29" s="231"/>
      <c r="C29" s="231"/>
      <c r="D29" s="231"/>
      <c r="E29" s="231"/>
      <c r="F29" s="231"/>
      <c r="G29" s="231"/>
    </row>
    <row r="30" spans="1:7" ht="16.5" x14ac:dyDescent="0.25">
      <c r="A30" s="112"/>
      <c r="B30" s="113"/>
      <c r="C30" s="113"/>
      <c r="D30" s="113"/>
      <c r="E30" s="114"/>
      <c r="F30" s="114"/>
      <c r="G30" s="114"/>
    </row>
    <row r="31" spans="1:7" ht="16.5" x14ac:dyDescent="0.25">
      <c r="A31" s="112"/>
      <c r="B31" s="13"/>
      <c r="C31" s="113"/>
      <c r="D31" s="113"/>
      <c r="E31" s="114"/>
      <c r="F31" s="114"/>
      <c r="G31" s="114"/>
    </row>
    <row r="32" spans="1:7" ht="16.5" x14ac:dyDescent="0.25">
      <c r="A32" s="112"/>
      <c r="B32" s="113"/>
      <c r="C32" s="113"/>
      <c r="D32" s="113"/>
      <c r="E32" s="114"/>
      <c r="F32" s="114"/>
      <c r="G32" s="114"/>
    </row>
    <row r="34" spans="1:6" ht="16.5" x14ac:dyDescent="0.25">
      <c r="A34" s="112"/>
      <c r="B34" s="113"/>
      <c r="C34" s="113"/>
      <c r="D34" s="113"/>
      <c r="E34" s="114"/>
      <c r="F34" s="114"/>
    </row>
    <row r="35" spans="1:6" ht="16.5" x14ac:dyDescent="0.25">
      <c r="A35" s="112"/>
      <c r="B35" s="13"/>
      <c r="C35" s="113"/>
      <c r="D35" s="113"/>
      <c r="E35" s="114"/>
      <c r="F35" s="114"/>
    </row>
    <row r="36" spans="1:6" ht="16.5" x14ac:dyDescent="0.25">
      <c r="A36" s="112"/>
      <c r="B36" s="113"/>
      <c r="C36" s="113"/>
      <c r="D36" s="113"/>
      <c r="E36" s="114"/>
      <c r="F36" s="114"/>
    </row>
  </sheetData>
  <mergeCells count="7">
    <mergeCell ref="A19:G19"/>
    <mergeCell ref="A29:G29"/>
    <mergeCell ref="A1:G1"/>
    <mergeCell ref="A2:G2"/>
    <mergeCell ref="B4:G4"/>
    <mergeCell ref="B8:G8"/>
    <mergeCell ref="A16:G1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58018-61FE-4C3B-9E1D-73C8F7AAFE15}">
  <dimension ref="A1:G36"/>
  <sheetViews>
    <sheetView topLeftCell="A4" workbookViewId="0">
      <selection activeCell="I13" sqref="I13"/>
    </sheetView>
  </sheetViews>
  <sheetFormatPr defaultRowHeight="15" x14ac:dyDescent="0.25"/>
  <cols>
    <col min="1" max="1" width="4.140625" customWidth="1"/>
    <col min="2" max="2" width="21.85546875" customWidth="1"/>
    <col min="3" max="3" width="31.7109375" customWidth="1"/>
    <col min="4" max="4" width="8.28515625" customWidth="1"/>
    <col min="5" max="5" width="10" customWidth="1"/>
    <col min="7" max="7" width="0.140625" customWidth="1"/>
  </cols>
  <sheetData>
    <row r="1" spans="1:7" ht="16.5" x14ac:dyDescent="0.25">
      <c r="A1" s="240" t="s">
        <v>98</v>
      </c>
      <c r="B1" s="241"/>
      <c r="C1" s="241"/>
      <c r="D1" s="241"/>
      <c r="E1" s="241"/>
      <c r="F1" s="241"/>
      <c r="G1" s="242"/>
    </row>
    <row r="2" spans="1:7" ht="17.25" thickBot="1" x14ac:dyDescent="0.3">
      <c r="A2" s="243" t="s">
        <v>1</v>
      </c>
      <c r="B2" s="244"/>
      <c r="C2" s="244"/>
      <c r="D2" s="244"/>
      <c r="E2" s="244"/>
      <c r="F2" s="244"/>
      <c r="G2" s="245"/>
    </row>
    <row r="3" spans="1:7" ht="66" customHeight="1" thickBot="1" x14ac:dyDescent="0.3">
      <c r="A3" s="1">
        <v>1</v>
      </c>
      <c r="B3" s="2" t="s">
        <v>2</v>
      </c>
      <c r="C3" s="2" t="s">
        <v>3</v>
      </c>
      <c r="D3" s="2" t="s">
        <v>4</v>
      </c>
      <c r="E3" s="138">
        <v>7.0000000000000007E-2</v>
      </c>
      <c r="F3" s="3"/>
      <c r="G3" s="4"/>
    </row>
    <row r="4" spans="1:7" ht="16.5" x14ac:dyDescent="0.25">
      <c r="A4" s="246" t="s">
        <v>5</v>
      </c>
      <c r="B4" s="247"/>
      <c r="C4" s="247"/>
      <c r="D4" s="247"/>
      <c r="E4" s="247"/>
      <c r="F4" s="247"/>
      <c r="G4" s="248"/>
    </row>
    <row r="5" spans="1:7" ht="33.75" thickBot="1" x14ac:dyDescent="0.3">
      <c r="A5" s="5">
        <v>8</v>
      </c>
      <c r="B5" s="15" t="s">
        <v>20</v>
      </c>
      <c r="C5" s="15" t="s">
        <v>21</v>
      </c>
      <c r="D5" s="9" t="s">
        <v>22</v>
      </c>
      <c r="E5" s="139">
        <v>15</v>
      </c>
      <c r="F5" s="7"/>
    </row>
    <row r="6" spans="1:7" ht="33" x14ac:dyDescent="0.25">
      <c r="A6" s="5">
        <v>9</v>
      </c>
      <c r="B6" s="111" t="s">
        <v>6</v>
      </c>
      <c r="C6" s="111" t="s">
        <v>23</v>
      </c>
      <c r="D6" s="16" t="s">
        <v>10</v>
      </c>
      <c r="E6" s="140">
        <v>15</v>
      </c>
      <c r="F6" s="17"/>
    </row>
    <row r="7" spans="1:7" ht="16.5" x14ac:dyDescent="0.25">
      <c r="A7" s="27"/>
      <c r="B7" s="249" t="s">
        <v>25</v>
      </c>
      <c r="C7" s="250"/>
      <c r="D7" s="250"/>
      <c r="E7" s="250"/>
      <c r="F7" s="250"/>
      <c r="G7" s="250"/>
    </row>
    <row r="8" spans="1:7" ht="49.5" x14ac:dyDescent="0.25">
      <c r="A8" s="5">
        <v>11</v>
      </c>
      <c r="B8" s="18" t="s">
        <v>26</v>
      </c>
      <c r="C8" s="18" t="s">
        <v>27</v>
      </c>
      <c r="D8" s="24" t="s">
        <v>10</v>
      </c>
      <c r="E8" s="141">
        <v>185</v>
      </c>
      <c r="F8" s="25"/>
    </row>
    <row r="9" spans="1:7" ht="49.5" x14ac:dyDescent="0.25">
      <c r="A9" s="5">
        <v>13</v>
      </c>
      <c r="B9" s="19" t="s">
        <v>30</v>
      </c>
      <c r="C9" s="19" t="s">
        <v>31</v>
      </c>
      <c r="D9" s="16" t="s">
        <v>10</v>
      </c>
      <c r="E9" s="140">
        <v>185</v>
      </c>
      <c r="F9" s="17"/>
    </row>
    <row r="10" spans="1:7" ht="66" x14ac:dyDescent="0.25">
      <c r="A10" s="27">
        <v>16</v>
      </c>
      <c r="B10" s="104" t="s">
        <v>36</v>
      </c>
      <c r="C10" s="105" t="s">
        <v>37</v>
      </c>
      <c r="D10" s="9" t="s">
        <v>10</v>
      </c>
      <c r="E10" s="139">
        <v>185</v>
      </c>
      <c r="F10" s="7"/>
    </row>
    <row r="11" spans="1:7" ht="16.5" x14ac:dyDescent="0.25">
      <c r="A11" s="27"/>
      <c r="B11" s="251" t="s">
        <v>38</v>
      </c>
      <c r="C11" s="252"/>
      <c r="D11" s="252"/>
      <c r="E11" s="252"/>
      <c r="F11" s="252"/>
      <c r="G11" s="252"/>
    </row>
    <row r="12" spans="1:7" ht="51" x14ac:dyDescent="0.25">
      <c r="A12" s="35">
        <v>20</v>
      </c>
      <c r="B12" s="19" t="s">
        <v>44</v>
      </c>
      <c r="C12" s="19" t="s">
        <v>45</v>
      </c>
      <c r="D12" s="26" t="s">
        <v>10</v>
      </c>
      <c r="E12" s="142">
        <v>175</v>
      </c>
      <c r="F12" s="37"/>
      <c r="G12" s="38">
        <f t="shared" ref="G12:G13" si="0">F12*E12</f>
        <v>0</v>
      </c>
    </row>
    <row r="13" spans="1:7" ht="49.5" x14ac:dyDescent="0.25">
      <c r="A13" s="39">
        <v>26</v>
      </c>
      <c r="B13" s="30" t="s">
        <v>54</v>
      </c>
      <c r="C13" s="30" t="s">
        <v>55</v>
      </c>
      <c r="D13" s="41" t="s">
        <v>10</v>
      </c>
      <c r="E13" s="145">
        <v>175</v>
      </c>
      <c r="F13" s="42"/>
      <c r="G13" s="34">
        <f t="shared" si="0"/>
        <v>0</v>
      </c>
    </row>
    <row r="14" spans="1:7" ht="33" x14ac:dyDescent="0.25">
      <c r="A14" s="39">
        <v>27</v>
      </c>
      <c r="B14" s="19" t="s">
        <v>56</v>
      </c>
      <c r="C14" s="19" t="s">
        <v>57</v>
      </c>
      <c r="D14" s="47" t="s">
        <v>8</v>
      </c>
      <c r="E14" s="147">
        <v>6</v>
      </c>
      <c r="F14" s="52"/>
      <c r="G14" s="53">
        <f>F14*E14</f>
        <v>0</v>
      </c>
    </row>
    <row r="15" spans="1:7" ht="33.75" thickBot="1" x14ac:dyDescent="0.3">
      <c r="A15" s="39">
        <v>28</v>
      </c>
      <c r="B15" s="19" t="s">
        <v>58</v>
      </c>
      <c r="C15" s="19" t="s">
        <v>59</v>
      </c>
      <c r="D15" s="56" t="s">
        <v>22</v>
      </c>
      <c r="E15" s="148">
        <v>85</v>
      </c>
      <c r="F15" s="56"/>
      <c r="G15" s="55">
        <f>F15*E15</f>
        <v>0</v>
      </c>
    </row>
    <row r="16" spans="1:7" ht="17.25" thickBot="1" x14ac:dyDescent="0.3">
      <c r="A16" s="238" t="s">
        <v>69</v>
      </c>
      <c r="B16" s="233"/>
      <c r="C16" s="233"/>
      <c r="D16" s="233"/>
      <c r="E16" s="233"/>
      <c r="F16" s="233"/>
      <c r="G16" s="239"/>
    </row>
    <row r="17" spans="1:7" ht="33" x14ac:dyDescent="0.25">
      <c r="A17" s="76">
        <v>35</v>
      </c>
      <c r="B17" s="76"/>
      <c r="C17" s="77" t="s">
        <v>70</v>
      </c>
      <c r="D17" s="76" t="s">
        <v>22</v>
      </c>
      <c r="E17" s="154">
        <v>140</v>
      </c>
      <c r="F17" s="78"/>
      <c r="G17" s="78">
        <f>E17*F17</f>
        <v>0</v>
      </c>
    </row>
    <row r="18" spans="1:7" ht="50.25" thickBot="1" x14ac:dyDescent="0.3">
      <c r="A18" s="79">
        <v>36</v>
      </c>
      <c r="B18" s="80" t="s">
        <v>71</v>
      </c>
      <c r="C18" s="81" t="s">
        <v>72</v>
      </c>
      <c r="D18" s="82" t="s">
        <v>10</v>
      </c>
      <c r="E18" s="155">
        <v>10</v>
      </c>
      <c r="F18" s="82"/>
      <c r="G18" s="83">
        <f>F18*E18</f>
        <v>0</v>
      </c>
    </row>
    <row r="19" spans="1:7" ht="17.25" thickBot="1" x14ac:dyDescent="0.3">
      <c r="A19" s="232" t="s">
        <v>74</v>
      </c>
      <c r="B19" s="233"/>
      <c r="C19" s="233"/>
      <c r="D19" s="233"/>
      <c r="E19" s="233"/>
      <c r="F19" s="233"/>
      <c r="G19" s="234"/>
    </row>
    <row r="20" spans="1:7" ht="33" x14ac:dyDescent="0.25">
      <c r="A20" s="86">
        <v>38</v>
      </c>
      <c r="B20" s="101" t="s">
        <v>75</v>
      </c>
      <c r="C20" s="87" t="s">
        <v>76</v>
      </c>
      <c r="D20" s="88" t="s">
        <v>10</v>
      </c>
      <c r="E20" s="156">
        <v>5</v>
      </c>
      <c r="F20" s="88"/>
      <c r="G20" s="89">
        <f>F20*E20</f>
        <v>0</v>
      </c>
    </row>
    <row r="21" spans="1:7" ht="33" x14ac:dyDescent="0.25">
      <c r="A21" s="39">
        <v>39</v>
      </c>
      <c r="B21" s="45" t="s">
        <v>77</v>
      </c>
      <c r="C21" s="19" t="s">
        <v>78</v>
      </c>
      <c r="D21" s="43" t="s">
        <v>67</v>
      </c>
      <c r="E21" s="157">
        <v>1</v>
      </c>
      <c r="F21" s="90"/>
      <c r="G21" s="44">
        <f>F21*E21</f>
        <v>0</v>
      </c>
    </row>
    <row r="22" spans="1:7" ht="33" x14ac:dyDescent="0.25">
      <c r="A22" s="91">
        <v>40</v>
      </c>
      <c r="B22" s="92" t="s">
        <v>77</v>
      </c>
      <c r="C22" s="92" t="s">
        <v>79</v>
      </c>
      <c r="D22" s="93" t="s">
        <v>67</v>
      </c>
      <c r="E22" s="158">
        <v>1</v>
      </c>
      <c r="F22" s="94"/>
      <c r="G22" s="44">
        <f>F22*E22</f>
        <v>0</v>
      </c>
    </row>
    <row r="23" spans="1:7" ht="49.5" x14ac:dyDescent="0.25">
      <c r="A23" s="29">
        <v>41</v>
      </c>
      <c r="B23" s="19"/>
      <c r="C23" s="19" t="s">
        <v>80</v>
      </c>
      <c r="D23" s="95" t="s">
        <v>22</v>
      </c>
      <c r="E23" s="159">
        <v>5</v>
      </c>
      <c r="F23" s="47"/>
      <c r="G23" s="97">
        <f>E23*F23</f>
        <v>0</v>
      </c>
    </row>
    <row r="24" spans="1:7" ht="54.75" customHeight="1" thickBot="1" x14ac:dyDescent="0.3">
      <c r="A24" s="108">
        <v>42</v>
      </c>
      <c r="B24" s="119" t="s">
        <v>81</v>
      </c>
      <c r="C24" s="84" t="s">
        <v>82</v>
      </c>
      <c r="D24" s="98" t="s">
        <v>8</v>
      </c>
      <c r="E24" s="160">
        <v>2</v>
      </c>
      <c r="F24" s="99"/>
      <c r="G24" s="100">
        <f>F24*E24</f>
        <v>0</v>
      </c>
    </row>
    <row r="25" spans="1:7" ht="17.25" thickBot="1" x14ac:dyDescent="0.3">
      <c r="A25" s="125"/>
      <c r="B25" s="126"/>
      <c r="C25" s="128" t="s">
        <v>83</v>
      </c>
      <c r="D25" s="126"/>
      <c r="E25" s="127"/>
      <c r="F25" s="127"/>
      <c r="G25" s="109">
        <f>F25*E25</f>
        <v>0</v>
      </c>
    </row>
    <row r="26" spans="1:7" ht="33.75" thickBot="1" x14ac:dyDescent="0.3">
      <c r="A26" s="102">
        <v>45</v>
      </c>
      <c r="B26" s="14" t="s">
        <v>84</v>
      </c>
      <c r="C26" s="14" t="s">
        <v>85</v>
      </c>
      <c r="D26" s="14" t="s">
        <v>67</v>
      </c>
      <c r="E26" s="161">
        <v>4</v>
      </c>
      <c r="F26" s="103"/>
      <c r="G26" s="110">
        <f>F26*E26</f>
        <v>0</v>
      </c>
    </row>
    <row r="27" spans="1:7" ht="49.5" x14ac:dyDescent="0.25">
      <c r="A27" s="129">
        <v>47</v>
      </c>
      <c r="B27" s="10" t="s">
        <v>88</v>
      </c>
      <c r="C27" s="130" t="s">
        <v>89</v>
      </c>
      <c r="D27" s="131" t="s">
        <v>10</v>
      </c>
      <c r="E27" s="162">
        <v>0.5</v>
      </c>
      <c r="F27" s="43"/>
    </row>
    <row r="29" spans="1:7" ht="16.5" x14ac:dyDescent="0.25">
      <c r="A29" s="231"/>
      <c r="B29" s="231"/>
      <c r="C29" s="231"/>
      <c r="D29" s="231"/>
      <c r="E29" s="231"/>
      <c r="F29" s="231"/>
      <c r="G29" s="231"/>
    </row>
    <row r="30" spans="1:7" ht="16.5" x14ac:dyDescent="0.25">
      <c r="A30" s="112"/>
      <c r="B30" s="113"/>
      <c r="C30" s="113"/>
      <c r="D30" s="113"/>
      <c r="E30" s="114"/>
      <c r="F30" s="114"/>
      <c r="G30" s="114"/>
    </row>
    <row r="31" spans="1:7" ht="16.5" x14ac:dyDescent="0.25">
      <c r="A31" s="112"/>
      <c r="B31" s="13"/>
      <c r="C31" s="113"/>
      <c r="D31" s="113"/>
      <c r="E31" s="114"/>
      <c r="F31" s="114"/>
      <c r="G31" s="114"/>
    </row>
    <row r="32" spans="1:7" ht="16.5" x14ac:dyDescent="0.25">
      <c r="A32" s="112"/>
      <c r="B32" s="113"/>
      <c r="C32" s="113"/>
      <c r="D32" s="113"/>
      <c r="E32" s="114"/>
      <c r="F32" s="114"/>
      <c r="G32" s="114"/>
    </row>
    <row r="34" spans="1:6" ht="16.5" x14ac:dyDescent="0.25">
      <c r="A34" s="112"/>
      <c r="B34" s="113"/>
      <c r="C34" s="113"/>
      <c r="D34" s="113"/>
      <c r="E34" s="114"/>
      <c r="F34" s="114"/>
    </row>
    <row r="35" spans="1:6" ht="16.5" x14ac:dyDescent="0.25">
      <c r="A35" s="112"/>
      <c r="B35" s="13"/>
      <c r="C35" s="113"/>
      <c r="D35" s="113"/>
      <c r="E35" s="114"/>
      <c r="F35" s="114"/>
    </row>
    <row r="36" spans="1:6" ht="16.5" x14ac:dyDescent="0.25">
      <c r="A36" s="112"/>
      <c r="B36" s="113"/>
      <c r="C36" s="113"/>
      <c r="D36" s="113"/>
      <c r="E36" s="114"/>
      <c r="F36" s="114"/>
    </row>
  </sheetData>
  <mergeCells count="8">
    <mergeCell ref="A16:G16"/>
    <mergeCell ref="A19:G19"/>
    <mergeCell ref="A29:G29"/>
    <mergeCell ref="A1:G1"/>
    <mergeCell ref="A2:G2"/>
    <mergeCell ref="A4:G4"/>
    <mergeCell ref="B7:G7"/>
    <mergeCell ref="B11:G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Arkusz1</vt:lpstr>
      <vt:lpstr>SUMA</vt:lpstr>
      <vt:lpstr>Herberta</vt:lpstr>
      <vt:lpstr>Leśna</vt:lpstr>
      <vt:lpstr>Ogrodowa</vt:lpstr>
      <vt:lpstr>Parkowa</vt:lpstr>
      <vt:lpstr>Polna</vt:lpstr>
      <vt:lpstr>sięgaczPolna</vt:lpstr>
      <vt:lpstr>PiaskowaSzlach</vt:lpstr>
      <vt:lpstr>łączPiaskowa</vt:lpstr>
      <vt:lpstr>sięgPołudniowa</vt:lpstr>
      <vt:lpstr>Brzozowa</vt:lpstr>
      <vt:lpstr>Grzybowa</vt:lpstr>
      <vt:lpstr>Krótka</vt:lpstr>
      <vt:lpstr>Łąkowa</vt:lpstr>
      <vt:lpstr>Nadrzeczna</vt:lpstr>
      <vt:lpstr>Sucha</vt:lpstr>
      <vt:lpstr>Świerkowa</vt:lpstr>
      <vt:lpstr>Wąska</vt:lpstr>
      <vt:lpstr>Południowa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</dc:creator>
  <cp:lastModifiedBy>P. Wozniak</cp:lastModifiedBy>
  <cp:lastPrinted>2024-06-05T06:51:19Z</cp:lastPrinted>
  <dcterms:created xsi:type="dcterms:W3CDTF">2024-05-10T08:36:25Z</dcterms:created>
  <dcterms:modified xsi:type="dcterms:W3CDTF">2024-06-11T06:24:38Z</dcterms:modified>
</cp:coreProperties>
</file>