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 MK\POWYŻEJ 130 000 ZŁ\2024\44 Nici chirurgiczne II\"/>
    </mc:Choice>
  </mc:AlternateContent>
  <xr:revisionPtr revIDLastSave="0" documentId="13_ncr:1_{E9D2350D-1E26-4D04-ABB4-7F9A0F00656B}" xr6:coauthVersionLast="47" xr6:coauthVersionMax="47" xr10:uidLastSave="{00000000-0000-0000-0000-000000000000}"/>
  <bookViews>
    <workbookView xWindow="-108" yWindow="-108" windowWidth="23256" windowHeight="12456" xr2:uid="{934A56C1-A889-420D-995C-45FF1E9E002F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5" i="1" l="1"/>
  <c r="H409" i="1" s="1"/>
  <c r="H400" i="1"/>
  <c r="J400" i="1" s="1"/>
  <c r="H395" i="1"/>
  <c r="J395" i="1" s="1"/>
  <c r="J390" i="1"/>
  <c r="H390" i="1"/>
  <c r="H385" i="1"/>
  <c r="J385" i="1" s="1"/>
  <c r="J380" i="1"/>
  <c r="H380" i="1"/>
  <c r="H375" i="1"/>
  <c r="J375" i="1" s="1"/>
  <c r="H370" i="1"/>
  <c r="J370" i="1" s="1"/>
  <c r="H365" i="1"/>
  <c r="J365" i="1" s="1"/>
  <c r="J360" i="1"/>
  <c r="H360" i="1"/>
  <c r="H355" i="1"/>
  <c r="J355" i="1" s="1"/>
  <c r="J350" i="1"/>
  <c r="H350" i="1"/>
  <c r="H345" i="1"/>
  <c r="J345" i="1" s="1"/>
  <c r="H340" i="1"/>
  <c r="J340" i="1" s="1"/>
  <c r="H335" i="1"/>
  <c r="J335" i="1" s="1"/>
  <c r="H330" i="1"/>
  <c r="J330" i="1" s="1"/>
  <c r="H325" i="1"/>
  <c r="J325" i="1" s="1"/>
  <c r="J320" i="1"/>
  <c r="H320" i="1"/>
  <c r="H315" i="1"/>
  <c r="J315" i="1" s="1"/>
  <c r="H310" i="1"/>
  <c r="J310" i="1" s="1"/>
  <c r="H305" i="1"/>
  <c r="J305" i="1" s="1"/>
  <c r="H300" i="1"/>
  <c r="J300" i="1" s="1"/>
  <c r="H295" i="1"/>
  <c r="J295" i="1" s="1"/>
  <c r="H287" i="1"/>
  <c r="H282" i="1"/>
  <c r="J282" i="1" s="1"/>
  <c r="H276" i="1"/>
  <c r="J276" i="1" s="1"/>
  <c r="H271" i="1"/>
  <c r="J271" i="1" s="1"/>
  <c r="H266" i="1"/>
  <c r="J266" i="1" s="1"/>
  <c r="H261" i="1"/>
  <c r="J261" i="1" s="1"/>
  <c r="J256" i="1"/>
  <c r="H256" i="1"/>
  <c r="H251" i="1"/>
  <c r="J251" i="1" s="1"/>
  <c r="H246" i="1"/>
  <c r="J246" i="1" s="1"/>
  <c r="H241" i="1"/>
  <c r="J241" i="1" s="1"/>
  <c r="H236" i="1"/>
  <c r="J236" i="1" s="1"/>
  <c r="H231" i="1"/>
  <c r="J231" i="1" s="1"/>
  <c r="H226" i="1"/>
  <c r="J226" i="1" s="1"/>
  <c r="H221" i="1"/>
  <c r="J221" i="1" s="1"/>
  <c r="H216" i="1"/>
  <c r="J216" i="1" s="1"/>
  <c r="H211" i="1"/>
  <c r="J211" i="1" s="1"/>
  <c r="H206" i="1"/>
  <c r="J206" i="1" s="1"/>
  <c r="H201" i="1"/>
  <c r="J201" i="1" s="1"/>
  <c r="H193" i="1"/>
  <c r="H190" i="1"/>
  <c r="J190" i="1" s="1"/>
  <c r="H187" i="1"/>
  <c r="J187" i="1" s="1"/>
  <c r="H184" i="1"/>
  <c r="J184" i="1" s="1"/>
  <c r="H181" i="1"/>
  <c r="J181" i="1" s="1"/>
  <c r="H176" i="1"/>
  <c r="J176" i="1" s="1"/>
  <c r="H171" i="1"/>
  <c r="J171" i="1" s="1"/>
  <c r="H166" i="1"/>
  <c r="J166" i="1" s="1"/>
  <c r="H161" i="1"/>
  <c r="J161" i="1" s="1"/>
  <c r="H156" i="1"/>
  <c r="J156" i="1" s="1"/>
  <c r="H151" i="1"/>
  <c r="J151" i="1" s="1"/>
  <c r="H146" i="1"/>
  <c r="J146" i="1" s="1"/>
  <c r="H141" i="1"/>
  <c r="J141" i="1" s="1"/>
  <c r="H136" i="1"/>
  <c r="J136" i="1" s="1"/>
  <c r="H131" i="1"/>
  <c r="J131" i="1" s="1"/>
  <c r="H126" i="1"/>
  <c r="J126" i="1" s="1"/>
  <c r="H121" i="1"/>
  <c r="J121" i="1" s="1"/>
  <c r="H116" i="1"/>
  <c r="J116" i="1" s="1"/>
  <c r="H111" i="1"/>
  <c r="J111" i="1" s="1"/>
  <c r="H106" i="1"/>
  <c r="J106" i="1" s="1"/>
  <c r="H101" i="1"/>
  <c r="J101" i="1" s="1"/>
  <c r="H96" i="1"/>
  <c r="J96" i="1" s="1"/>
  <c r="H91" i="1"/>
  <c r="J91" i="1" s="1"/>
  <c r="H86" i="1"/>
  <c r="J86" i="1" s="1"/>
  <c r="H81" i="1"/>
  <c r="J81" i="1" s="1"/>
  <c r="H76" i="1"/>
  <c r="J76" i="1" s="1"/>
  <c r="H71" i="1"/>
  <c r="J71" i="1" s="1"/>
  <c r="H66" i="1"/>
  <c r="J66" i="1" s="1"/>
  <c r="H61" i="1"/>
  <c r="J61" i="1" s="1"/>
  <c r="H56" i="1"/>
  <c r="J56" i="1" s="1"/>
  <c r="H51" i="1"/>
  <c r="J51" i="1" s="1"/>
  <c r="H46" i="1"/>
  <c r="J46" i="1" s="1"/>
  <c r="H41" i="1"/>
  <c r="J41" i="1" s="1"/>
  <c r="H36" i="1"/>
  <c r="J36" i="1" s="1"/>
  <c r="H31" i="1"/>
  <c r="J31" i="1" s="1"/>
  <c r="H26" i="1"/>
  <c r="J26" i="1" s="1"/>
  <c r="H21" i="1"/>
  <c r="J21" i="1" s="1"/>
  <c r="H16" i="1"/>
  <c r="J16" i="1" s="1"/>
  <c r="H11" i="1"/>
  <c r="J11" i="1" s="1"/>
  <c r="J193" i="1" s="1"/>
  <c r="J287" i="1" l="1"/>
  <c r="J405" i="1"/>
  <c r="J409" i="1" s="1"/>
</calcChain>
</file>

<file path=xl/sharedStrings.xml><?xml version="1.0" encoding="utf-8"?>
<sst xmlns="http://schemas.openxmlformats.org/spreadsheetml/2006/main" count="843" uniqueCount="183">
  <si>
    <t>Załacznik nr 2 do SWZ</t>
  </si>
  <si>
    <t>L.p.</t>
  </si>
  <si>
    <t>Parametry</t>
  </si>
  <si>
    <t>ILOŚĆ  SASZETEK</t>
  </si>
  <si>
    <t>KOD NICI</t>
  </si>
  <si>
    <t>NAZWA  NICI</t>
  </si>
  <si>
    <t>CENA JEDN. NETTO</t>
  </si>
  <si>
    <t>WARTOŚĆ NETTO (11%)</t>
  </si>
  <si>
    <t>VAT [%]</t>
  </si>
  <si>
    <t>WARTOŚĆ BRUTTO</t>
  </si>
  <si>
    <t>Nici syntetyczne, wchłanialne, plecione z homopolimeru kwasu glikolowego, powlekane epsilon-kaprolaktonem i stearynianem wapnia lub mieszanką składająca się z polikaprolaktonu, stearynianu wapnia i estru kwasu tłuszczowego. Efektywny okres podtrzymywania tkankowego 28-35 dni, ok. 65% po 2 tygodniach i min. 40% po 3 tygodniach. Całkowity czas wchłaniania  60/90 dni. Szew posiadający trwałe połączenie igły z nitką, igła silikonowana, odporna na odkształcenia i złamanie, zachowująca ostrość  po wielokrotnym przejściu przez tkankę, stabilność w imadle. Wszystkie oferowane szwy muszą pochodzić od jednego producenta.</t>
  </si>
  <si>
    <t>rozmiar nici wg usp</t>
  </si>
  <si>
    <t>8/0</t>
  </si>
  <si>
    <t>długość nici</t>
  </si>
  <si>
    <t>30-45cm</t>
  </si>
  <si>
    <t>krzywizna igły</t>
  </si>
  <si>
    <t>3/8 koła</t>
  </si>
  <si>
    <t>długość igły</t>
  </si>
  <si>
    <t>2x 6-7mm, Ø200μm</t>
  </si>
  <si>
    <t>kształt igły</t>
  </si>
  <si>
    <t>szpatułka</t>
  </si>
  <si>
    <t>7/0</t>
  </si>
  <si>
    <t>6/0</t>
  </si>
  <si>
    <t>2x 7-8mm, Ø330μm</t>
  </si>
  <si>
    <t>5/0</t>
  </si>
  <si>
    <t>1/4 koła</t>
  </si>
  <si>
    <t>2x 7-8mm, Ø380μm</t>
  </si>
  <si>
    <t>18I10E</t>
  </si>
  <si>
    <t>40-45cm bezbarwna</t>
  </si>
  <si>
    <t>13-14mm</t>
  </si>
  <si>
    <t>odwrotnie tnąca</t>
  </si>
  <si>
    <t>18S10C</t>
  </si>
  <si>
    <t>75-80cm</t>
  </si>
  <si>
    <t>1/2 koła</t>
  </si>
  <si>
    <t>17-18mm</t>
  </si>
  <si>
    <t>okrągła</t>
  </si>
  <si>
    <t>4/0</t>
  </si>
  <si>
    <t>18S15E</t>
  </si>
  <si>
    <t>3/0</t>
  </si>
  <si>
    <t>18S20E</t>
  </si>
  <si>
    <t>20-22mm</t>
  </si>
  <si>
    <t>18S20Q</t>
  </si>
  <si>
    <t>80-90cm</t>
  </si>
  <si>
    <t>2x 25-27mm</t>
  </si>
  <si>
    <t>18N20F</t>
  </si>
  <si>
    <t>25-27mm</t>
  </si>
  <si>
    <t>okrągła, czarna</t>
  </si>
  <si>
    <t>18S20G</t>
  </si>
  <si>
    <t>30-32mm</t>
  </si>
  <si>
    <t>18N20R</t>
  </si>
  <si>
    <t>36-38mm</t>
  </si>
  <si>
    <t>2/0</t>
  </si>
  <si>
    <t>18S30J</t>
  </si>
  <si>
    <t>24-26mm</t>
  </si>
  <si>
    <t>18N30E</t>
  </si>
  <si>
    <t>18S30E</t>
  </si>
  <si>
    <t>18S30F</t>
  </si>
  <si>
    <t>18G30H</t>
  </si>
  <si>
    <t>40-42mm</t>
  </si>
  <si>
    <t>okrągła wzmocniona</t>
  </si>
  <si>
    <t>18S30AH</t>
  </si>
  <si>
    <t>46-48mm</t>
  </si>
  <si>
    <t>1/0</t>
  </si>
  <si>
    <t>18G35AF</t>
  </si>
  <si>
    <t>okrągło-tnąca, wzmocniona</t>
  </si>
  <si>
    <t>18S35G</t>
  </si>
  <si>
    <t>18G40D</t>
  </si>
  <si>
    <t>18S40AC</t>
  </si>
  <si>
    <t>okrągło-tnąca</t>
  </si>
  <si>
    <t>18G40F</t>
  </si>
  <si>
    <t>39-40mm</t>
  </si>
  <si>
    <t>18S40X</t>
  </si>
  <si>
    <t>150 cm pętla</t>
  </si>
  <si>
    <t>45-48 mm</t>
  </si>
  <si>
    <t>18S40G</t>
  </si>
  <si>
    <t>18S40T</t>
  </si>
  <si>
    <t>70-75mm</t>
  </si>
  <si>
    <t>18G50B</t>
  </si>
  <si>
    <t>18S50H</t>
  </si>
  <si>
    <t>34-36mm</t>
  </si>
  <si>
    <t>18S50C</t>
  </si>
  <si>
    <t>18S50F</t>
  </si>
  <si>
    <t>18G50M</t>
  </si>
  <si>
    <t>40-45mm</t>
  </si>
  <si>
    <t>okrągła wzmocniona tępa</t>
  </si>
  <si>
    <t>18S50L</t>
  </si>
  <si>
    <t>150cm pętla</t>
  </si>
  <si>
    <t>45-48mm</t>
  </si>
  <si>
    <t>18S50G</t>
  </si>
  <si>
    <t>18S50D</t>
  </si>
  <si>
    <t>48-50mm</t>
  </si>
  <si>
    <t>18R20A</t>
  </si>
  <si>
    <t>250cm szpulka</t>
  </si>
  <si>
    <t>bez igły</t>
  </si>
  <si>
    <t>18R30A</t>
  </si>
  <si>
    <t>18B35A</t>
  </si>
  <si>
    <t>5x70cm</t>
  </si>
  <si>
    <t>18B40A</t>
  </si>
  <si>
    <t>1. Wymogi dla szwów wchłanialnych</t>
  </si>
  <si>
    <t>* szwy muszą pochodzić od jednego producenta</t>
  </si>
  <si>
    <t>* w opakowaniu wklejki (tyle ile sztuk) Zamawiajacy wymaga podania informacji o klasie wyrobów medycznych określonej zgodnie z ustawą o wyrobach medycznych z 7 kwietnia 2022r.</t>
  </si>
  <si>
    <t>Nici syntetyczne, niewchłanialne, monofilament, polypropylen. Poz. 16-17 - nić PVDF. Igły do naczyń miażdżycowych. Szew posiadający trwałe połączenie igły z nitką, igła silikonowana, odporna na odkształcenia i złamanie, zachowująca ostrość  po wielokrotnym przejściu przez tkankę, stabilność w imadle. Wszystkie oferowane szwy muszą pochodzić od jednego producenta.</t>
  </si>
  <si>
    <t>10/0</t>
  </si>
  <si>
    <t>23-25cm</t>
  </si>
  <si>
    <t>prosta</t>
  </si>
  <si>
    <t>2x 16-18mm, Ø150μm</t>
  </si>
  <si>
    <t>30-35cm</t>
  </si>
  <si>
    <t>2x 6,4-6,5mm, Ø150μm</t>
  </si>
  <si>
    <t>20S05D</t>
  </si>
  <si>
    <t>60-75cm</t>
  </si>
  <si>
    <t>2x 9-10mm</t>
  </si>
  <si>
    <t>20S07E</t>
  </si>
  <si>
    <t>45-75cm</t>
  </si>
  <si>
    <t>10-11mm</t>
  </si>
  <si>
    <t>20S07Q</t>
  </si>
  <si>
    <t>2x 12-13mm</t>
  </si>
  <si>
    <t>20S07A</t>
  </si>
  <si>
    <t>20S10M</t>
  </si>
  <si>
    <t>20S10C</t>
  </si>
  <si>
    <t>20S10N</t>
  </si>
  <si>
    <t>12-13mm</t>
  </si>
  <si>
    <t>20S10Q</t>
  </si>
  <si>
    <t>75-90cm</t>
  </si>
  <si>
    <t>20S10K</t>
  </si>
  <si>
    <t>16-18mm</t>
  </si>
  <si>
    <t>20S15C</t>
  </si>
  <si>
    <t>2x 16-18mm</t>
  </si>
  <si>
    <t>20S15F</t>
  </si>
  <si>
    <t>20S15I</t>
  </si>
  <si>
    <t>2x 18-19mm</t>
  </si>
  <si>
    <t>20S20Q</t>
  </si>
  <si>
    <t>2x 24-26mm</t>
  </si>
  <si>
    <t>26S10D</t>
  </si>
  <si>
    <t>PLEDGET</t>
  </si>
  <si>
    <t>3x5mm</t>
  </si>
  <si>
    <t>26S30O</t>
  </si>
  <si>
    <t>Zamawiajacy wymaga podania informacji o klasie wyrobów medycznych określonej zgodnie z ustawą o wyrobach medycznych z 7 kwietnia 2022r.</t>
  </si>
  <si>
    <t>lp.</t>
  </si>
  <si>
    <t>Rozmiar/parametry</t>
  </si>
  <si>
    <t>ilość saszetek</t>
  </si>
  <si>
    <t>NAZWA NICI</t>
  </si>
  <si>
    <t>WARTOŚĆ NETTO</t>
  </si>
  <si>
    <r>
      <t>Nici syntetyczne, niewchłanialne, monofilament, poliamid, Igły kosmetyczne z wydłużonym czubkiem, powlekane silikonem, nici niebieskie.</t>
    </r>
    <r>
      <rPr>
        <b/>
        <sz val="8"/>
        <rFont val="Arial"/>
        <family val="2"/>
        <charset val="238"/>
      </rPr>
      <t xml:space="preserve"> Poz. 18-21 nic</t>
    </r>
    <r>
      <rPr>
        <sz val="8"/>
        <rFont val="Arial"/>
        <family val="2"/>
      </rPr>
      <t>i chirurgiczne naczyniowe monofilament PTFE. Szew posiadający trwałe połączenie igły z nitką, igła odporna na odkształcenia i złamanie, zachowująca ostrość  po wielokrotnym przejściu przez tkankę, stabilność w imadle.</t>
    </r>
  </si>
  <si>
    <t>2x 5-6mm, Ø150μm</t>
  </si>
  <si>
    <t>2MN604</t>
  </si>
  <si>
    <t xml:space="preserve">   </t>
  </si>
  <si>
    <t>12-16mm</t>
  </si>
  <si>
    <t>2MN504</t>
  </si>
  <si>
    <t>2MO504PK</t>
  </si>
  <si>
    <t>40-45cm</t>
  </si>
  <si>
    <t>16-17mm</t>
  </si>
  <si>
    <t>odwrotnie tnąca kosmetyczna</t>
  </si>
  <si>
    <t>2MA504PK</t>
  </si>
  <si>
    <t>18-19mm</t>
  </si>
  <si>
    <t>2MO402</t>
  </si>
  <si>
    <t>15-17mm</t>
  </si>
  <si>
    <t>2MA402</t>
  </si>
  <si>
    <t>2MA404PK</t>
  </si>
  <si>
    <t>19-22mm</t>
  </si>
  <si>
    <t>2MB302</t>
  </si>
  <si>
    <t>70-75cm</t>
  </si>
  <si>
    <t>22-24mm</t>
  </si>
  <si>
    <t>2MC302PK</t>
  </si>
  <si>
    <t>26-28mm</t>
  </si>
  <si>
    <t>2MB202</t>
  </si>
  <si>
    <t>2MC202PK</t>
  </si>
  <si>
    <t>2MM202</t>
  </si>
  <si>
    <t>29-30mm</t>
  </si>
  <si>
    <t>2x 60-65mm</t>
  </si>
  <si>
    <t>28-30mm</t>
  </si>
  <si>
    <t>50-52mm</t>
  </si>
  <si>
    <t>32-35mm</t>
  </si>
  <si>
    <t>7M04</t>
  </si>
  <si>
    <t>76-80cm</t>
  </si>
  <si>
    <t>6M08</t>
  </si>
  <si>
    <t>5N10</t>
  </si>
  <si>
    <t>91-95cm</t>
  </si>
  <si>
    <t>2x 17-18mm</t>
  </si>
  <si>
    <t>4N10</t>
  </si>
  <si>
    <t>RAZEM:</t>
  </si>
  <si>
    <t>Zadanie nr 3</t>
  </si>
  <si>
    <t>Zadanie nr 2</t>
  </si>
  <si>
    <t>Zadanie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</si>
</sst>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 mmm"/>
    <numFmt numFmtId="165" formatCode="d/mm/yyyy"/>
    <numFmt numFmtId="166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1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6.5"/>
      <name val="Arial"/>
      <family val="2"/>
      <charset val="238"/>
    </font>
    <font>
      <b/>
      <sz val="6.5"/>
      <name val="Arial CE"/>
      <family val="2"/>
      <charset val="238"/>
    </font>
    <font>
      <b/>
      <sz val="6.5"/>
      <name val="Arial"/>
      <family val="2"/>
      <charset val="238"/>
    </font>
    <font>
      <sz val="6.5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2" fillId="0" borderId="0" xfId="0" applyFont="1"/>
    <xf numFmtId="0" fontId="4" fillId="0" borderId="0" xfId="1" applyFont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left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2" fontId="0" fillId="0" borderId="0" xfId="0" applyNumberForma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7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0" fontId="0" fillId="2" borderId="9" xfId="0" applyFill="1" applyBorder="1"/>
    <xf numFmtId="0" fontId="0" fillId="2" borderId="11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6" fontId="1" fillId="2" borderId="8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A02693A3-2AEB-491D-9F02-90CD793840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A586A-B18F-46AE-84DE-49CBF4A9F23F}">
  <dimension ref="A3:J411"/>
  <sheetViews>
    <sheetView tabSelected="1" topLeftCell="A355" workbookViewId="0">
      <selection activeCell="C7" sqref="C7"/>
    </sheetView>
  </sheetViews>
  <sheetFormatPr defaultRowHeight="14.4" x14ac:dyDescent="0.3"/>
  <cols>
    <col min="2" max="2" width="15" customWidth="1"/>
  </cols>
  <sheetData>
    <row r="3" spans="1:10" ht="15.6" x14ac:dyDescent="0.3">
      <c r="A3" s="1" t="s">
        <v>0</v>
      </c>
    </row>
    <row r="6" spans="1:10" x14ac:dyDescent="0.3">
      <c r="A6" s="2"/>
      <c r="B6" s="3"/>
      <c r="C6" s="4"/>
      <c r="D6" s="3"/>
      <c r="E6" s="3"/>
      <c r="F6" s="3"/>
      <c r="G6" s="3"/>
      <c r="H6" s="3"/>
      <c r="I6" s="3"/>
      <c r="J6" s="3"/>
    </row>
    <row r="7" spans="1:10" x14ac:dyDescent="0.3">
      <c r="A7" s="5"/>
      <c r="B7" s="6" t="s">
        <v>182</v>
      </c>
      <c r="C7" s="56"/>
      <c r="D7" s="5"/>
      <c r="E7" s="5"/>
      <c r="F7" s="7"/>
      <c r="G7" s="5"/>
      <c r="H7" s="5"/>
      <c r="I7" s="5"/>
      <c r="J7" s="5"/>
    </row>
    <row r="8" spans="1:10" x14ac:dyDescent="0.3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0.6" x14ac:dyDescent="0.3">
      <c r="A9" s="8" t="s">
        <v>1</v>
      </c>
      <c r="B9" s="57" t="s">
        <v>2</v>
      </c>
      <c r="C9" s="57"/>
      <c r="D9" s="9" t="s">
        <v>3</v>
      </c>
      <c r="E9" s="9" t="s">
        <v>4</v>
      </c>
      <c r="F9" s="9" t="s">
        <v>5</v>
      </c>
      <c r="G9" s="10" t="s">
        <v>6</v>
      </c>
      <c r="H9" s="9" t="s">
        <v>7</v>
      </c>
      <c r="I9" s="9" t="s">
        <v>8</v>
      </c>
      <c r="J9" s="9" t="s">
        <v>9</v>
      </c>
    </row>
    <row r="10" spans="1:10" x14ac:dyDescent="0.3">
      <c r="A10" s="58" t="s">
        <v>10</v>
      </c>
      <c r="B10" s="58"/>
      <c r="C10" s="58"/>
      <c r="D10" s="58"/>
      <c r="E10" s="58"/>
      <c r="F10" s="58"/>
      <c r="G10" s="58"/>
      <c r="H10" s="58"/>
      <c r="I10" s="58"/>
      <c r="J10" s="12"/>
    </row>
    <row r="11" spans="1:10" x14ac:dyDescent="0.3">
      <c r="A11" s="59">
        <v>1</v>
      </c>
      <c r="B11" s="11" t="s">
        <v>11</v>
      </c>
      <c r="C11" s="14" t="s">
        <v>12</v>
      </c>
      <c r="D11" s="60">
        <v>24</v>
      </c>
      <c r="E11" s="60">
        <v>8112</v>
      </c>
      <c r="F11" s="60"/>
      <c r="G11" s="61"/>
      <c r="H11" s="64">
        <f>D11*G11</f>
        <v>0</v>
      </c>
      <c r="I11" s="67"/>
      <c r="J11" s="68">
        <f>H11*1.08</f>
        <v>0</v>
      </c>
    </row>
    <row r="12" spans="1:10" x14ac:dyDescent="0.3">
      <c r="A12" s="59"/>
      <c r="B12" s="11" t="s">
        <v>13</v>
      </c>
      <c r="C12" s="14" t="s">
        <v>14</v>
      </c>
      <c r="D12" s="60"/>
      <c r="E12" s="60"/>
      <c r="F12" s="60"/>
      <c r="G12" s="62"/>
      <c r="H12" s="65"/>
      <c r="I12" s="67"/>
      <c r="J12" s="68"/>
    </row>
    <row r="13" spans="1:10" x14ac:dyDescent="0.3">
      <c r="A13" s="59"/>
      <c r="B13" s="11" t="s">
        <v>15</v>
      </c>
      <c r="C13" s="14" t="s">
        <v>16</v>
      </c>
      <c r="D13" s="60"/>
      <c r="E13" s="60"/>
      <c r="F13" s="60"/>
      <c r="G13" s="62"/>
      <c r="H13" s="65"/>
      <c r="I13" s="67"/>
      <c r="J13" s="68"/>
    </row>
    <row r="14" spans="1:10" ht="20.399999999999999" x14ac:dyDescent="0.3">
      <c r="A14" s="59"/>
      <c r="B14" s="11" t="s">
        <v>17</v>
      </c>
      <c r="C14" s="16" t="s">
        <v>18</v>
      </c>
      <c r="D14" s="60"/>
      <c r="E14" s="60"/>
      <c r="F14" s="60"/>
      <c r="G14" s="62"/>
      <c r="H14" s="65"/>
      <c r="I14" s="67"/>
      <c r="J14" s="68"/>
    </row>
    <row r="15" spans="1:10" x14ac:dyDescent="0.3">
      <c r="A15" s="59"/>
      <c r="B15" s="11" t="s">
        <v>19</v>
      </c>
      <c r="C15" s="14" t="s">
        <v>20</v>
      </c>
      <c r="D15" s="60"/>
      <c r="E15" s="60"/>
      <c r="F15" s="60"/>
      <c r="G15" s="63"/>
      <c r="H15" s="66"/>
      <c r="I15" s="67"/>
      <c r="J15" s="68"/>
    </row>
    <row r="16" spans="1:10" x14ac:dyDescent="0.3">
      <c r="A16" s="59">
        <v>2</v>
      </c>
      <c r="B16" s="11" t="s">
        <v>11</v>
      </c>
      <c r="C16" s="14" t="s">
        <v>21</v>
      </c>
      <c r="D16" s="60">
        <v>24</v>
      </c>
      <c r="E16" s="60">
        <v>8111</v>
      </c>
      <c r="F16" s="60"/>
      <c r="G16" s="61"/>
      <c r="H16" s="64">
        <f>D16*G16</f>
        <v>0</v>
      </c>
      <c r="I16" s="67"/>
      <c r="J16" s="68">
        <f>H16*1.08</f>
        <v>0</v>
      </c>
    </row>
    <row r="17" spans="1:10" x14ac:dyDescent="0.3">
      <c r="A17" s="59"/>
      <c r="B17" s="11" t="s">
        <v>13</v>
      </c>
      <c r="C17" s="14" t="s">
        <v>14</v>
      </c>
      <c r="D17" s="60"/>
      <c r="E17" s="60"/>
      <c r="F17" s="60"/>
      <c r="G17" s="62"/>
      <c r="H17" s="65"/>
      <c r="I17" s="67"/>
      <c r="J17" s="68"/>
    </row>
    <row r="18" spans="1:10" x14ac:dyDescent="0.3">
      <c r="A18" s="59"/>
      <c r="B18" s="11" t="s">
        <v>15</v>
      </c>
      <c r="C18" s="14" t="s">
        <v>16</v>
      </c>
      <c r="D18" s="60"/>
      <c r="E18" s="60"/>
      <c r="F18" s="60"/>
      <c r="G18" s="62"/>
      <c r="H18" s="65"/>
      <c r="I18" s="67"/>
      <c r="J18" s="68"/>
    </row>
    <row r="19" spans="1:10" ht="20.399999999999999" x14ac:dyDescent="0.3">
      <c r="A19" s="59"/>
      <c r="B19" s="11" t="s">
        <v>17</v>
      </c>
      <c r="C19" s="16" t="s">
        <v>18</v>
      </c>
      <c r="D19" s="60"/>
      <c r="E19" s="60"/>
      <c r="F19" s="60"/>
      <c r="G19" s="62"/>
      <c r="H19" s="65"/>
      <c r="I19" s="67"/>
      <c r="J19" s="68"/>
    </row>
    <row r="20" spans="1:10" x14ac:dyDescent="0.3">
      <c r="A20" s="59"/>
      <c r="B20" s="11" t="s">
        <v>19</v>
      </c>
      <c r="C20" s="14" t="s">
        <v>20</v>
      </c>
      <c r="D20" s="60"/>
      <c r="E20" s="60"/>
      <c r="F20" s="60"/>
      <c r="G20" s="63"/>
      <c r="H20" s="66"/>
      <c r="I20" s="67"/>
      <c r="J20" s="68"/>
    </row>
    <row r="21" spans="1:10" x14ac:dyDescent="0.3">
      <c r="A21" s="59">
        <v>3</v>
      </c>
      <c r="B21" s="11" t="s">
        <v>11</v>
      </c>
      <c r="C21" s="14" t="s">
        <v>22</v>
      </c>
      <c r="D21" s="60">
        <v>72</v>
      </c>
      <c r="E21" s="60">
        <v>8118</v>
      </c>
      <c r="F21" s="60"/>
      <c r="G21" s="61"/>
      <c r="H21" s="64">
        <f>D21*G21</f>
        <v>0</v>
      </c>
      <c r="I21" s="67"/>
      <c r="J21" s="68">
        <f>H21*1.08</f>
        <v>0</v>
      </c>
    </row>
    <row r="22" spans="1:10" x14ac:dyDescent="0.3">
      <c r="A22" s="59"/>
      <c r="B22" s="11" t="s">
        <v>13</v>
      </c>
      <c r="C22" s="14" t="s">
        <v>14</v>
      </c>
      <c r="D22" s="60"/>
      <c r="E22" s="60"/>
      <c r="F22" s="60"/>
      <c r="G22" s="62"/>
      <c r="H22" s="65"/>
      <c r="I22" s="67"/>
      <c r="J22" s="68"/>
    </row>
    <row r="23" spans="1:10" x14ac:dyDescent="0.3">
      <c r="A23" s="59"/>
      <c r="B23" s="11" t="s">
        <v>15</v>
      </c>
      <c r="C23" s="14" t="s">
        <v>16</v>
      </c>
      <c r="D23" s="60"/>
      <c r="E23" s="60"/>
      <c r="F23" s="60"/>
      <c r="G23" s="62"/>
      <c r="H23" s="65"/>
      <c r="I23" s="67"/>
      <c r="J23" s="68"/>
    </row>
    <row r="24" spans="1:10" ht="20.399999999999999" x14ac:dyDescent="0.3">
      <c r="A24" s="59"/>
      <c r="B24" s="11" t="s">
        <v>17</v>
      </c>
      <c r="C24" s="16" t="s">
        <v>23</v>
      </c>
      <c r="D24" s="60"/>
      <c r="E24" s="60"/>
      <c r="F24" s="60"/>
      <c r="G24" s="62"/>
      <c r="H24" s="65"/>
      <c r="I24" s="67"/>
      <c r="J24" s="68"/>
    </row>
    <row r="25" spans="1:10" x14ac:dyDescent="0.3">
      <c r="A25" s="59"/>
      <c r="B25" s="11" t="s">
        <v>19</v>
      </c>
      <c r="C25" s="14" t="s">
        <v>20</v>
      </c>
      <c r="D25" s="60"/>
      <c r="E25" s="60"/>
      <c r="F25" s="60"/>
      <c r="G25" s="63"/>
      <c r="H25" s="66"/>
      <c r="I25" s="67"/>
      <c r="J25" s="68"/>
    </row>
    <row r="26" spans="1:10" x14ac:dyDescent="0.3">
      <c r="A26" s="59">
        <v>4</v>
      </c>
      <c r="B26" s="11" t="s">
        <v>11</v>
      </c>
      <c r="C26" s="14" t="s">
        <v>24</v>
      </c>
      <c r="D26" s="60">
        <v>48</v>
      </c>
      <c r="E26" s="60">
        <v>8123</v>
      </c>
      <c r="F26" s="60"/>
      <c r="G26" s="61"/>
      <c r="H26" s="64">
        <f>D26*G26</f>
        <v>0</v>
      </c>
      <c r="I26" s="67"/>
      <c r="J26" s="68">
        <f>H26*1.08</f>
        <v>0</v>
      </c>
    </row>
    <row r="27" spans="1:10" x14ac:dyDescent="0.3">
      <c r="A27" s="59"/>
      <c r="B27" s="11" t="s">
        <v>13</v>
      </c>
      <c r="C27" s="14" t="s">
        <v>14</v>
      </c>
      <c r="D27" s="60"/>
      <c r="E27" s="60"/>
      <c r="F27" s="60"/>
      <c r="G27" s="62"/>
      <c r="H27" s="65"/>
      <c r="I27" s="67"/>
      <c r="J27" s="68"/>
    </row>
    <row r="28" spans="1:10" x14ac:dyDescent="0.3">
      <c r="A28" s="59"/>
      <c r="B28" s="11" t="s">
        <v>15</v>
      </c>
      <c r="C28" s="14" t="s">
        <v>25</v>
      </c>
      <c r="D28" s="60"/>
      <c r="E28" s="60"/>
      <c r="F28" s="60"/>
      <c r="G28" s="62"/>
      <c r="H28" s="65"/>
      <c r="I28" s="67"/>
      <c r="J28" s="68"/>
    </row>
    <row r="29" spans="1:10" ht="20.399999999999999" x14ac:dyDescent="0.3">
      <c r="A29" s="59"/>
      <c r="B29" s="11" t="s">
        <v>17</v>
      </c>
      <c r="C29" s="16" t="s">
        <v>26</v>
      </c>
      <c r="D29" s="60"/>
      <c r="E29" s="60"/>
      <c r="F29" s="60"/>
      <c r="G29" s="62"/>
      <c r="H29" s="65"/>
      <c r="I29" s="67"/>
      <c r="J29" s="68"/>
    </row>
    <row r="30" spans="1:10" x14ac:dyDescent="0.3">
      <c r="A30" s="59"/>
      <c r="B30" s="11" t="s">
        <v>19</v>
      </c>
      <c r="C30" s="14" t="s">
        <v>20</v>
      </c>
      <c r="D30" s="60"/>
      <c r="E30" s="60"/>
      <c r="F30" s="60"/>
      <c r="G30" s="63"/>
      <c r="H30" s="66"/>
      <c r="I30" s="67"/>
      <c r="J30" s="68"/>
    </row>
    <row r="31" spans="1:10" x14ac:dyDescent="0.3">
      <c r="A31" s="59">
        <v>5</v>
      </c>
      <c r="B31" s="11" t="s">
        <v>11</v>
      </c>
      <c r="C31" s="14" t="s">
        <v>24</v>
      </c>
      <c r="D31" s="60">
        <v>360</v>
      </c>
      <c r="E31" s="60" t="s">
        <v>27</v>
      </c>
      <c r="F31" s="60"/>
      <c r="G31" s="61"/>
      <c r="H31" s="64">
        <f>D31*G31</f>
        <v>0</v>
      </c>
      <c r="I31" s="67"/>
      <c r="J31" s="68">
        <f>H31*1.08</f>
        <v>0</v>
      </c>
    </row>
    <row r="32" spans="1:10" x14ac:dyDescent="0.3">
      <c r="A32" s="59"/>
      <c r="B32" s="11" t="s">
        <v>13</v>
      </c>
      <c r="C32" s="14" t="s">
        <v>28</v>
      </c>
      <c r="D32" s="60"/>
      <c r="E32" s="60"/>
      <c r="F32" s="60"/>
      <c r="G32" s="62"/>
      <c r="H32" s="65"/>
      <c r="I32" s="67"/>
      <c r="J32" s="68"/>
    </row>
    <row r="33" spans="1:10" x14ac:dyDescent="0.3">
      <c r="A33" s="59"/>
      <c r="B33" s="11" t="s">
        <v>15</v>
      </c>
      <c r="C33" s="14" t="s">
        <v>16</v>
      </c>
      <c r="D33" s="60"/>
      <c r="E33" s="60"/>
      <c r="F33" s="60"/>
      <c r="G33" s="62"/>
      <c r="H33" s="65"/>
      <c r="I33" s="67"/>
      <c r="J33" s="68"/>
    </row>
    <row r="34" spans="1:10" x14ac:dyDescent="0.3">
      <c r="A34" s="59"/>
      <c r="B34" s="11" t="s">
        <v>17</v>
      </c>
      <c r="C34" s="16" t="s">
        <v>29</v>
      </c>
      <c r="D34" s="60"/>
      <c r="E34" s="60"/>
      <c r="F34" s="60"/>
      <c r="G34" s="62"/>
      <c r="H34" s="65"/>
      <c r="I34" s="67"/>
      <c r="J34" s="68"/>
    </row>
    <row r="35" spans="1:10" x14ac:dyDescent="0.3">
      <c r="A35" s="59"/>
      <c r="B35" s="11" t="s">
        <v>19</v>
      </c>
      <c r="C35" s="14" t="s">
        <v>30</v>
      </c>
      <c r="D35" s="60"/>
      <c r="E35" s="60"/>
      <c r="F35" s="60"/>
      <c r="G35" s="63"/>
      <c r="H35" s="66"/>
      <c r="I35" s="67"/>
      <c r="J35" s="68"/>
    </row>
    <row r="36" spans="1:10" x14ac:dyDescent="0.3">
      <c r="A36" s="59">
        <v>6</v>
      </c>
      <c r="B36" s="11" t="s">
        <v>11</v>
      </c>
      <c r="C36" s="14" t="s">
        <v>24</v>
      </c>
      <c r="D36" s="60">
        <v>216</v>
      </c>
      <c r="E36" s="60" t="s">
        <v>31</v>
      </c>
      <c r="F36" s="60"/>
      <c r="G36" s="61"/>
      <c r="H36" s="64">
        <f>D36*G36</f>
        <v>0</v>
      </c>
      <c r="I36" s="67"/>
      <c r="J36" s="68">
        <f>H36*1.08</f>
        <v>0</v>
      </c>
    </row>
    <row r="37" spans="1:10" x14ac:dyDescent="0.3">
      <c r="A37" s="59"/>
      <c r="B37" s="11" t="s">
        <v>13</v>
      </c>
      <c r="C37" s="14" t="s">
        <v>32</v>
      </c>
      <c r="D37" s="60"/>
      <c r="E37" s="60"/>
      <c r="F37" s="60"/>
      <c r="G37" s="62"/>
      <c r="H37" s="65"/>
      <c r="I37" s="67"/>
      <c r="J37" s="68"/>
    </row>
    <row r="38" spans="1:10" x14ac:dyDescent="0.3">
      <c r="A38" s="59"/>
      <c r="B38" s="11" t="s">
        <v>15</v>
      </c>
      <c r="C38" s="14" t="s">
        <v>33</v>
      </c>
      <c r="D38" s="60"/>
      <c r="E38" s="60"/>
      <c r="F38" s="60"/>
      <c r="G38" s="62"/>
      <c r="H38" s="65"/>
      <c r="I38" s="67"/>
      <c r="J38" s="68"/>
    </row>
    <row r="39" spans="1:10" x14ac:dyDescent="0.3">
      <c r="A39" s="59"/>
      <c r="B39" s="11" t="s">
        <v>17</v>
      </c>
      <c r="C39" s="14" t="s">
        <v>34</v>
      </c>
      <c r="D39" s="60"/>
      <c r="E39" s="60"/>
      <c r="F39" s="60"/>
      <c r="G39" s="62"/>
      <c r="H39" s="65"/>
      <c r="I39" s="67"/>
      <c r="J39" s="68"/>
    </row>
    <row r="40" spans="1:10" x14ac:dyDescent="0.3">
      <c r="A40" s="59"/>
      <c r="B40" s="11" t="s">
        <v>19</v>
      </c>
      <c r="C40" s="14" t="s">
        <v>35</v>
      </c>
      <c r="D40" s="60"/>
      <c r="E40" s="60"/>
      <c r="F40" s="60"/>
      <c r="G40" s="63"/>
      <c r="H40" s="66"/>
      <c r="I40" s="67"/>
      <c r="J40" s="68"/>
    </row>
    <row r="41" spans="1:10" x14ac:dyDescent="0.3">
      <c r="A41" s="59">
        <v>7</v>
      </c>
      <c r="B41" s="11" t="s">
        <v>11</v>
      </c>
      <c r="C41" s="17" t="s">
        <v>36</v>
      </c>
      <c r="D41" s="60">
        <v>612</v>
      </c>
      <c r="E41" s="60" t="s">
        <v>37</v>
      </c>
      <c r="F41" s="60"/>
      <c r="G41" s="61"/>
      <c r="H41" s="64">
        <f>D41*G41</f>
        <v>0</v>
      </c>
      <c r="I41" s="67"/>
      <c r="J41" s="68">
        <f>H41*1.08</f>
        <v>0</v>
      </c>
    </row>
    <row r="42" spans="1:10" x14ac:dyDescent="0.3">
      <c r="A42" s="59"/>
      <c r="B42" s="11" t="s">
        <v>13</v>
      </c>
      <c r="C42" s="14" t="s">
        <v>32</v>
      </c>
      <c r="D42" s="60"/>
      <c r="E42" s="60"/>
      <c r="F42" s="60"/>
      <c r="G42" s="62"/>
      <c r="H42" s="65"/>
      <c r="I42" s="67"/>
      <c r="J42" s="68"/>
    </row>
    <row r="43" spans="1:10" x14ac:dyDescent="0.3">
      <c r="A43" s="59"/>
      <c r="B43" s="11" t="s">
        <v>15</v>
      </c>
      <c r="C43" s="14" t="s">
        <v>33</v>
      </c>
      <c r="D43" s="60"/>
      <c r="E43" s="60"/>
      <c r="F43" s="60"/>
      <c r="G43" s="62"/>
      <c r="H43" s="65"/>
      <c r="I43" s="67"/>
      <c r="J43" s="68"/>
    </row>
    <row r="44" spans="1:10" x14ac:dyDescent="0.3">
      <c r="A44" s="59"/>
      <c r="B44" s="11" t="s">
        <v>17</v>
      </c>
      <c r="C44" s="14" t="s">
        <v>34</v>
      </c>
      <c r="D44" s="60"/>
      <c r="E44" s="60"/>
      <c r="F44" s="60"/>
      <c r="G44" s="62"/>
      <c r="H44" s="65"/>
      <c r="I44" s="67"/>
      <c r="J44" s="68"/>
    </row>
    <row r="45" spans="1:10" x14ac:dyDescent="0.3">
      <c r="A45" s="59"/>
      <c r="B45" s="11" t="s">
        <v>19</v>
      </c>
      <c r="C45" s="14" t="s">
        <v>35</v>
      </c>
      <c r="D45" s="60"/>
      <c r="E45" s="60"/>
      <c r="F45" s="60"/>
      <c r="G45" s="63"/>
      <c r="H45" s="66"/>
      <c r="I45" s="67"/>
      <c r="J45" s="68"/>
    </row>
    <row r="46" spans="1:10" x14ac:dyDescent="0.3">
      <c r="A46" s="59">
        <v>8</v>
      </c>
      <c r="B46" s="11" t="s">
        <v>11</v>
      </c>
      <c r="C46" s="14" t="s">
        <v>38</v>
      </c>
      <c r="D46" s="60">
        <v>396</v>
      </c>
      <c r="E46" s="60" t="s">
        <v>39</v>
      </c>
      <c r="F46" s="60"/>
      <c r="G46" s="61"/>
      <c r="H46" s="64">
        <f>D46*G46</f>
        <v>0</v>
      </c>
      <c r="I46" s="67"/>
      <c r="J46" s="68">
        <f>H46*1.08</f>
        <v>0</v>
      </c>
    </row>
    <row r="47" spans="1:10" x14ac:dyDescent="0.3">
      <c r="A47" s="59"/>
      <c r="B47" s="11" t="s">
        <v>13</v>
      </c>
      <c r="C47" s="14" t="s">
        <v>32</v>
      </c>
      <c r="D47" s="60"/>
      <c r="E47" s="60"/>
      <c r="F47" s="60"/>
      <c r="G47" s="62"/>
      <c r="H47" s="65"/>
      <c r="I47" s="67"/>
      <c r="J47" s="68"/>
    </row>
    <row r="48" spans="1:10" x14ac:dyDescent="0.3">
      <c r="A48" s="59"/>
      <c r="B48" s="11" t="s">
        <v>15</v>
      </c>
      <c r="C48" s="14" t="s">
        <v>33</v>
      </c>
      <c r="D48" s="60"/>
      <c r="E48" s="60"/>
      <c r="F48" s="60"/>
      <c r="G48" s="62"/>
      <c r="H48" s="65"/>
      <c r="I48" s="67"/>
      <c r="J48" s="68"/>
    </row>
    <row r="49" spans="1:10" x14ac:dyDescent="0.3">
      <c r="A49" s="59"/>
      <c r="B49" s="11" t="s">
        <v>17</v>
      </c>
      <c r="C49" s="14" t="s">
        <v>40</v>
      </c>
      <c r="D49" s="60"/>
      <c r="E49" s="60"/>
      <c r="F49" s="60"/>
      <c r="G49" s="62"/>
      <c r="H49" s="65"/>
      <c r="I49" s="67"/>
      <c r="J49" s="68"/>
    </row>
    <row r="50" spans="1:10" x14ac:dyDescent="0.3">
      <c r="A50" s="59"/>
      <c r="B50" s="11" t="s">
        <v>19</v>
      </c>
      <c r="C50" s="14" t="s">
        <v>35</v>
      </c>
      <c r="D50" s="60"/>
      <c r="E50" s="60"/>
      <c r="F50" s="60"/>
      <c r="G50" s="63"/>
      <c r="H50" s="66"/>
      <c r="I50" s="67"/>
      <c r="J50" s="68"/>
    </row>
    <row r="51" spans="1:10" x14ac:dyDescent="0.3">
      <c r="A51" s="59">
        <v>9</v>
      </c>
      <c r="B51" s="11" t="s">
        <v>11</v>
      </c>
      <c r="C51" s="14" t="s">
        <v>38</v>
      </c>
      <c r="D51" s="60">
        <v>360</v>
      </c>
      <c r="E51" s="60" t="s">
        <v>41</v>
      </c>
      <c r="F51" s="60"/>
      <c r="G51" s="61"/>
      <c r="H51" s="64">
        <f>D51*G51</f>
        <v>0</v>
      </c>
      <c r="I51" s="67"/>
      <c r="J51" s="68">
        <f>H51*1.08</f>
        <v>0</v>
      </c>
    </row>
    <row r="52" spans="1:10" x14ac:dyDescent="0.3">
      <c r="A52" s="59"/>
      <c r="B52" s="11" t="s">
        <v>13</v>
      </c>
      <c r="C52" s="14" t="s">
        <v>42</v>
      </c>
      <c r="D52" s="60"/>
      <c r="E52" s="60"/>
      <c r="F52" s="60"/>
      <c r="G52" s="62"/>
      <c r="H52" s="65"/>
      <c r="I52" s="67"/>
      <c r="J52" s="68"/>
    </row>
    <row r="53" spans="1:10" x14ac:dyDescent="0.3">
      <c r="A53" s="59"/>
      <c r="B53" s="11" t="s">
        <v>15</v>
      </c>
      <c r="C53" s="14" t="s">
        <v>33</v>
      </c>
      <c r="D53" s="60"/>
      <c r="E53" s="60"/>
      <c r="F53" s="60"/>
      <c r="G53" s="62"/>
      <c r="H53" s="65"/>
      <c r="I53" s="67"/>
      <c r="J53" s="68"/>
    </row>
    <row r="54" spans="1:10" x14ac:dyDescent="0.3">
      <c r="A54" s="59"/>
      <c r="B54" s="11" t="s">
        <v>17</v>
      </c>
      <c r="C54" s="14" t="s">
        <v>43</v>
      </c>
      <c r="D54" s="60"/>
      <c r="E54" s="60"/>
      <c r="F54" s="60"/>
      <c r="G54" s="62"/>
      <c r="H54" s="65"/>
      <c r="I54" s="67"/>
      <c r="J54" s="68"/>
    </row>
    <row r="55" spans="1:10" x14ac:dyDescent="0.3">
      <c r="A55" s="59"/>
      <c r="B55" s="11" t="s">
        <v>19</v>
      </c>
      <c r="C55" s="14" t="s">
        <v>35</v>
      </c>
      <c r="D55" s="60"/>
      <c r="E55" s="60"/>
      <c r="F55" s="60"/>
      <c r="G55" s="63"/>
      <c r="H55" s="66"/>
      <c r="I55" s="67"/>
      <c r="J55" s="68"/>
    </row>
    <row r="56" spans="1:10" x14ac:dyDescent="0.3">
      <c r="A56" s="59">
        <v>10</v>
      </c>
      <c r="B56" s="11" t="s">
        <v>11</v>
      </c>
      <c r="C56" s="14" t="s">
        <v>38</v>
      </c>
      <c r="D56" s="60">
        <v>1872</v>
      </c>
      <c r="E56" s="60" t="s">
        <v>44</v>
      </c>
      <c r="F56" s="60"/>
      <c r="G56" s="61"/>
      <c r="H56" s="64">
        <f>D56*G56</f>
        <v>0</v>
      </c>
      <c r="I56" s="67"/>
      <c r="J56" s="68">
        <f>H56*1.08</f>
        <v>0</v>
      </c>
    </row>
    <row r="57" spans="1:10" x14ac:dyDescent="0.3">
      <c r="A57" s="59"/>
      <c r="B57" s="11" t="s">
        <v>13</v>
      </c>
      <c r="C57" s="14" t="s">
        <v>32</v>
      </c>
      <c r="D57" s="60"/>
      <c r="E57" s="60"/>
      <c r="F57" s="60"/>
      <c r="G57" s="62"/>
      <c r="H57" s="65"/>
      <c r="I57" s="67"/>
      <c r="J57" s="68"/>
    </row>
    <row r="58" spans="1:10" x14ac:dyDescent="0.3">
      <c r="A58" s="59"/>
      <c r="B58" s="11" t="s">
        <v>15</v>
      </c>
      <c r="C58" s="14" t="s">
        <v>33</v>
      </c>
      <c r="D58" s="60"/>
      <c r="E58" s="60"/>
      <c r="F58" s="60"/>
      <c r="G58" s="62"/>
      <c r="H58" s="65"/>
      <c r="I58" s="67"/>
      <c r="J58" s="68"/>
    </row>
    <row r="59" spans="1:10" x14ac:dyDescent="0.3">
      <c r="A59" s="59"/>
      <c r="B59" s="11" t="s">
        <v>17</v>
      </c>
      <c r="C59" s="14" t="s">
        <v>45</v>
      </c>
      <c r="D59" s="60"/>
      <c r="E59" s="60"/>
      <c r="F59" s="60"/>
      <c r="G59" s="62"/>
      <c r="H59" s="65"/>
      <c r="I59" s="67"/>
      <c r="J59" s="68"/>
    </row>
    <row r="60" spans="1:10" x14ac:dyDescent="0.3">
      <c r="A60" s="59"/>
      <c r="B60" s="11" t="s">
        <v>19</v>
      </c>
      <c r="C60" s="14" t="s">
        <v>46</v>
      </c>
      <c r="D60" s="60"/>
      <c r="E60" s="60"/>
      <c r="F60" s="60"/>
      <c r="G60" s="63"/>
      <c r="H60" s="66"/>
      <c r="I60" s="67"/>
      <c r="J60" s="68"/>
    </row>
    <row r="61" spans="1:10" x14ac:dyDescent="0.3">
      <c r="A61" s="59">
        <v>11</v>
      </c>
      <c r="B61" s="11" t="s">
        <v>11</v>
      </c>
      <c r="C61" s="14" t="s">
        <v>38</v>
      </c>
      <c r="D61" s="60">
        <v>1368</v>
      </c>
      <c r="E61" s="60" t="s">
        <v>47</v>
      </c>
      <c r="F61" s="60"/>
      <c r="G61" s="61"/>
      <c r="H61" s="64">
        <f>D61*G61</f>
        <v>0</v>
      </c>
      <c r="I61" s="67"/>
      <c r="J61" s="68">
        <f>H61*1.08</f>
        <v>0</v>
      </c>
    </row>
    <row r="62" spans="1:10" x14ac:dyDescent="0.3">
      <c r="A62" s="59"/>
      <c r="B62" s="11" t="s">
        <v>13</v>
      </c>
      <c r="C62" s="14" t="s">
        <v>32</v>
      </c>
      <c r="D62" s="60"/>
      <c r="E62" s="60"/>
      <c r="F62" s="60"/>
      <c r="G62" s="62"/>
      <c r="H62" s="65"/>
      <c r="I62" s="67"/>
      <c r="J62" s="68"/>
    </row>
    <row r="63" spans="1:10" x14ac:dyDescent="0.3">
      <c r="A63" s="59"/>
      <c r="B63" s="11" t="s">
        <v>15</v>
      </c>
      <c r="C63" s="14" t="s">
        <v>33</v>
      </c>
      <c r="D63" s="60"/>
      <c r="E63" s="60"/>
      <c r="F63" s="60"/>
      <c r="G63" s="62"/>
      <c r="H63" s="65"/>
      <c r="I63" s="67"/>
      <c r="J63" s="68"/>
    </row>
    <row r="64" spans="1:10" x14ac:dyDescent="0.3">
      <c r="A64" s="59"/>
      <c r="B64" s="11" t="s">
        <v>17</v>
      </c>
      <c r="C64" s="14" t="s">
        <v>48</v>
      </c>
      <c r="D64" s="60"/>
      <c r="E64" s="60"/>
      <c r="F64" s="60"/>
      <c r="G64" s="62"/>
      <c r="H64" s="65"/>
      <c r="I64" s="67"/>
      <c r="J64" s="68"/>
    </row>
    <row r="65" spans="1:10" x14ac:dyDescent="0.3">
      <c r="A65" s="59"/>
      <c r="B65" s="11" t="s">
        <v>19</v>
      </c>
      <c r="C65" s="14" t="s">
        <v>35</v>
      </c>
      <c r="D65" s="60"/>
      <c r="E65" s="60"/>
      <c r="F65" s="60"/>
      <c r="G65" s="63"/>
      <c r="H65" s="66"/>
      <c r="I65" s="67"/>
      <c r="J65" s="68"/>
    </row>
    <row r="66" spans="1:10" x14ac:dyDescent="0.3">
      <c r="A66" s="59">
        <v>12</v>
      </c>
      <c r="B66" s="11" t="s">
        <v>11</v>
      </c>
      <c r="C66" s="14" t="s">
        <v>38</v>
      </c>
      <c r="D66" s="60">
        <v>180</v>
      </c>
      <c r="E66" s="60" t="s">
        <v>49</v>
      </c>
      <c r="F66" s="60"/>
      <c r="G66" s="61"/>
      <c r="H66" s="64">
        <f>D66*G66</f>
        <v>0</v>
      </c>
      <c r="I66" s="67"/>
      <c r="J66" s="68">
        <f>H66*1.08</f>
        <v>0</v>
      </c>
    </row>
    <row r="67" spans="1:10" x14ac:dyDescent="0.3">
      <c r="A67" s="59"/>
      <c r="B67" s="11" t="s">
        <v>13</v>
      </c>
      <c r="C67" s="14" t="s">
        <v>32</v>
      </c>
      <c r="D67" s="60"/>
      <c r="E67" s="60"/>
      <c r="F67" s="60"/>
      <c r="G67" s="62"/>
      <c r="H67" s="65"/>
      <c r="I67" s="67"/>
      <c r="J67" s="68"/>
    </row>
    <row r="68" spans="1:10" x14ac:dyDescent="0.3">
      <c r="A68" s="59"/>
      <c r="B68" s="11" t="s">
        <v>15</v>
      </c>
      <c r="C68" s="14" t="s">
        <v>33</v>
      </c>
      <c r="D68" s="60"/>
      <c r="E68" s="60"/>
      <c r="F68" s="60"/>
      <c r="G68" s="62"/>
      <c r="H68" s="65"/>
      <c r="I68" s="67"/>
      <c r="J68" s="68"/>
    </row>
    <row r="69" spans="1:10" x14ac:dyDescent="0.3">
      <c r="A69" s="59"/>
      <c r="B69" s="11" t="s">
        <v>17</v>
      </c>
      <c r="C69" s="14" t="s">
        <v>50</v>
      </c>
      <c r="D69" s="60"/>
      <c r="E69" s="60"/>
      <c r="F69" s="60"/>
      <c r="G69" s="62"/>
      <c r="H69" s="65"/>
      <c r="I69" s="67"/>
      <c r="J69" s="68"/>
    </row>
    <row r="70" spans="1:10" x14ac:dyDescent="0.3">
      <c r="A70" s="59"/>
      <c r="B70" s="11" t="s">
        <v>19</v>
      </c>
      <c r="C70" s="14" t="s">
        <v>46</v>
      </c>
      <c r="D70" s="60"/>
      <c r="E70" s="60"/>
      <c r="F70" s="60"/>
      <c r="G70" s="63"/>
      <c r="H70" s="66"/>
      <c r="I70" s="67"/>
      <c r="J70" s="68"/>
    </row>
    <row r="71" spans="1:10" x14ac:dyDescent="0.3">
      <c r="A71" s="59">
        <v>13</v>
      </c>
      <c r="B71" s="11" t="s">
        <v>11</v>
      </c>
      <c r="C71" s="14" t="s">
        <v>51</v>
      </c>
      <c r="D71" s="60">
        <v>216</v>
      </c>
      <c r="E71" s="60" t="s">
        <v>52</v>
      </c>
      <c r="F71" s="60"/>
      <c r="G71" s="61"/>
      <c r="H71" s="64">
        <f>D71*G71</f>
        <v>0</v>
      </c>
      <c r="I71" s="67"/>
      <c r="J71" s="68">
        <f>H71*1.08</f>
        <v>0</v>
      </c>
    </row>
    <row r="72" spans="1:10" x14ac:dyDescent="0.3">
      <c r="A72" s="59"/>
      <c r="B72" s="11" t="s">
        <v>13</v>
      </c>
      <c r="C72" s="14" t="s">
        <v>32</v>
      </c>
      <c r="D72" s="60"/>
      <c r="E72" s="60"/>
      <c r="F72" s="60"/>
      <c r="G72" s="62"/>
      <c r="H72" s="65"/>
      <c r="I72" s="67"/>
      <c r="J72" s="68"/>
    </row>
    <row r="73" spans="1:10" x14ac:dyDescent="0.3">
      <c r="A73" s="59"/>
      <c r="B73" s="11" t="s">
        <v>15</v>
      </c>
      <c r="C73" s="14" t="s">
        <v>16</v>
      </c>
      <c r="D73" s="60"/>
      <c r="E73" s="60"/>
      <c r="F73" s="60"/>
      <c r="G73" s="62"/>
      <c r="H73" s="65"/>
      <c r="I73" s="67"/>
      <c r="J73" s="68"/>
    </row>
    <row r="74" spans="1:10" x14ac:dyDescent="0.3">
      <c r="A74" s="59"/>
      <c r="B74" s="11" t="s">
        <v>17</v>
      </c>
      <c r="C74" s="14" t="s">
        <v>53</v>
      </c>
      <c r="D74" s="60"/>
      <c r="E74" s="60"/>
      <c r="F74" s="60"/>
      <c r="G74" s="62"/>
      <c r="H74" s="65"/>
      <c r="I74" s="67"/>
      <c r="J74" s="68"/>
    </row>
    <row r="75" spans="1:10" x14ac:dyDescent="0.3">
      <c r="A75" s="59"/>
      <c r="B75" s="11" t="s">
        <v>19</v>
      </c>
      <c r="C75" s="14" t="s">
        <v>30</v>
      </c>
      <c r="D75" s="60"/>
      <c r="E75" s="60"/>
      <c r="F75" s="60"/>
      <c r="G75" s="63"/>
      <c r="H75" s="66"/>
      <c r="I75" s="67"/>
      <c r="J75" s="68"/>
    </row>
    <row r="76" spans="1:10" x14ac:dyDescent="0.3">
      <c r="A76" s="59">
        <v>14</v>
      </c>
      <c r="B76" s="11" t="s">
        <v>11</v>
      </c>
      <c r="C76" s="14" t="s">
        <v>51</v>
      </c>
      <c r="D76" s="60">
        <v>1440</v>
      </c>
      <c r="E76" s="60" t="s">
        <v>54</v>
      </c>
      <c r="F76" s="60"/>
      <c r="G76" s="61"/>
      <c r="H76" s="64">
        <f>D76*G76</f>
        <v>0</v>
      </c>
      <c r="I76" s="67"/>
      <c r="J76" s="68">
        <f>H76*1.08</f>
        <v>0</v>
      </c>
    </row>
    <row r="77" spans="1:10" x14ac:dyDescent="0.3">
      <c r="A77" s="59"/>
      <c r="B77" s="11" t="s">
        <v>13</v>
      </c>
      <c r="C77" s="14" t="s">
        <v>32</v>
      </c>
      <c r="D77" s="60"/>
      <c r="E77" s="60"/>
      <c r="F77" s="60"/>
      <c r="G77" s="62"/>
      <c r="H77" s="65"/>
      <c r="I77" s="67"/>
      <c r="J77" s="68"/>
    </row>
    <row r="78" spans="1:10" x14ac:dyDescent="0.3">
      <c r="A78" s="59"/>
      <c r="B78" s="11" t="s">
        <v>15</v>
      </c>
      <c r="C78" s="14" t="s">
        <v>33</v>
      </c>
      <c r="D78" s="60"/>
      <c r="E78" s="60"/>
      <c r="F78" s="60"/>
      <c r="G78" s="62"/>
      <c r="H78" s="65"/>
      <c r="I78" s="67"/>
      <c r="J78" s="68"/>
    </row>
    <row r="79" spans="1:10" x14ac:dyDescent="0.3">
      <c r="A79" s="59"/>
      <c r="B79" s="11" t="s">
        <v>17</v>
      </c>
      <c r="C79" s="14" t="s">
        <v>45</v>
      </c>
      <c r="D79" s="60"/>
      <c r="E79" s="60"/>
      <c r="F79" s="60"/>
      <c r="G79" s="62"/>
      <c r="H79" s="65"/>
      <c r="I79" s="67"/>
      <c r="J79" s="68"/>
    </row>
    <row r="80" spans="1:10" x14ac:dyDescent="0.3">
      <c r="A80" s="59"/>
      <c r="B80" s="11" t="s">
        <v>19</v>
      </c>
      <c r="C80" s="14" t="s">
        <v>46</v>
      </c>
      <c r="D80" s="60"/>
      <c r="E80" s="60"/>
      <c r="F80" s="60"/>
      <c r="G80" s="63"/>
      <c r="H80" s="66"/>
      <c r="I80" s="67"/>
      <c r="J80" s="68"/>
    </row>
    <row r="81" spans="1:10" x14ac:dyDescent="0.3">
      <c r="A81" s="59">
        <v>15</v>
      </c>
      <c r="B81" s="11" t="s">
        <v>11</v>
      </c>
      <c r="C81" s="14" t="s">
        <v>51</v>
      </c>
      <c r="D81" s="60">
        <v>1260</v>
      </c>
      <c r="E81" s="60" t="s">
        <v>55</v>
      </c>
      <c r="F81" s="60"/>
      <c r="G81" s="61"/>
      <c r="H81" s="64">
        <f>D81*G81</f>
        <v>0</v>
      </c>
      <c r="I81" s="67"/>
      <c r="J81" s="68">
        <f>H81*1.08</f>
        <v>0</v>
      </c>
    </row>
    <row r="82" spans="1:10" x14ac:dyDescent="0.3">
      <c r="A82" s="59"/>
      <c r="B82" s="11" t="s">
        <v>13</v>
      </c>
      <c r="C82" s="14" t="s">
        <v>32</v>
      </c>
      <c r="D82" s="60"/>
      <c r="E82" s="60"/>
      <c r="F82" s="60"/>
      <c r="G82" s="62"/>
      <c r="H82" s="65"/>
      <c r="I82" s="67"/>
      <c r="J82" s="68"/>
    </row>
    <row r="83" spans="1:10" x14ac:dyDescent="0.3">
      <c r="A83" s="59"/>
      <c r="B83" s="11" t="s">
        <v>15</v>
      </c>
      <c r="C83" s="14" t="s">
        <v>33</v>
      </c>
      <c r="D83" s="60"/>
      <c r="E83" s="60"/>
      <c r="F83" s="60"/>
      <c r="G83" s="62"/>
      <c r="H83" s="65"/>
      <c r="I83" s="67"/>
      <c r="J83" s="68"/>
    </row>
    <row r="84" spans="1:10" x14ac:dyDescent="0.3">
      <c r="A84" s="59"/>
      <c r="B84" s="11" t="s">
        <v>17</v>
      </c>
      <c r="C84" s="14" t="s">
        <v>45</v>
      </c>
      <c r="D84" s="60"/>
      <c r="E84" s="60"/>
      <c r="F84" s="60"/>
      <c r="G84" s="62"/>
      <c r="H84" s="65"/>
      <c r="I84" s="67"/>
      <c r="J84" s="68"/>
    </row>
    <row r="85" spans="1:10" x14ac:dyDescent="0.3">
      <c r="A85" s="59"/>
      <c r="B85" s="11" t="s">
        <v>19</v>
      </c>
      <c r="C85" s="14" t="s">
        <v>35</v>
      </c>
      <c r="D85" s="60"/>
      <c r="E85" s="60"/>
      <c r="F85" s="60"/>
      <c r="G85" s="63"/>
      <c r="H85" s="66"/>
      <c r="I85" s="67"/>
      <c r="J85" s="68"/>
    </row>
    <row r="86" spans="1:10" x14ac:dyDescent="0.3">
      <c r="A86" s="59">
        <v>16</v>
      </c>
      <c r="B86" s="11" t="s">
        <v>11</v>
      </c>
      <c r="C86" s="14" t="s">
        <v>51</v>
      </c>
      <c r="D86" s="60">
        <v>1152</v>
      </c>
      <c r="E86" s="60" t="s">
        <v>56</v>
      </c>
      <c r="F86" s="60"/>
      <c r="G86" s="61"/>
      <c r="H86" s="64">
        <f>D86*G86</f>
        <v>0</v>
      </c>
      <c r="I86" s="67"/>
      <c r="J86" s="68">
        <f>H86*1.08</f>
        <v>0</v>
      </c>
    </row>
    <row r="87" spans="1:10" x14ac:dyDescent="0.3">
      <c r="A87" s="59"/>
      <c r="B87" s="11" t="s">
        <v>13</v>
      </c>
      <c r="C87" s="14" t="s">
        <v>32</v>
      </c>
      <c r="D87" s="60"/>
      <c r="E87" s="60"/>
      <c r="F87" s="60"/>
      <c r="G87" s="62"/>
      <c r="H87" s="65"/>
      <c r="I87" s="67"/>
      <c r="J87" s="68"/>
    </row>
    <row r="88" spans="1:10" x14ac:dyDescent="0.3">
      <c r="A88" s="59"/>
      <c r="B88" s="11" t="s">
        <v>15</v>
      </c>
      <c r="C88" s="14" t="s">
        <v>33</v>
      </c>
      <c r="D88" s="60"/>
      <c r="E88" s="60"/>
      <c r="F88" s="60"/>
      <c r="G88" s="62"/>
      <c r="H88" s="65"/>
      <c r="I88" s="67"/>
      <c r="J88" s="68"/>
    </row>
    <row r="89" spans="1:10" x14ac:dyDescent="0.3">
      <c r="A89" s="59"/>
      <c r="B89" s="11" t="s">
        <v>17</v>
      </c>
      <c r="C89" s="14" t="s">
        <v>48</v>
      </c>
      <c r="D89" s="60"/>
      <c r="E89" s="60"/>
      <c r="F89" s="60"/>
      <c r="G89" s="62"/>
      <c r="H89" s="65"/>
      <c r="I89" s="67"/>
      <c r="J89" s="68"/>
    </row>
    <row r="90" spans="1:10" x14ac:dyDescent="0.3">
      <c r="A90" s="59"/>
      <c r="B90" s="11" t="s">
        <v>19</v>
      </c>
      <c r="C90" s="14" t="s">
        <v>35</v>
      </c>
      <c r="D90" s="60"/>
      <c r="E90" s="60"/>
      <c r="F90" s="60"/>
      <c r="G90" s="63"/>
      <c r="H90" s="66"/>
      <c r="I90" s="67"/>
      <c r="J90" s="68"/>
    </row>
    <row r="91" spans="1:10" x14ac:dyDescent="0.3">
      <c r="A91" s="59">
        <v>17</v>
      </c>
      <c r="B91" s="11" t="s">
        <v>11</v>
      </c>
      <c r="C91" s="14" t="s">
        <v>51</v>
      </c>
      <c r="D91" s="60">
        <v>720</v>
      </c>
      <c r="E91" s="60" t="s">
        <v>57</v>
      </c>
      <c r="F91" s="60"/>
      <c r="G91" s="61"/>
      <c r="H91" s="64">
        <f>D91*G91</f>
        <v>0</v>
      </c>
      <c r="I91" s="67"/>
      <c r="J91" s="68">
        <f>H91*1.08</f>
        <v>0</v>
      </c>
    </row>
    <row r="92" spans="1:10" x14ac:dyDescent="0.3">
      <c r="A92" s="59"/>
      <c r="B92" s="11" t="s">
        <v>13</v>
      </c>
      <c r="C92" s="13" t="s">
        <v>42</v>
      </c>
      <c r="D92" s="60"/>
      <c r="E92" s="60"/>
      <c r="F92" s="60"/>
      <c r="G92" s="62"/>
      <c r="H92" s="65"/>
      <c r="I92" s="67"/>
      <c r="J92" s="68"/>
    </row>
    <row r="93" spans="1:10" x14ac:dyDescent="0.3">
      <c r="A93" s="59"/>
      <c r="B93" s="11" t="s">
        <v>15</v>
      </c>
      <c r="C93" s="14" t="s">
        <v>33</v>
      </c>
      <c r="D93" s="60"/>
      <c r="E93" s="60"/>
      <c r="F93" s="60"/>
      <c r="G93" s="62"/>
      <c r="H93" s="65"/>
      <c r="I93" s="67"/>
      <c r="J93" s="68"/>
    </row>
    <row r="94" spans="1:10" x14ac:dyDescent="0.3">
      <c r="A94" s="59"/>
      <c r="B94" s="11" t="s">
        <v>17</v>
      </c>
      <c r="C94" s="14" t="s">
        <v>58</v>
      </c>
      <c r="D94" s="60"/>
      <c r="E94" s="60"/>
      <c r="F94" s="60"/>
      <c r="G94" s="62"/>
      <c r="H94" s="65"/>
      <c r="I94" s="67"/>
      <c r="J94" s="68"/>
    </row>
    <row r="95" spans="1:10" ht="20.399999999999999" x14ac:dyDescent="0.3">
      <c r="A95" s="59"/>
      <c r="B95" s="11" t="s">
        <v>19</v>
      </c>
      <c r="C95" s="13" t="s">
        <v>59</v>
      </c>
      <c r="D95" s="60"/>
      <c r="E95" s="60"/>
      <c r="F95" s="60"/>
      <c r="G95" s="63"/>
      <c r="H95" s="66"/>
      <c r="I95" s="67"/>
      <c r="J95" s="68"/>
    </row>
    <row r="96" spans="1:10" x14ac:dyDescent="0.3">
      <c r="A96" s="59">
        <v>18</v>
      </c>
      <c r="B96" s="11" t="s">
        <v>11</v>
      </c>
      <c r="C96" s="14" t="s">
        <v>51</v>
      </c>
      <c r="D96" s="60">
        <v>468</v>
      </c>
      <c r="E96" s="60" t="s">
        <v>60</v>
      </c>
      <c r="F96" s="60"/>
      <c r="G96" s="61"/>
      <c r="H96" s="64">
        <f>D96*G96</f>
        <v>0</v>
      </c>
      <c r="I96" s="67"/>
      <c r="J96" s="68">
        <f>H96*1.08</f>
        <v>0</v>
      </c>
    </row>
    <row r="97" spans="1:10" x14ac:dyDescent="0.3">
      <c r="A97" s="59"/>
      <c r="B97" s="11" t="s">
        <v>13</v>
      </c>
      <c r="C97" s="13" t="s">
        <v>42</v>
      </c>
      <c r="D97" s="60"/>
      <c r="E97" s="60"/>
      <c r="F97" s="60"/>
      <c r="G97" s="62"/>
      <c r="H97" s="65"/>
      <c r="I97" s="67"/>
      <c r="J97" s="68"/>
    </row>
    <row r="98" spans="1:10" x14ac:dyDescent="0.3">
      <c r="A98" s="59"/>
      <c r="B98" s="11" t="s">
        <v>15</v>
      </c>
      <c r="C98" s="14" t="s">
        <v>33</v>
      </c>
      <c r="D98" s="60"/>
      <c r="E98" s="60"/>
      <c r="F98" s="60"/>
      <c r="G98" s="62"/>
      <c r="H98" s="65"/>
      <c r="I98" s="67"/>
      <c r="J98" s="68"/>
    </row>
    <row r="99" spans="1:10" x14ac:dyDescent="0.3">
      <c r="A99" s="59"/>
      <c r="B99" s="11" t="s">
        <v>17</v>
      </c>
      <c r="C99" s="14" t="s">
        <v>61</v>
      </c>
      <c r="D99" s="60"/>
      <c r="E99" s="60"/>
      <c r="F99" s="60"/>
      <c r="G99" s="62"/>
      <c r="H99" s="65"/>
      <c r="I99" s="67"/>
      <c r="J99" s="68"/>
    </row>
    <row r="100" spans="1:10" x14ac:dyDescent="0.3">
      <c r="A100" s="59"/>
      <c r="B100" s="11" t="s">
        <v>19</v>
      </c>
      <c r="C100" s="14" t="s">
        <v>35</v>
      </c>
      <c r="D100" s="60"/>
      <c r="E100" s="60"/>
      <c r="F100" s="60"/>
      <c r="G100" s="63"/>
      <c r="H100" s="66"/>
      <c r="I100" s="67"/>
      <c r="J100" s="68"/>
    </row>
    <row r="101" spans="1:10" x14ac:dyDescent="0.3">
      <c r="A101" s="59">
        <v>19</v>
      </c>
      <c r="B101" s="11" t="s">
        <v>11</v>
      </c>
      <c r="C101" s="17" t="s">
        <v>62</v>
      </c>
      <c r="D101" s="60">
        <v>360</v>
      </c>
      <c r="E101" s="60" t="s">
        <v>63</v>
      </c>
      <c r="F101" s="60"/>
      <c r="G101" s="61"/>
      <c r="H101" s="64">
        <f>D101*G101</f>
        <v>0</v>
      </c>
      <c r="I101" s="67"/>
      <c r="J101" s="68">
        <f>H101*1.08</f>
        <v>0</v>
      </c>
    </row>
    <row r="102" spans="1:10" x14ac:dyDescent="0.3">
      <c r="A102" s="59"/>
      <c r="B102" s="11" t="s">
        <v>13</v>
      </c>
      <c r="C102" s="13" t="s">
        <v>42</v>
      </c>
      <c r="D102" s="60"/>
      <c r="E102" s="60"/>
      <c r="F102" s="60"/>
      <c r="G102" s="62"/>
      <c r="H102" s="65"/>
      <c r="I102" s="67"/>
      <c r="J102" s="68"/>
    </row>
    <row r="103" spans="1:10" x14ac:dyDescent="0.3">
      <c r="A103" s="59"/>
      <c r="B103" s="11" t="s">
        <v>15</v>
      </c>
      <c r="C103" s="14" t="s">
        <v>33</v>
      </c>
      <c r="D103" s="60"/>
      <c r="E103" s="60"/>
      <c r="F103" s="60"/>
      <c r="G103" s="62"/>
      <c r="H103" s="65"/>
      <c r="I103" s="67"/>
      <c r="J103" s="68"/>
    </row>
    <row r="104" spans="1:10" x14ac:dyDescent="0.3">
      <c r="A104" s="59"/>
      <c r="B104" s="11" t="s">
        <v>17</v>
      </c>
      <c r="C104" s="14" t="s">
        <v>58</v>
      </c>
      <c r="D104" s="60"/>
      <c r="E104" s="60"/>
      <c r="F104" s="60"/>
      <c r="G104" s="62"/>
      <c r="H104" s="65"/>
      <c r="I104" s="67"/>
      <c r="J104" s="68"/>
    </row>
    <row r="105" spans="1:10" ht="30.6" x14ac:dyDescent="0.3">
      <c r="A105" s="59"/>
      <c r="B105" s="11" t="s">
        <v>19</v>
      </c>
      <c r="C105" s="13" t="s">
        <v>64</v>
      </c>
      <c r="D105" s="60"/>
      <c r="E105" s="60"/>
      <c r="F105" s="60"/>
      <c r="G105" s="63"/>
      <c r="H105" s="66"/>
      <c r="I105" s="67"/>
      <c r="J105" s="68"/>
    </row>
    <row r="106" spans="1:10" x14ac:dyDescent="0.3">
      <c r="A106" s="59">
        <v>20</v>
      </c>
      <c r="B106" s="11" t="s">
        <v>11</v>
      </c>
      <c r="C106" s="17" t="s">
        <v>62</v>
      </c>
      <c r="D106" s="60">
        <v>144</v>
      </c>
      <c r="E106" s="60" t="s">
        <v>65</v>
      </c>
      <c r="F106" s="60"/>
      <c r="G106" s="61"/>
      <c r="H106" s="64">
        <f>D106*G106</f>
        <v>0</v>
      </c>
      <c r="I106" s="67"/>
      <c r="J106" s="68">
        <f>H106*1.08</f>
        <v>0</v>
      </c>
    </row>
    <row r="107" spans="1:10" x14ac:dyDescent="0.3">
      <c r="A107" s="59"/>
      <c r="B107" s="11" t="s">
        <v>13</v>
      </c>
      <c r="C107" s="13" t="s">
        <v>42</v>
      </c>
      <c r="D107" s="60"/>
      <c r="E107" s="60"/>
      <c r="F107" s="60"/>
      <c r="G107" s="62"/>
      <c r="H107" s="65"/>
      <c r="I107" s="67"/>
      <c r="J107" s="68"/>
    </row>
    <row r="108" spans="1:10" x14ac:dyDescent="0.3">
      <c r="A108" s="59"/>
      <c r="B108" s="11" t="s">
        <v>15</v>
      </c>
      <c r="C108" s="14" t="s">
        <v>33</v>
      </c>
      <c r="D108" s="60"/>
      <c r="E108" s="60"/>
      <c r="F108" s="60"/>
      <c r="G108" s="62"/>
      <c r="H108" s="65"/>
      <c r="I108" s="67"/>
      <c r="J108" s="68"/>
    </row>
    <row r="109" spans="1:10" x14ac:dyDescent="0.3">
      <c r="A109" s="59"/>
      <c r="B109" s="11" t="s">
        <v>17</v>
      </c>
      <c r="C109" s="14" t="s">
        <v>61</v>
      </c>
      <c r="D109" s="60"/>
      <c r="E109" s="60"/>
      <c r="F109" s="60"/>
      <c r="G109" s="62"/>
      <c r="H109" s="65"/>
      <c r="I109" s="67"/>
      <c r="J109" s="68"/>
    </row>
    <row r="110" spans="1:10" x14ac:dyDescent="0.3">
      <c r="A110" s="59"/>
      <c r="B110" s="11" t="s">
        <v>19</v>
      </c>
      <c r="C110" s="14" t="s">
        <v>35</v>
      </c>
      <c r="D110" s="60"/>
      <c r="E110" s="60"/>
      <c r="F110" s="60"/>
      <c r="G110" s="63"/>
      <c r="H110" s="66"/>
      <c r="I110" s="67"/>
      <c r="J110" s="68"/>
    </row>
    <row r="111" spans="1:10" x14ac:dyDescent="0.3">
      <c r="A111" s="59">
        <v>21</v>
      </c>
      <c r="B111" s="11" t="s">
        <v>11</v>
      </c>
      <c r="C111" s="14">
        <v>1</v>
      </c>
      <c r="D111" s="60">
        <v>1476</v>
      </c>
      <c r="E111" s="60" t="s">
        <v>66</v>
      </c>
      <c r="F111" s="60"/>
      <c r="G111" s="61"/>
      <c r="H111" s="64">
        <f>D111*G111</f>
        <v>0</v>
      </c>
      <c r="I111" s="67"/>
      <c r="J111" s="68">
        <f>H111*1.08</f>
        <v>0</v>
      </c>
    </row>
    <row r="112" spans="1:10" x14ac:dyDescent="0.3">
      <c r="A112" s="59"/>
      <c r="B112" s="11" t="s">
        <v>13</v>
      </c>
      <c r="C112" s="13" t="s">
        <v>32</v>
      </c>
      <c r="D112" s="60"/>
      <c r="E112" s="60"/>
      <c r="F112" s="60"/>
      <c r="G112" s="62"/>
      <c r="H112" s="65"/>
      <c r="I112" s="67"/>
      <c r="J112" s="68"/>
    </row>
    <row r="113" spans="1:10" x14ac:dyDescent="0.3">
      <c r="A113" s="59"/>
      <c r="B113" s="11" t="s">
        <v>15</v>
      </c>
      <c r="C113" s="14" t="s">
        <v>33</v>
      </c>
      <c r="D113" s="60"/>
      <c r="E113" s="60"/>
      <c r="F113" s="60"/>
      <c r="G113" s="62"/>
      <c r="H113" s="65"/>
      <c r="I113" s="67"/>
      <c r="J113" s="68"/>
    </row>
    <row r="114" spans="1:10" x14ac:dyDescent="0.3">
      <c r="A114" s="59"/>
      <c r="B114" s="11" t="s">
        <v>17</v>
      </c>
      <c r="C114" s="14" t="s">
        <v>48</v>
      </c>
      <c r="D114" s="60"/>
      <c r="E114" s="60"/>
      <c r="F114" s="60"/>
      <c r="G114" s="62"/>
      <c r="H114" s="65"/>
      <c r="I114" s="67"/>
      <c r="J114" s="68"/>
    </row>
    <row r="115" spans="1:10" ht="20.399999999999999" x14ac:dyDescent="0.3">
      <c r="A115" s="59"/>
      <c r="B115" s="11" t="s">
        <v>19</v>
      </c>
      <c r="C115" s="13" t="s">
        <v>59</v>
      </c>
      <c r="D115" s="60"/>
      <c r="E115" s="60"/>
      <c r="F115" s="60"/>
      <c r="G115" s="63"/>
      <c r="H115" s="66"/>
      <c r="I115" s="67"/>
      <c r="J115" s="68"/>
    </row>
    <row r="116" spans="1:10" x14ac:dyDescent="0.3">
      <c r="A116" s="59">
        <v>22</v>
      </c>
      <c r="B116" s="11" t="s">
        <v>11</v>
      </c>
      <c r="C116" s="14">
        <v>1</v>
      </c>
      <c r="D116" s="60">
        <v>144</v>
      </c>
      <c r="E116" s="60" t="s">
        <v>67</v>
      </c>
      <c r="F116" s="60"/>
      <c r="G116" s="61"/>
      <c r="H116" s="64">
        <f>D116*G116</f>
        <v>0</v>
      </c>
      <c r="I116" s="67"/>
      <c r="J116" s="68">
        <f>H116*1.08</f>
        <v>0</v>
      </c>
    </row>
    <row r="117" spans="1:10" x14ac:dyDescent="0.3">
      <c r="A117" s="59"/>
      <c r="B117" s="11" t="s">
        <v>13</v>
      </c>
      <c r="C117" s="13" t="s">
        <v>32</v>
      </c>
      <c r="D117" s="60"/>
      <c r="E117" s="60"/>
      <c r="F117" s="60"/>
      <c r="G117" s="62"/>
      <c r="H117" s="65"/>
      <c r="I117" s="67"/>
      <c r="J117" s="68"/>
    </row>
    <row r="118" spans="1:10" x14ac:dyDescent="0.3">
      <c r="A118" s="59"/>
      <c r="B118" s="11" t="s">
        <v>15</v>
      </c>
      <c r="C118" s="14" t="s">
        <v>33</v>
      </c>
      <c r="D118" s="60"/>
      <c r="E118" s="60"/>
      <c r="F118" s="60"/>
      <c r="G118" s="62"/>
      <c r="H118" s="65"/>
      <c r="I118" s="67"/>
      <c r="J118" s="68"/>
    </row>
    <row r="119" spans="1:10" x14ac:dyDescent="0.3">
      <c r="A119" s="59"/>
      <c r="B119" s="11" t="s">
        <v>17</v>
      </c>
      <c r="C119" s="14" t="s">
        <v>48</v>
      </c>
      <c r="D119" s="60"/>
      <c r="E119" s="60"/>
      <c r="F119" s="60"/>
      <c r="G119" s="62"/>
      <c r="H119" s="65"/>
      <c r="I119" s="67"/>
      <c r="J119" s="68"/>
    </row>
    <row r="120" spans="1:10" x14ac:dyDescent="0.3">
      <c r="A120" s="59"/>
      <c r="B120" s="11" t="s">
        <v>19</v>
      </c>
      <c r="C120" s="14" t="s">
        <v>68</v>
      </c>
      <c r="D120" s="60"/>
      <c r="E120" s="60"/>
      <c r="F120" s="60"/>
      <c r="G120" s="63"/>
      <c r="H120" s="66"/>
      <c r="I120" s="67"/>
      <c r="J120" s="68"/>
    </row>
    <row r="121" spans="1:10" x14ac:dyDescent="0.3">
      <c r="A121" s="59">
        <v>23</v>
      </c>
      <c r="B121" s="11" t="s">
        <v>11</v>
      </c>
      <c r="C121" s="14">
        <v>1</v>
      </c>
      <c r="D121" s="60">
        <v>1656</v>
      </c>
      <c r="E121" s="60" t="s">
        <v>69</v>
      </c>
      <c r="F121" s="60"/>
      <c r="G121" s="61"/>
      <c r="H121" s="64">
        <f>D121*G121</f>
        <v>0</v>
      </c>
      <c r="I121" s="67"/>
      <c r="J121" s="68">
        <f>H121*1.08</f>
        <v>0</v>
      </c>
    </row>
    <row r="122" spans="1:10" x14ac:dyDescent="0.3">
      <c r="A122" s="59"/>
      <c r="B122" s="11" t="s">
        <v>13</v>
      </c>
      <c r="C122" s="13" t="s">
        <v>42</v>
      </c>
      <c r="D122" s="60"/>
      <c r="E122" s="60"/>
      <c r="F122" s="60"/>
      <c r="G122" s="62"/>
      <c r="H122" s="65"/>
      <c r="I122" s="67"/>
      <c r="J122" s="68"/>
    </row>
    <row r="123" spans="1:10" x14ac:dyDescent="0.3">
      <c r="A123" s="59"/>
      <c r="B123" s="11" t="s">
        <v>15</v>
      </c>
      <c r="C123" s="14" t="s">
        <v>33</v>
      </c>
      <c r="D123" s="60"/>
      <c r="E123" s="60"/>
      <c r="F123" s="60"/>
      <c r="G123" s="62"/>
      <c r="H123" s="65"/>
      <c r="I123" s="67"/>
      <c r="J123" s="68"/>
    </row>
    <row r="124" spans="1:10" x14ac:dyDescent="0.3">
      <c r="A124" s="59"/>
      <c r="B124" s="11" t="s">
        <v>17</v>
      </c>
      <c r="C124" s="14" t="s">
        <v>70</v>
      </c>
      <c r="D124" s="60"/>
      <c r="E124" s="60"/>
      <c r="F124" s="60"/>
      <c r="G124" s="62"/>
      <c r="H124" s="65"/>
      <c r="I124" s="67"/>
      <c r="J124" s="68"/>
    </row>
    <row r="125" spans="1:10" ht="20.399999999999999" x14ac:dyDescent="0.3">
      <c r="A125" s="59"/>
      <c r="B125" s="11" t="s">
        <v>19</v>
      </c>
      <c r="C125" s="13" t="s">
        <v>59</v>
      </c>
      <c r="D125" s="60"/>
      <c r="E125" s="60"/>
      <c r="F125" s="60"/>
      <c r="G125" s="63"/>
      <c r="H125" s="66"/>
      <c r="I125" s="67"/>
      <c r="J125" s="68"/>
    </row>
    <row r="126" spans="1:10" x14ac:dyDescent="0.3">
      <c r="A126" s="69">
        <v>24</v>
      </c>
      <c r="B126" s="11" t="s">
        <v>11</v>
      </c>
      <c r="C126" s="13">
        <v>1</v>
      </c>
      <c r="D126" s="72">
        <v>288</v>
      </c>
      <c r="E126" s="72" t="s">
        <v>71</v>
      </c>
      <c r="F126" s="60"/>
      <c r="G126" s="61"/>
      <c r="H126" s="64">
        <f>D126*G126</f>
        <v>0</v>
      </c>
      <c r="I126" s="67"/>
      <c r="J126" s="64">
        <f>H126*1.08</f>
        <v>0</v>
      </c>
    </row>
    <row r="127" spans="1:10" ht="20.399999999999999" x14ac:dyDescent="0.3">
      <c r="A127" s="70"/>
      <c r="B127" s="11" t="s">
        <v>13</v>
      </c>
      <c r="C127" s="13" t="s">
        <v>72</v>
      </c>
      <c r="D127" s="73"/>
      <c r="E127" s="73"/>
      <c r="F127" s="60"/>
      <c r="G127" s="62"/>
      <c r="H127" s="65"/>
      <c r="I127" s="67"/>
      <c r="J127" s="65"/>
    </row>
    <row r="128" spans="1:10" x14ac:dyDescent="0.3">
      <c r="A128" s="70"/>
      <c r="B128" s="11" t="s">
        <v>15</v>
      </c>
      <c r="C128" s="13" t="s">
        <v>33</v>
      </c>
      <c r="D128" s="73"/>
      <c r="E128" s="73"/>
      <c r="F128" s="60"/>
      <c r="G128" s="62"/>
      <c r="H128" s="65"/>
      <c r="I128" s="67"/>
      <c r="J128" s="65"/>
    </row>
    <row r="129" spans="1:10" x14ac:dyDescent="0.3">
      <c r="A129" s="70"/>
      <c r="B129" s="11" t="s">
        <v>17</v>
      </c>
      <c r="C129" s="13" t="s">
        <v>73</v>
      </c>
      <c r="D129" s="73"/>
      <c r="E129" s="73"/>
      <c r="F129" s="60"/>
      <c r="G129" s="62"/>
      <c r="H129" s="65"/>
      <c r="I129" s="67"/>
      <c r="J129" s="65"/>
    </row>
    <row r="130" spans="1:10" ht="20.399999999999999" x14ac:dyDescent="0.3">
      <c r="A130" s="71"/>
      <c r="B130" s="11" t="s">
        <v>19</v>
      </c>
      <c r="C130" s="13" t="s">
        <v>68</v>
      </c>
      <c r="D130" s="74"/>
      <c r="E130" s="74"/>
      <c r="F130" s="60"/>
      <c r="G130" s="63"/>
      <c r="H130" s="66"/>
      <c r="I130" s="67"/>
      <c r="J130" s="66"/>
    </row>
    <row r="131" spans="1:10" x14ac:dyDescent="0.3">
      <c r="A131" s="59">
        <v>25</v>
      </c>
      <c r="B131" s="11" t="s">
        <v>11</v>
      </c>
      <c r="C131" s="14">
        <v>1</v>
      </c>
      <c r="D131" s="60">
        <v>1332</v>
      </c>
      <c r="E131" s="60" t="s">
        <v>74</v>
      </c>
      <c r="F131" s="60"/>
      <c r="G131" s="61"/>
      <c r="H131" s="64">
        <f>D131*G131</f>
        <v>0</v>
      </c>
      <c r="I131" s="67"/>
      <c r="J131" s="68">
        <f>H131*1.08</f>
        <v>0</v>
      </c>
    </row>
    <row r="132" spans="1:10" x14ac:dyDescent="0.3">
      <c r="A132" s="59"/>
      <c r="B132" s="11" t="s">
        <v>13</v>
      </c>
      <c r="C132" s="13" t="s">
        <v>42</v>
      </c>
      <c r="D132" s="60"/>
      <c r="E132" s="60"/>
      <c r="F132" s="60"/>
      <c r="G132" s="62"/>
      <c r="H132" s="65"/>
      <c r="I132" s="67"/>
      <c r="J132" s="68"/>
    </row>
    <row r="133" spans="1:10" x14ac:dyDescent="0.3">
      <c r="A133" s="59"/>
      <c r="B133" s="11" t="s">
        <v>15</v>
      </c>
      <c r="C133" s="14" t="s">
        <v>33</v>
      </c>
      <c r="D133" s="60"/>
      <c r="E133" s="60"/>
      <c r="F133" s="60"/>
      <c r="G133" s="62"/>
      <c r="H133" s="65"/>
      <c r="I133" s="67"/>
      <c r="J133" s="68"/>
    </row>
    <row r="134" spans="1:10" x14ac:dyDescent="0.3">
      <c r="A134" s="59"/>
      <c r="B134" s="11" t="s">
        <v>17</v>
      </c>
      <c r="C134" s="14" t="s">
        <v>61</v>
      </c>
      <c r="D134" s="60"/>
      <c r="E134" s="60"/>
      <c r="F134" s="60"/>
      <c r="G134" s="62"/>
      <c r="H134" s="65"/>
      <c r="I134" s="67"/>
      <c r="J134" s="68"/>
    </row>
    <row r="135" spans="1:10" x14ac:dyDescent="0.3">
      <c r="A135" s="59"/>
      <c r="B135" s="11" t="s">
        <v>19</v>
      </c>
      <c r="C135" s="13" t="s">
        <v>35</v>
      </c>
      <c r="D135" s="60"/>
      <c r="E135" s="60"/>
      <c r="F135" s="60"/>
      <c r="G135" s="63"/>
      <c r="H135" s="66"/>
      <c r="I135" s="67"/>
      <c r="J135" s="68"/>
    </row>
    <row r="136" spans="1:10" x14ac:dyDescent="0.3">
      <c r="A136" s="59">
        <v>26</v>
      </c>
      <c r="B136" s="11" t="s">
        <v>11</v>
      </c>
      <c r="C136" s="14">
        <v>1</v>
      </c>
      <c r="D136" s="60">
        <v>360</v>
      </c>
      <c r="E136" s="60" t="s">
        <v>75</v>
      </c>
      <c r="F136" s="60"/>
      <c r="G136" s="61"/>
      <c r="H136" s="64">
        <f>D136*G136</f>
        <v>0</v>
      </c>
      <c r="I136" s="67"/>
      <c r="J136" s="68">
        <f>H136*1.08</f>
        <v>0</v>
      </c>
    </row>
    <row r="137" spans="1:10" x14ac:dyDescent="0.3">
      <c r="A137" s="59"/>
      <c r="B137" s="11" t="s">
        <v>13</v>
      </c>
      <c r="C137" s="13" t="s">
        <v>32</v>
      </c>
      <c r="D137" s="60"/>
      <c r="E137" s="60"/>
      <c r="F137" s="60"/>
      <c r="G137" s="62"/>
      <c r="H137" s="65"/>
      <c r="I137" s="67"/>
      <c r="J137" s="68"/>
    </row>
    <row r="138" spans="1:10" x14ac:dyDescent="0.3">
      <c r="A138" s="59"/>
      <c r="B138" s="11" t="s">
        <v>15</v>
      </c>
      <c r="C138" s="14" t="s">
        <v>33</v>
      </c>
      <c r="D138" s="60"/>
      <c r="E138" s="60"/>
      <c r="F138" s="60"/>
      <c r="G138" s="62"/>
      <c r="H138" s="65"/>
      <c r="I138" s="67"/>
      <c r="J138" s="68"/>
    </row>
    <row r="139" spans="1:10" x14ac:dyDescent="0.3">
      <c r="A139" s="59"/>
      <c r="B139" s="11" t="s">
        <v>17</v>
      </c>
      <c r="C139" s="14" t="s">
        <v>76</v>
      </c>
      <c r="D139" s="60"/>
      <c r="E139" s="60"/>
      <c r="F139" s="60"/>
      <c r="G139" s="62"/>
      <c r="H139" s="65"/>
      <c r="I139" s="67"/>
      <c r="J139" s="68"/>
    </row>
    <row r="140" spans="1:10" x14ac:dyDescent="0.3">
      <c r="A140" s="59"/>
      <c r="B140" s="11" t="s">
        <v>19</v>
      </c>
      <c r="C140" s="13" t="s">
        <v>35</v>
      </c>
      <c r="D140" s="60"/>
      <c r="E140" s="60"/>
      <c r="F140" s="60"/>
      <c r="G140" s="63"/>
      <c r="H140" s="66"/>
      <c r="I140" s="67"/>
      <c r="J140" s="68"/>
    </row>
    <row r="141" spans="1:10" x14ac:dyDescent="0.3">
      <c r="A141" s="59">
        <v>27</v>
      </c>
      <c r="B141" s="11" t="s">
        <v>11</v>
      </c>
      <c r="C141" s="14">
        <v>2</v>
      </c>
      <c r="D141" s="60">
        <v>144</v>
      </c>
      <c r="E141" s="60" t="s">
        <v>77</v>
      </c>
      <c r="F141" s="60"/>
      <c r="G141" s="61"/>
      <c r="H141" s="64">
        <f>D141*G141</f>
        <v>0</v>
      </c>
      <c r="I141" s="67"/>
      <c r="J141" s="68">
        <f>H141*1.08</f>
        <v>0</v>
      </c>
    </row>
    <row r="142" spans="1:10" x14ac:dyDescent="0.3">
      <c r="A142" s="59"/>
      <c r="B142" s="11" t="s">
        <v>13</v>
      </c>
      <c r="C142" s="13" t="s">
        <v>42</v>
      </c>
      <c r="D142" s="60"/>
      <c r="E142" s="60"/>
      <c r="F142" s="60"/>
      <c r="G142" s="62"/>
      <c r="H142" s="65"/>
      <c r="I142" s="67"/>
      <c r="J142" s="68"/>
    </row>
    <row r="143" spans="1:10" x14ac:dyDescent="0.3">
      <c r="A143" s="59"/>
      <c r="B143" s="11" t="s">
        <v>15</v>
      </c>
      <c r="C143" s="14" t="s">
        <v>33</v>
      </c>
      <c r="D143" s="60"/>
      <c r="E143" s="60"/>
      <c r="F143" s="60"/>
      <c r="G143" s="62"/>
      <c r="H143" s="65"/>
      <c r="I143" s="67"/>
      <c r="J143" s="68"/>
    </row>
    <row r="144" spans="1:10" x14ac:dyDescent="0.3">
      <c r="A144" s="59"/>
      <c r="B144" s="11" t="s">
        <v>17</v>
      </c>
      <c r="C144" s="14" t="s">
        <v>53</v>
      </c>
      <c r="D144" s="60"/>
      <c r="E144" s="60"/>
      <c r="F144" s="60"/>
      <c r="G144" s="62"/>
      <c r="H144" s="65"/>
      <c r="I144" s="67"/>
      <c r="J144" s="68"/>
    </row>
    <row r="145" spans="1:10" ht="20.399999999999999" x14ac:dyDescent="0.3">
      <c r="A145" s="59"/>
      <c r="B145" s="11" t="s">
        <v>19</v>
      </c>
      <c r="C145" s="13" t="s">
        <v>59</v>
      </c>
      <c r="D145" s="60"/>
      <c r="E145" s="60"/>
      <c r="F145" s="60"/>
      <c r="G145" s="63"/>
      <c r="H145" s="66"/>
      <c r="I145" s="67"/>
      <c r="J145" s="68"/>
    </row>
    <row r="146" spans="1:10" x14ac:dyDescent="0.3">
      <c r="A146" s="59">
        <v>28</v>
      </c>
      <c r="B146" s="11" t="s">
        <v>11</v>
      </c>
      <c r="C146" s="14">
        <v>2</v>
      </c>
      <c r="D146" s="60">
        <v>360</v>
      </c>
      <c r="E146" s="60" t="s">
        <v>78</v>
      </c>
      <c r="F146" s="60"/>
      <c r="G146" s="61"/>
      <c r="H146" s="64">
        <f>D146*G146</f>
        <v>0</v>
      </c>
      <c r="I146" s="67"/>
      <c r="J146" s="68">
        <f>H146*1.08</f>
        <v>0</v>
      </c>
    </row>
    <row r="147" spans="1:10" x14ac:dyDescent="0.3">
      <c r="A147" s="59"/>
      <c r="B147" s="11" t="s">
        <v>13</v>
      </c>
      <c r="C147" s="13" t="s">
        <v>42</v>
      </c>
      <c r="D147" s="60"/>
      <c r="E147" s="60"/>
      <c r="F147" s="60"/>
      <c r="G147" s="62"/>
      <c r="H147" s="65"/>
      <c r="I147" s="67"/>
      <c r="J147" s="68"/>
    </row>
    <row r="148" spans="1:10" x14ac:dyDescent="0.3">
      <c r="A148" s="59"/>
      <c r="B148" s="11" t="s">
        <v>15</v>
      </c>
      <c r="C148" s="14" t="s">
        <v>33</v>
      </c>
      <c r="D148" s="60"/>
      <c r="E148" s="60"/>
      <c r="F148" s="60"/>
      <c r="G148" s="62"/>
      <c r="H148" s="65"/>
      <c r="I148" s="67"/>
      <c r="J148" s="68"/>
    </row>
    <row r="149" spans="1:10" x14ac:dyDescent="0.3">
      <c r="A149" s="59"/>
      <c r="B149" s="11" t="s">
        <v>17</v>
      </c>
      <c r="C149" s="14" t="s">
        <v>79</v>
      </c>
      <c r="D149" s="60"/>
      <c r="E149" s="60"/>
      <c r="F149" s="60"/>
      <c r="G149" s="62"/>
      <c r="H149" s="65"/>
      <c r="I149" s="67"/>
      <c r="J149" s="68"/>
    </row>
    <row r="150" spans="1:10" x14ac:dyDescent="0.3">
      <c r="A150" s="59"/>
      <c r="B150" s="11" t="s">
        <v>19</v>
      </c>
      <c r="C150" s="14" t="s">
        <v>68</v>
      </c>
      <c r="D150" s="60"/>
      <c r="E150" s="60"/>
      <c r="F150" s="60"/>
      <c r="G150" s="63"/>
      <c r="H150" s="66"/>
      <c r="I150" s="67"/>
      <c r="J150" s="68"/>
    </row>
    <row r="151" spans="1:10" x14ac:dyDescent="0.3">
      <c r="A151" s="59">
        <v>29</v>
      </c>
      <c r="B151" s="11" t="s">
        <v>11</v>
      </c>
      <c r="C151" s="14">
        <v>2</v>
      </c>
      <c r="D151" s="60">
        <v>828</v>
      </c>
      <c r="E151" s="60" t="s">
        <v>80</v>
      </c>
      <c r="F151" s="60"/>
      <c r="G151" s="61"/>
      <c r="H151" s="64">
        <f>D151*G151</f>
        <v>0</v>
      </c>
      <c r="I151" s="67"/>
      <c r="J151" s="68">
        <f>H151*1.08</f>
        <v>0</v>
      </c>
    </row>
    <row r="152" spans="1:10" x14ac:dyDescent="0.3">
      <c r="A152" s="59"/>
      <c r="B152" s="11" t="s">
        <v>13</v>
      </c>
      <c r="C152" s="13" t="s">
        <v>42</v>
      </c>
      <c r="D152" s="60"/>
      <c r="E152" s="60"/>
      <c r="F152" s="60"/>
      <c r="G152" s="62"/>
      <c r="H152" s="65"/>
      <c r="I152" s="67"/>
      <c r="J152" s="68"/>
    </row>
    <row r="153" spans="1:10" x14ac:dyDescent="0.3">
      <c r="A153" s="59"/>
      <c r="B153" s="11" t="s">
        <v>15</v>
      </c>
      <c r="C153" s="14" t="s">
        <v>33</v>
      </c>
      <c r="D153" s="60"/>
      <c r="E153" s="60"/>
      <c r="F153" s="60"/>
      <c r="G153" s="62"/>
      <c r="H153" s="65"/>
      <c r="I153" s="67"/>
      <c r="J153" s="68"/>
    </row>
    <row r="154" spans="1:10" x14ac:dyDescent="0.3">
      <c r="A154" s="59"/>
      <c r="B154" s="11" t="s">
        <v>17</v>
      </c>
      <c r="C154" s="14" t="s">
        <v>58</v>
      </c>
      <c r="D154" s="60"/>
      <c r="E154" s="60"/>
      <c r="F154" s="60"/>
      <c r="G154" s="62"/>
      <c r="H154" s="65"/>
      <c r="I154" s="67"/>
      <c r="J154" s="68"/>
    </row>
    <row r="155" spans="1:10" x14ac:dyDescent="0.3">
      <c r="A155" s="59"/>
      <c r="B155" s="11" t="s">
        <v>19</v>
      </c>
      <c r="C155" s="13" t="s">
        <v>35</v>
      </c>
      <c r="D155" s="60"/>
      <c r="E155" s="60"/>
      <c r="F155" s="60"/>
      <c r="G155" s="63"/>
      <c r="H155" s="66"/>
      <c r="I155" s="67"/>
      <c r="J155" s="68"/>
    </row>
    <row r="156" spans="1:10" x14ac:dyDescent="0.3">
      <c r="A156" s="59">
        <v>30</v>
      </c>
      <c r="B156" s="11" t="s">
        <v>11</v>
      </c>
      <c r="C156" s="14">
        <v>2</v>
      </c>
      <c r="D156" s="60">
        <v>252</v>
      </c>
      <c r="E156" s="60" t="s">
        <v>81</v>
      </c>
      <c r="F156" s="60"/>
      <c r="G156" s="61"/>
      <c r="H156" s="64">
        <f>D156*G156</f>
        <v>0</v>
      </c>
      <c r="I156" s="67"/>
      <c r="J156" s="68">
        <f>H156*1.08</f>
        <v>0</v>
      </c>
    </row>
    <row r="157" spans="1:10" x14ac:dyDescent="0.3">
      <c r="A157" s="59"/>
      <c r="B157" s="11" t="s">
        <v>13</v>
      </c>
      <c r="C157" s="13" t="s">
        <v>42</v>
      </c>
      <c r="D157" s="60"/>
      <c r="E157" s="60"/>
      <c r="F157" s="60"/>
      <c r="G157" s="62"/>
      <c r="H157" s="65"/>
      <c r="I157" s="67"/>
      <c r="J157" s="68"/>
    </row>
    <row r="158" spans="1:10" x14ac:dyDescent="0.3">
      <c r="A158" s="59"/>
      <c r="B158" s="11" t="s">
        <v>15</v>
      </c>
      <c r="C158" s="14" t="s">
        <v>33</v>
      </c>
      <c r="D158" s="60"/>
      <c r="E158" s="60"/>
      <c r="F158" s="60"/>
      <c r="G158" s="62"/>
      <c r="H158" s="65"/>
      <c r="I158" s="67"/>
      <c r="J158" s="68"/>
    </row>
    <row r="159" spans="1:10" x14ac:dyDescent="0.3">
      <c r="A159" s="59"/>
      <c r="B159" s="11" t="s">
        <v>17</v>
      </c>
      <c r="C159" s="14" t="s">
        <v>58</v>
      </c>
      <c r="D159" s="60"/>
      <c r="E159" s="60"/>
      <c r="F159" s="60"/>
      <c r="G159" s="62"/>
      <c r="H159" s="65"/>
      <c r="I159" s="67"/>
      <c r="J159" s="68"/>
    </row>
    <row r="160" spans="1:10" x14ac:dyDescent="0.3">
      <c r="A160" s="59"/>
      <c r="B160" s="11" t="s">
        <v>19</v>
      </c>
      <c r="C160" s="14" t="s">
        <v>30</v>
      </c>
      <c r="D160" s="60"/>
      <c r="E160" s="60"/>
      <c r="F160" s="60"/>
      <c r="G160" s="63"/>
      <c r="H160" s="66"/>
      <c r="I160" s="67"/>
      <c r="J160" s="68"/>
    </row>
    <row r="161" spans="1:10" x14ac:dyDescent="0.3">
      <c r="A161" s="59">
        <v>31</v>
      </c>
      <c r="B161" s="11" t="s">
        <v>11</v>
      </c>
      <c r="C161" s="14">
        <v>2</v>
      </c>
      <c r="D161" s="60">
        <v>108</v>
      </c>
      <c r="E161" s="60" t="s">
        <v>82</v>
      </c>
      <c r="F161" s="60"/>
      <c r="G161" s="61"/>
      <c r="H161" s="64">
        <f>D161*G161</f>
        <v>0</v>
      </c>
      <c r="I161" s="67"/>
      <c r="J161" s="68">
        <f>H161*1.08</f>
        <v>0</v>
      </c>
    </row>
    <row r="162" spans="1:10" x14ac:dyDescent="0.3">
      <c r="A162" s="59"/>
      <c r="B162" s="11" t="s">
        <v>13</v>
      </c>
      <c r="C162" s="13" t="s">
        <v>42</v>
      </c>
      <c r="D162" s="60"/>
      <c r="E162" s="60"/>
      <c r="F162" s="60"/>
      <c r="G162" s="62"/>
      <c r="H162" s="65"/>
      <c r="I162" s="67"/>
      <c r="J162" s="68"/>
    </row>
    <row r="163" spans="1:10" x14ac:dyDescent="0.3">
      <c r="A163" s="59"/>
      <c r="B163" s="11" t="s">
        <v>15</v>
      </c>
      <c r="C163" s="14" t="s">
        <v>33</v>
      </c>
      <c r="D163" s="60"/>
      <c r="E163" s="60"/>
      <c r="F163" s="60"/>
      <c r="G163" s="62"/>
      <c r="H163" s="65"/>
      <c r="I163" s="67"/>
      <c r="J163" s="68"/>
    </row>
    <row r="164" spans="1:10" x14ac:dyDescent="0.3">
      <c r="A164" s="59"/>
      <c r="B164" s="11" t="s">
        <v>17</v>
      </c>
      <c r="C164" s="14" t="s">
        <v>83</v>
      </c>
      <c r="D164" s="60"/>
      <c r="E164" s="60"/>
      <c r="F164" s="60"/>
      <c r="G164" s="62"/>
      <c r="H164" s="65"/>
      <c r="I164" s="67"/>
      <c r="J164" s="68"/>
    </row>
    <row r="165" spans="1:10" ht="30.6" x14ac:dyDescent="0.3">
      <c r="A165" s="59"/>
      <c r="B165" s="11" t="s">
        <v>19</v>
      </c>
      <c r="C165" s="13" t="s">
        <v>84</v>
      </c>
      <c r="D165" s="60"/>
      <c r="E165" s="60"/>
      <c r="F165" s="60"/>
      <c r="G165" s="63"/>
      <c r="H165" s="66"/>
      <c r="I165" s="67"/>
      <c r="J165" s="68"/>
    </row>
    <row r="166" spans="1:10" x14ac:dyDescent="0.3">
      <c r="A166" s="59">
        <v>32</v>
      </c>
      <c r="B166" s="11" t="s">
        <v>11</v>
      </c>
      <c r="C166" s="14">
        <v>2</v>
      </c>
      <c r="D166" s="60">
        <v>540</v>
      </c>
      <c r="E166" s="60" t="s">
        <v>85</v>
      </c>
      <c r="F166" s="60"/>
      <c r="G166" s="61"/>
      <c r="H166" s="64">
        <f>D166*G166</f>
        <v>0</v>
      </c>
      <c r="I166" s="67"/>
      <c r="J166" s="68">
        <f>H166*1.08</f>
        <v>0</v>
      </c>
    </row>
    <row r="167" spans="1:10" x14ac:dyDescent="0.3">
      <c r="A167" s="59"/>
      <c r="B167" s="11" t="s">
        <v>13</v>
      </c>
      <c r="C167" s="13" t="s">
        <v>86</v>
      </c>
      <c r="D167" s="60"/>
      <c r="E167" s="60"/>
      <c r="F167" s="60"/>
      <c r="G167" s="62"/>
      <c r="H167" s="65"/>
      <c r="I167" s="67"/>
      <c r="J167" s="68"/>
    </row>
    <row r="168" spans="1:10" x14ac:dyDescent="0.3">
      <c r="A168" s="59"/>
      <c r="B168" s="11" t="s">
        <v>15</v>
      </c>
      <c r="C168" s="14" t="s">
        <v>33</v>
      </c>
      <c r="D168" s="60"/>
      <c r="E168" s="60"/>
      <c r="F168" s="60"/>
      <c r="G168" s="62"/>
      <c r="H168" s="65"/>
      <c r="I168" s="67"/>
      <c r="J168" s="68"/>
    </row>
    <row r="169" spans="1:10" x14ac:dyDescent="0.3">
      <c r="A169" s="59"/>
      <c r="B169" s="11" t="s">
        <v>17</v>
      </c>
      <c r="C169" s="14" t="s">
        <v>87</v>
      </c>
      <c r="D169" s="60"/>
      <c r="E169" s="60"/>
      <c r="F169" s="60"/>
      <c r="G169" s="62"/>
      <c r="H169" s="65"/>
      <c r="I169" s="67"/>
      <c r="J169" s="68"/>
    </row>
    <row r="170" spans="1:10" x14ac:dyDescent="0.3">
      <c r="A170" s="59"/>
      <c r="B170" s="11" t="s">
        <v>19</v>
      </c>
      <c r="C170" s="14" t="s">
        <v>68</v>
      </c>
      <c r="D170" s="60"/>
      <c r="E170" s="60"/>
      <c r="F170" s="60"/>
      <c r="G170" s="63"/>
      <c r="H170" s="66"/>
      <c r="I170" s="67"/>
      <c r="J170" s="68"/>
    </row>
    <row r="171" spans="1:10" x14ac:dyDescent="0.3">
      <c r="A171" s="59">
        <v>33</v>
      </c>
      <c r="B171" s="11" t="s">
        <v>11</v>
      </c>
      <c r="C171" s="14">
        <v>2</v>
      </c>
      <c r="D171" s="60">
        <v>288</v>
      </c>
      <c r="E171" s="60" t="s">
        <v>88</v>
      </c>
      <c r="F171" s="60"/>
      <c r="G171" s="61"/>
      <c r="H171" s="64">
        <f>D171*G171</f>
        <v>0</v>
      </c>
      <c r="I171" s="67"/>
      <c r="J171" s="68">
        <f>H171*1.08</f>
        <v>0</v>
      </c>
    </row>
    <row r="172" spans="1:10" x14ac:dyDescent="0.3">
      <c r="A172" s="59"/>
      <c r="B172" s="11" t="s">
        <v>13</v>
      </c>
      <c r="C172" s="13" t="s">
        <v>42</v>
      </c>
      <c r="D172" s="60"/>
      <c r="E172" s="60"/>
      <c r="F172" s="60"/>
      <c r="G172" s="62"/>
      <c r="H172" s="65"/>
      <c r="I172" s="67"/>
      <c r="J172" s="68"/>
    </row>
    <row r="173" spans="1:10" x14ac:dyDescent="0.3">
      <c r="A173" s="59"/>
      <c r="B173" s="11" t="s">
        <v>15</v>
      </c>
      <c r="C173" s="14" t="s">
        <v>33</v>
      </c>
      <c r="D173" s="60"/>
      <c r="E173" s="60"/>
      <c r="F173" s="60"/>
      <c r="G173" s="62"/>
      <c r="H173" s="65"/>
      <c r="I173" s="67"/>
      <c r="J173" s="68"/>
    </row>
    <row r="174" spans="1:10" x14ac:dyDescent="0.3">
      <c r="A174" s="59"/>
      <c r="B174" s="11" t="s">
        <v>17</v>
      </c>
      <c r="C174" s="14" t="s">
        <v>61</v>
      </c>
      <c r="D174" s="60"/>
      <c r="E174" s="60"/>
      <c r="F174" s="60"/>
      <c r="G174" s="62"/>
      <c r="H174" s="65"/>
      <c r="I174" s="67"/>
      <c r="J174" s="68"/>
    </row>
    <row r="175" spans="1:10" x14ac:dyDescent="0.3">
      <c r="A175" s="59"/>
      <c r="B175" s="11" t="s">
        <v>19</v>
      </c>
      <c r="C175" s="14" t="s">
        <v>30</v>
      </c>
      <c r="D175" s="60"/>
      <c r="E175" s="60"/>
      <c r="F175" s="60"/>
      <c r="G175" s="63"/>
      <c r="H175" s="66"/>
      <c r="I175" s="67"/>
      <c r="J175" s="68"/>
    </row>
    <row r="176" spans="1:10" x14ac:dyDescent="0.3">
      <c r="A176" s="59">
        <v>34</v>
      </c>
      <c r="B176" s="11" t="s">
        <v>11</v>
      </c>
      <c r="C176" s="14">
        <v>2</v>
      </c>
      <c r="D176" s="60">
        <v>648</v>
      </c>
      <c r="E176" s="60" t="s">
        <v>89</v>
      </c>
      <c r="F176" s="60"/>
      <c r="G176" s="61"/>
      <c r="H176" s="64">
        <f>D176*G176</f>
        <v>0</v>
      </c>
      <c r="I176" s="67"/>
      <c r="J176" s="68">
        <f>H176*1.08</f>
        <v>0</v>
      </c>
    </row>
    <row r="177" spans="1:10" x14ac:dyDescent="0.3">
      <c r="A177" s="59"/>
      <c r="B177" s="11" t="s">
        <v>13</v>
      </c>
      <c r="C177" s="13" t="s">
        <v>42</v>
      </c>
      <c r="D177" s="60"/>
      <c r="E177" s="60"/>
      <c r="F177" s="60"/>
      <c r="G177" s="62"/>
      <c r="H177" s="65"/>
      <c r="I177" s="67"/>
      <c r="J177" s="68"/>
    </row>
    <row r="178" spans="1:10" x14ac:dyDescent="0.3">
      <c r="A178" s="59"/>
      <c r="B178" s="11" t="s">
        <v>15</v>
      </c>
      <c r="C178" s="14" t="s">
        <v>33</v>
      </c>
      <c r="D178" s="60"/>
      <c r="E178" s="60"/>
      <c r="F178" s="60"/>
      <c r="G178" s="62"/>
      <c r="H178" s="65"/>
      <c r="I178" s="67"/>
      <c r="J178" s="68"/>
    </row>
    <row r="179" spans="1:10" x14ac:dyDescent="0.3">
      <c r="A179" s="59"/>
      <c r="B179" s="11" t="s">
        <v>17</v>
      </c>
      <c r="C179" s="14" t="s">
        <v>90</v>
      </c>
      <c r="D179" s="60"/>
      <c r="E179" s="60"/>
      <c r="F179" s="60"/>
      <c r="G179" s="62"/>
      <c r="H179" s="65"/>
      <c r="I179" s="67"/>
      <c r="J179" s="68"/>
    </row>
    <row r="180" spans="1:10" x14ac:dyDescent="0.3">
      <c r="A180" s="59"/>
      <c r="B180" s="11" t="s">
        <v>19</v>
      </c>
      <c r="C180" s="13" t="s">
        <v>35</v>
      </c>
      <c r="D180" s="60"/>
      <c r="E180" s="60"/>
      <c r="F180" s="60"/>
      <c r="G180" s="63"/>
      <c r="H180" s="66"/>
      <c r="I180" s="67"/>
      <c r="J180" s="68"/>
    </row>
    <row r="181" spans="1:10" x14ac:dyDescent="0.3">
      <c r="A181" s="59">
        <v>35</v>
      </c>
      <c r="B181" s="11" t="s">
        <v>11</v>
      </c>
      <c r="C181" s="17" t="s">
        <v>38</v>
      </c>
      <c r="D181" s="60">
        <v>1200</v>
      </c>
      <c r="E181" s="60" t="s">
        <v>91</v>
      </c>
      <c r="F181" s="60"/>
      <c r="G181" s="61"/>
      <c r="H181" s="64">
        <f>D181*G181</f>
        <v>0</v>
      </c>
      <c r="I181" s="67"/>
      <c r="J181" s="68">
        <f>H181*1.08</f>
        <v>0</v>
      </c>
    </row>
    <row r="182" spans="1:10" x14ac:dyDescent="0.3">
      <c r="A182" s="59"/>
      <c r="B182" s="11" t="s">
        <v>13</v>
      </c>
      <c r="C182" s="14" t="s">
        <v>92</v>
      </c>
      <c r="D182" s="60"/>
      <c r="E182" s="60"/>
      <c r="F182" s="60"/>
      <c r="G182" s="62"/>
      <c r="H182" s="65"/>
      <c r="I182" s="67"/>
      <c r="J182" s="68"/>
    </row>
    <row r="183" spans="1:10" x14ac:dyDescent="0.3">
      <c r="A183" s="59"/>
      <c r="B183" s="11" t="s">
        <v>19</v>
      </c>
      <c r="C183" s="14" t="s">
        <v>93</v>
      </c>
      <c r="D183" s="60"/>
      <c r="E183" s="60"/>
      <c r="F183" s="60"/>
      <c r="G183" s="63"/>
      <c r="H183" s="66"/>
      <c r="I183" s="67"/>
      <c r="J183" s="68"/>
    </row>
    <row r="184" spans="1:10" x14ac:dyDescent="0.3">
      <c r="A184" s="59">
        <v>36</v>
      </c>
      <c r="B184" s="11" t="s">
        <v>11</v>
      </c>
      <c r="C184" s="17" t="s">
        <v>51</v>
      </c>
      <c r="D184" s="60">
        <v>1200</v>
      </c>
      <c r="E184" s="60" t="s">
        <v>94</v>
      </c>
      <c r="F184" s="60"/>
      <c r="G184" s="61"/>
      <c r="H184" s="64">
        <f>D184*G184</f>
        <v>0</v>
      </c>
      <c r="I184" s="67"/>
      <c r="J184" s="68">
        <f>H184*1.08</f>
        <v>0</v>
      </c>
    </row>
    <row r="185" spans="1:10" x14ac:dyDescent="0.3">
      <c r="A185" s="59"/>
      <c r="B185" s="11" t="s">
        <v>13</v>
      </c>
      <c r="C185" s="14" t="s">
        <v>92</v>
      </c>
      <c r="D185" s="60"/>
      <c r="E185" s="60"/>
      <c r="F185" s="60"/>
      <c r="G185" s="62"/>
      <c r="H185" s="65"/>
      <c r="I185" s="67"/>
      <c r="J185" s="68"/>
    </row>
    <row r="186" spans="1:10" x14ac:dyDescent="0.3">
      <c r="A186" s="59"/>
      <c r="B186" s="11" t="s">
        <v>19</v>
      </c>
      <c r="C186" s="14" t="s">
        <v>93</v>
      </c>
      <c r="D186" s="60"/>
      <c r="E186" s="60"/>
      <c r="F186" s="60"/>
      <c r="G186" s="63"/>
      <c r="H186" s="66"/>
      <c r="I186" s="67"/>
      <c r="J186" s="68"/>
    </row>
    <row r="187" spans="1:10" x14ac:dyDescent="0.3">
      <c r="A187" s="59">
        <v>37</v>
      </c>
      <c r="B187" s="11" t="s">
        <v>11</v>
      </c>
      <c r="C187" s="14">
        <v>0</v>
      </c>
      <c r="D187" s="60">
        <v>288</v>
      </c>
      <c r="E187" s="60" t="s">
        <v>95</v>
      </c>
      <c r="F187" s="60"/>
      <c r="G187" s="61"/>
      <c r="H187" s="64">
        <f>D187*G187</f>
        <v>0</v>
      </c>
      <c r="I187" s="67"/>
      <c r="J187" s="68">
        <f t="shared" ref="J187" si="0">H187*1.08</f>
        <v>0</v>
      </c>
    </row>
    <row r="188" spans="1:10" x14ac:dyDescent="0.3">
      <c r="A188" s="59"/>
      <c r="B188" s="11" t="s">
        <v>13</v>
      </c>
      <c r="C188" s="17" t="s">
        <v>96</v>
      </c>
      <c r="D188" s="60"/>
      <c r="E188" s="60"/>
      <c r="F188" s="60"/>
      <c r="G188" s="62"/>
      <c r="H188" s="65"/>
      <c r="I188" s="67"/>
      <c r="J188" s="68"/>
    </row>
    <row r="189" spans="1:10" x14ac:dyDescent="0.3">
      <c r="A189" s="59"/>
      <c r="B189" s="11" t="s">
        <v>19</v>
      </c>
      <c r="C189" s="14" t="s">
        <v>93</v>
      </c>
      <c r="D189" s="60"/>
      <c r="E189" s="60"/>
      <c r="F189" s="60"/>
      <c r="G189" s="63"/>
      <c r="H189" s="66"/>
      <c r="I189" s="67"/>
      <c r="J189" s="68"/>
    </row>
    <row r="190" spans="1:10" x14ac:dyDescent="0.3">
      <c r="A190" s="59">
        <v>38</v>
      </c>
      <c r="B190" s="11" t="s">
        <v>11</v>
      </c>
      <c r="C190" s="14">
        <v>1</v>
      </c>
      <c r="D190" s="60">
        <v>216</v>
      </c>
      <c r="E190" s="60" t="s">
        <v>97</v>
      </c>
      <c r="F190" s="60"/>
      <c r="G190" s="61"/>
      <c r="H190" s="64">
        <f>D190*G190</f>
        <v>0</v>
      </c>
      <c r="I190" s="67"/>
      <c r="J190" s="68">
        <f t="shared" ref="J190" si="1">H190*1.08</f>
        <v>0</v>
      </c>
    </row>
    <row r="191" spans="1:10" x14ac:dyDescent="0.3">
      <c r="A191" s="59"/>
      <c r="B191" s="11" t="s">
        <v>13</v>
      </c>
      <c r="C191" s="17" t="s">
        <v>96</v>
      </c>
      <c r="D191" s="60"/>
      <c r="E191" s="60"/>
      <c r="F191" s="60"/>
      <c r="G191" s="62"/>
      <c r="H191" s="65"/>
      <c r="I191" s="67"/>
      <c r="J191" s="68"/>
    </row>
    <row r="192" spans="1:10" x14ac:dyDescent="0.3">
      <c r="A192" s="59"/>
      <c r="B192" s="11" t="s">
        <v>19</v>
      </c>
      <c r="C192" s="14" t="s">
        <v>93</v>
      </c>
      <c r="D192" s="60"/>
      <c r="E192" s="60"/>
      <c r="F192" s="60"/>
      <c r="G192" s="63"/>
      <c r="H192" s="66"/>
      <c r="I192" s="67"/>
      <c r="J192" s="68"/>
    </row>
    <row r="193" spans="1:10" x14ac:dyDescent="0.3">
      <c r="A193" s="18"/>
      <c r="B193" s="12"/>
      <c r="C193" s="19"/>
      <c r="D193" s="20"/>
      <c r="E193" s="20"/>
      <c r="F193" s="20"/>
      <c r="G193" s="21"/>
      <c r="H193" s="22">
        <f>SUM(H11:H192)</f>
        <v>0</v>
      </c>
      <c r="I193" s="23"/>
      <c r="J193" s="22">
        <f>SUM(J11:J192)</f>
        <v>0</v>
      </c>
    </row>
    <row r="194" spans="1:10" x14ac:dyDescent="0.3">
      <c r="A194" s="24" t="s">
        <v>98</v>
      </c>
      <c r="B194" s="19"/>
      <c r="C194" s="20"/>
      <c r="D194" s="20"/>
      <c r="E194" s="20"/>
      <c r="F194" s="21"/>
      <c r="G194" s="22"/>
      <c r="H194" s="23"/>
      <c r="I194" s="22"/>
    </row>
    <row r="195" spans="1:10" x14ac:dyDescent="0.3">
      <c r="A195" s="24" t="s">
        <v>99</v>
      </c>
      <c r="B195" s="19"/>
      <c r="C195" s="20"/>
      <c r="D195" s="20"/>
      <c r="E195" s="20"/>
      <c r="F195" s="21"/>
      <c r="G195" s="22"/>
      <c r="H195" s="23"/>
      <c r="I195" s="22"/>
    </row>
    <row r="196" spans="1:10" x14ac:dyDescent="0.3">
      <c r="A196" s="25" t="s">
        <v>100</v>
      </c>
      <c r="B196" s="26"/>
      <c r="C196" s="27"/>
      <c r="D196" s="27"/>
      <c r="E196" s="27"/>
      <c r="F196" s="28"/>
      <c r="G196" s="29"/>
      <c r="H196" s="30"/>
      <c r="I196" s="29"/>
      <c r="J196" s="31"/>
    </row>
    <row r="197" spans="1:10" x14ac:dyDescent="0.3">
      <c r="A197" s="5"/>
      <c r="B197" s="6"/>
      <c r="C197" s="5"/>
      <c r="D197" s="5"/>
      <c r="E197" s="5"/>
      <c r="F197" s="7"/>
      <c r="G197" s="5"/>
      <c r="H197" s="5"/>
      <c r="I197" s="5"/>
      <c r="J197" s="5"/>
    </row>
    <row r="198" spans="1:10" x14ac:dyDescent="0.3">
      <c r="A198" s="5"/>
      <c r="B198" s="6" t="s">
        <v>181</v>
      </c>
      <c r="C198" s="5"/>
      <c r="D198" s="5"/>
      <c r="E198" s="5"/>
      <c r="F198" s="5"/>
      <c r="G198" s="5"/>
      <c r="H198" s="5"/>
      <c r="I198" s="5"/>
      <c r="J198" s="5"/>
    </row>
    <row r="199" spans="1:10" ht="30.6" x14ac:dyDescent="0.3">
      <c r="A199" s="8" t="s">
        <v>1</v>
      </c>
      <c r="B199" s="57" t="s">
        <v>2</v>
      </c>
      <c r="C199" s="57"/>
      <c r="D199" s="9" t="s">
        <v>3</v>
      </c>
      <c r="E199" s="9" t="s">
        <v>4</v>
      </c>
      <c r="F199" s="9" t="s">
        <v>5</v>
      </c>
      <c r="G199" s="10" t="s">
        <v>6</v>
      </c>
      <c r="H199" s="9" t="s">
        <v>7</v>
      </c>
      <c r="I199" s="9" t="s">
        <v>8</v>
      </c>
      <c r="J199" s="9" t="s">
        <v>9</v>
      </c>
    </row>
    <row r="200" spans="1:10" x14ac:dyDescent="0.3">
      <c r="A200" s="75" t="s">
        <v>101</v>
      </c>
      <c r="B200" s="75"/>
      <c r="C200" s="75"/>
      <c r="D200" s="75"/>
      <c r="E200" s="75"/>
      <c r="F200" s="75"/>
      <c r="G200" s="75"/>
      <c r="H200" s="75"/>
      <c r="I200" s="75"/>
      <c r="J200" s="32"/>
    </row>
    <row r="201" spans="1:10" x14ac:dyDescent="0.3">
      <c r="A201" s="59">
        <v>1</v>
      </c>
      <c r="B201" s="11" t="s">
        <v>11</v>
      </c>
      <c r="C201" s="14" t="s">
        <v>102</v>
      </c>
      <c r="D201" s="60">
        <v>36</v>
      </c>
      <c r="E201" s="60">
        <v>8726</v>
      </c>
      <c r="F201" s="60"/>
      <c r="G201" s="61"/>
      <c r="H201" s="64">
        <f>D201*G201</f>
        <v>0</v>
      </c>
      <c r="I201" s="67"/>
      <c r="J201" s="68">
        <f>H201*1.08</f>
        <v>0</v>
      </c>
    </row>
    <row r="202" spans="1:10" x14ac:dyDescent="0.3">
      <c r="A202" s="59"/>
      <c r="B202" s="11" t="s">
        <v>13</v>
      </c>
      <c r="C202" s="14" t="s">
        <v>103</v>
      </c>
      <c r="D202" s="60"/>
      <c r="E202" s="60"/>
      <c r="F202" s="60"/>
      <c r="G202" s="62"/>
      <c r="H202" s="65"/>
      <c r="I202" s="67"/>
      <c r="J202" s="68"/>
    </row>
    <row r="203" spans="1:10" x14ac:dyDescent="0.3">
      <c r="A203" s="59"/>
      <c r="B203" s="11" t="s">
        <v>15</v>
      </c>
      <c r="C203" s="14" t="s">
        <v>104</v>
      </c>
      <c r="D203" s="60"/>
      <c r="E203" s="60"/>
      <c r="F203" s="60"/>
      <c r="G203" s="62"/>
      <c r="H203" s="65"/>
      <c r="I203" s="67"/>
      <c r="J203" s="68"/>
    </row>
    <row r="204" spans="1:10" ht="30.6" x14ac:dyDescent="0.3">
      <c r="A204" s="59"/>
      <c r="B204" s="11" t="s">
        <v>17</v>
      </c>
      <c r="C204" s="33" t="s">
        <v>105</v>
      </c>
      <c r="D204" s="60"/>
      <c r="E204" s="60"/>
      <c r="F204" s="60"/>
      <c r="G204" s="62"/>
      <c r="H204" s="65"/>
      <c r="I204" s="67"/>
      <c r="J204" s="68"/>
    </row>
    <row r="205" spans="1:10" x14ac:dyDescent="0.3">
      <c r="A205" s="59"/>
      <c r="B205" s="11" t="s">
        <v>19</v>
      </c>
      <c r="C205" s="14" t="s">
        <v>20</v>
      </c>
      <c r="D205" s="60"/>
      <c r="E205" s="60"/>
      <c r="F205" s="60"/>
      <c r="G205" s="63"/>
      <c r="H205" s="66"/>
      <c r="I205" s="67"/>
      <c r="J205" s="68"/>
    </row>
    <row r="206" spans="1:10" x14ac:dyDescent="0.3">
      <c r="A206" s="59">
        <v>2</v>
      </c>
      <c r="B206" s="11" t="s">
        <v>11</v>
      </c>
      <c r="C206" s="14" t="s">
        <v>102</v>
      </c>
      <c r="D206" s="60">
        <v>36</v>
      </c>
      <c r="E206" s="60">
        <v>8737</v>
      </c>
      <c r="F206" s="60"/>
      <c r="G206" s="61"/>
      <c r="H206" s="64">
        <f>D206*G206</f>
        <v>0</v>
      </c>
      <c r="I206" s="67"/>
      <c r="J206" s="68">
        <f>H206*1.08</f>
        <v>0</v>
      </c>
    </row>
    <row r="207" spans="1:10" x14ac:dyDescent="0.3">
      <c r="A207" s="59"/>
      <c r="B207" s="11" t="s">
        <v>13</v>
      </c>
      <c r="C207" s="14" t="s">
        <v>106</v>
      </c>
      <c r="D207" s="60"/>
      <c r="E207" s="60"/>
      <c r="F207" s="60"/>
      <c r="G207" s="62"/>
      <c r="H207" s="65"/>
      <c r="I207" s="67"/>
      <c r="J207" s="68"/>
    </row>
    <row r="208" spans="1:10" x14ac:dyDescent="0.3">
      <c r="A208" s="59"/>
      <c r="B208" s="11" t="s">
        <v>15</v>
      </c>
      <c r="C208" s="14" t="s">
        <v>16</v>
      </c>
      <c r="D208" s="60"/>
      <c r="E208" s="60"/>
      <c r="F208" s="60"/>
      <c r="G208" s="62"/>
      <c r="H208" s="65"/>
      <c r="I208" s="67"/>
      <c r="J208" s="68"/>
    </row>
    <row r="209" spans="1:10" ht="30.6" x14ac:dyDescent="0.3">
      <c r="A209" s="59"/>
      <c r="B209" s="11" t="s">
        <v>17</v>
      </c>
      <c r="C209" s="33" t="s">
        <v>107</v>
      </c>
      <c r="D209" s="60"/>
      <c r="E209" s="60"/>
      <c r="F209" s="60"/>
      <c r="G209" s="62"/>
      <c r="H209" s="65"/>
      <c r="I209" s="67"/>
      <c r="J209" s="68"/>
    </row>
    <row r="210" spans="1:10" x14ac:dyDescent="0.3">
      <c r="A210" s="59"/>
      <c r="B210" s="11" t="s">
        <v>19</v>
      </c>
      <c r="C210" s="14" t="s">
        <v>20</v>
      </c>
      <c r="D210" s="60"/>
      <c r="E210" s="60"/>
      <c r="F210" s="60"/>
      <c r="G210" s="63"/>
      <c r="H210" s="66"/>
      <c r="I210" s="67"/>
      <c r="J210" s="68"/>
    </row>
    <row r="211" spans="1:10" x14ac:dyDescent="0.3">
      <c r="A211" s="59">
        <v>3</v>
      </c>
      <c r="B211" s="11" t="s">
        <v>11</v>
      </c>
      <c r="C211" s="14" t="s">
        <v>21</v>
      </c>
      <c r="D211" s="60">
        <v>108</v>
      </c>
      <c r="E211" s="60" t="s">
        <v>108</v>
      </c>
      <c r="F211" s="60"/>
      <c r="G211" s="61"/>
      <c r="H211" s="64">
        <f>D211*G211</f>
        <v>0</v>
      </c>
      <c r="I211" s="67"/>
      <c r="J211" s="68">
        <f>H211*1.08</f>
        <v>0</v>
      </c>
    </row>
    <row r="212" spans="1:10" x14ac:dyDescent="0.3">
      <c r="A212" s="59"/>
      <c r="B212" s="11" t="s">
        <v>13</v>
      </c>
      <c r="C212" s="14" t="s">
        <v>109</v>
      </c>
      <c r="D212" s="60"/>
      <c r="E212" s="60"/>
      <c r="F212" s="60"/>
      <c r="G212" s="62"/>
      <c r="H212" s="65"/>
      <c r="I212" s="67"/>
      <c r="J212" s="68"/>
    </row>
    <row r="213" spans="1:10" x14ac:dyDescent="0.3">
      <c r="A213" s="59"/>
      <c r="B213" s="11" t="s">
        <v>15</v>
      </c>
      <c r="C213" s="14" t="s">
        <v>16</v>
      </c>
      <c r="D213" s="60"/>
      <c r="E213" s="60"/>
      <c r="F213" s="60"/>
      <c r="G213" s="62"/>
      <c r="H213" s="65"/>
      <c r="I213" s="67"/>
      <c r="J213" s="68"/>
    </row>
    <row r="214" spans="1:10" x14ac:dyDescent="0.3">
      <c r="A214" s="59"/>
      <c r="B214" s="11" t="s">
        <v>17</v>
      </c>
      <c r="C214" s="14" t="s">
        <v>110</v>
      </c>
      <c r="D214" s="60"/>
      <c r="E214" s="60"/>
      <c r="F214" s="60"/>
      <c r="G214" s="62"/>
      <c r="H214" s="65"/>
      <c r="I214" s="67"/>
      <c r="J214" s="68"/>
    </row>
    <row r="215" spans="1:10" x14ac:dyDescent="0.3">
      <c r="A215" s="59"/>
      <c r="B215" s="11" t="s">
        <v>19</v>
      </c>
      <c r="C215" s="14" t="s">
        <v>68</v>
      </c>
      <c r="D215" s="60"/>
      <c r="E215" s="60"/>
      <c r="F215" s="60"/>
      <c r="G215" s="63"/>
      <c r="H215" s="66"/>
      <c r="I215" s="67"/>
      <c r="J215" s="68"/>
    </row>
    <row r="216" spans="1:10" x14ac:dyDescent="0.3">
      <c r="A216" s="59">
        <v>4</v>
      </c>
      <c r="B216" s="11" t="s">
        <v>11</v>
      </c>
      <c r="C216" s="14" t="s">
        <v>22</v>
      </c>
      <c r="D216" s="60">
        <v>72</v>
      </c>
      <c r="E216" s="60" t="s">
        <v>111</v>
      </c>
      <c r="F216" s="60"/>
      <c r="G216" s="61"/>
      <c r="H216" s="64">
        <f>D216*G216</f>
        <v>0</v>
      </c>
      <c r="I216" s="67"/>
      <c r="J216" s="68">
        <f>H216*1.08</f>
        <v>0</v>
      </c>
    </row>
    <row r="217" spans="1:10" x14ac:dyDescent="0.3">
      <c r="A217" s="59"/>
      <c r="B217" s="11" t="s">
        <v>13</v>
      </c>
      <c r="C217" s="14" t="s">
        <v>112</v>
      </c>
      <c r="D217" s="60"/>
      <c r="E217" s="60"/>
      <c r="F217" s="60"/>
      <c r="G217" s="62"/>
      <c r="H217" s="65"/>
      <c r="I217" s="67"/>
      <c r="J217" s="68"/>
    </row>
    <row r="218" spans="1:10" x14ac:dyDescent="0.3">
      <c r="A218" s="59"/>
      <c r="B218" s="11" t="s">
        <v>15</v>
      </c>
      <c r="C218" s="14" t="s">
        <v>16</v>
      </c>
      <c r="D218" s="60"/>
      <c r="E218" s="60"/>
      <c r="F218" s="60"/>
      <c r="G218" s="62"/>
      <c r="H218" s="65"/>
      <c r="I218" s="67"/>
      <c r="J218" s="68"/>
    </row>
    <row r="219" spans="1:10" x14ac:dyDescent="0.3">
      <c r="A219" s="59"/>
      <c r="B219" s="11" t="s">
        <v>17</v>
      </c>
      <c r="C219" s="14" t="s">
        <v>113</v>
      </c>
      <c r="D219" s="60"/>
      <c r="E219" s="60"/>
      <c r="F219" s="60"/>
      <c r="G219" s="62"/>
      <c r="H219" s="65"/>
      <c r="I219" s="67"/>
      <c r="J219" s="68"/>
    </row>
    <row r="220" spans="1:10" x14ac:dyDescent="0.3">
      <c r="A220" s="59"/>
      <c r="B220" s="11" t="s">
        <v>19</v>
      </c>
      <c r="C220" s="14" t="s">
        <v>30</v>
      </c>
      <c r="D220" s="60"/>
      <c r="E220" s="60"/>
      <c r="F220" s="60"/>
      <c r="G220" s="63"/>
      <c r="H220" s="66"/>
      <c r="I220" s="67"/>
      <c r="J220" s="68"/>
    </row>
    <row r="221" spans="1:10" x14ac:dyDescent="0.3">
      <c r="A221" s="59">
        <v>5</v>
      </c>
      <c r="B221" s="11" t="s">
        <v>11</v>
      </c>
      <c r="C221" s="14" t="s">
        <v>22</v>
      </c>
      <c r="D221" s="60">
        <v>180</v>
      </c>
      <c r="E221" s="60" t="s">
        <v>114</v>
      </c>
      <c r="F221" s="60"/>
      <c r="G221" s="61"/>
      <c r="H221" s="64">
        <f>D221*G221</f>
        <v>0</v>
      </c>
      <c r="I221" s="67"/>
      <c r="J221" s="68">
        <f>H221*1.08</f>
        <v>0</v>
      </c>
    </row>
    <row r="222" spans="1:10" x14ac:dyDescent="0.3">
      <c r="A222" s="59"/>
      <c r="B222" s="11" t="s">
        <v>13</v>
      </c>
      <c r="C222" s="14" t="s">
        <v>109</v>
      </c>
      <c r="D222" s="60"/>
      <c r="E222" s="60"/>
      <c r="F222" s="60"/>
      <c r="G222" s="62"/>
      <c r="H222" s="65"/>
      <c r="I222" s="67"/>
      <c r="J222" s="68"/>
    </row>
    <row r="223" spans="1:10" x14ac:dyDescent="0.3">
      <c r="A223" s="59"/>
      <c r="B223" s="11" t="s">
        <v>15</v>
      </c>
      <c r="C223" s="14" t="s">
        <v>33</v>
      </c>
      <c r="D223" s="60"/>
      <c r="E223" s="60"/>
      <c r="F223" s="60"/>
      <c r="G223" s="62"/>
      <c r="H223" s="65"/>
      <c r="I223" s="67"/>
      <c r="J223" s="68"/>
    </row>
    <row r="224" spans="1:10" x14ac:dyDescent="0.3">
      <c r="A224" s="59"/>
      <c r="B224" s="11" t="s">
        <v>17</v>
      </c>
      <c r="C224" s="14" t="s">
        <v>115</v>
      </c>
      <c r="D224" s="60"/>
      <c r="E224" s="60"/>
      <c r="F224" s="60"/>
      <c r="G224" s="62"/>
      <c r="H224" s="65"/>
      <c r="I224" s="67"/>
      <c r="J224" s="68"/>
    </row>
    <row r="225" spans="1:10" x14ac:dyDescent="0.3">
      <c r="A225" s="59"/>
      <c r="B225" s="11" t="s">
        <v>19</v>
      </c>
      <c r="C225" s="14" t="s">
        <v>35</v>
      </c>
      <c r="D225" s="60"/>
      <c r="E225" s="60"/>
      <c r="F225" s="60"/>
      <c r="G225" s="63"/>
      <c r="H225" s="66"/>
      <c r="I225" s="67"/>
      <c r="J225" s="68"/>
    </row>
    <row r="226" spans="1:10" x14ac:dyDescent="0.3">
      <c r="A226" s="59">
        <v>6</v>
      </c>
      <c r="B226" s="11" t="s">
        <v>11</v>
      </c>
      <c r="C226" s="14" t="s">
        <v>22</v>
      </c>
      <c r="D226" s="60">
        <v>144</v>
      </c>
      <c r="E226" s="60" t="s">
        <v>116</v>
      </c>
      <c r="F226" s="60"/>
      <c r="G226" s="61"/>
      <c r="H226" s="64">
        <f>D226*G226</f>
        <v>0</v>
      </c>
      <c r="I226" s="67"/>
      <c r="J226" s="68">
        <f>H226*1.08</f>
        <v>0</v>
      </c>
    </row>
    <row r="227" spans="1:10" x14ac:dyDescent="0.3">
      <c r="A227" s="59"/>
      <c r="B227" s="11" t="s">
        <v>13</v>
      </c>
      <c r="C227" s="14" t="s">
        <v>109</v>
      </c>
      <c r="D227" s="60"/>
      <c r="E227" s="60"/>
      <c r="F227" s="60"/>
      <c r="G227" s="62"/>
      <c r="H227" s="65"/>
      <c r="I227" s="67"/>
      <c r="J227" s="68"/>
    </row>
    <row r="228" spans="1:10" x14ac:dyDescent="0.3">
      <c r="A228" s="59"/>
      <c r="B228" s="11" t="s">
        <v>15</v>
      </c>
      <c r="C228" s="14" t="s">
        <v>16</v>
      </c>
      <c r="D228" s="60"/>
      <c r="E228" s="60"/>
      <c r="F228" s="60"/>
      <c r="G228" s="62"/>
      <c r="H228" s="65"/>
      <c r="I228" s="67"/>
      <c r="J228" s="68"/>
    </row>
    <row r="229" spans="1:10" x14ac:dyDescent="0.3">
      <c r="A229" s="59"/>
      <c r="B229" s="11" t="s">
        <v>17</v>
      </c>
      <c r="C229" s="14" t="s">
        <v>115</v>
      </c>
      <c r="D229" s="60"/>
      <c r="E229" s="60"/>
      <c r="F229" s="60"/>
      <c r="G229" s="62"/>
      <c r="H229" s="65"/>
      <c r="I229" s="67"/>
      <c r="J229" s="68"/>
    </row>
    <row r="230" spans="1:10" x14ac:dyDescent="0.3">
      <c r="A230" s="59"/>
      <c r="B230" s="11" t="s">
        <v>19</v>
      </c>
      <c r="C230" s="14" t="s">
        <v>68</v>
      </c>
      <c r="D230" s="60"/>
      <c r="E230" s="60"/>
      <c r="F230" s="60"/>
      <c r="G230" s="63"/>
      <c r="H230" s="66"/>
      <c r="I230" s="67"/>
      <c r="J230" s="68"/>
    </row>
    <row r="231" spans="1:10" x14ac:dyDescent="0.3">
      <c r="A231" s="59">
        <v>7</v>
      </c>
      <c r="B231" s="11" t="s">
        <v>11</v>
      </c>
      <c r="C231" s="14" t="s">
        <v>24</v>
      </c>
      <c r="D231" s="60">
        <v>144</v>
      </c>
      <c r="E231" s="60" t="s">
        <v>117</v>
      </c>
      <c r="F231" s="60"/>
      <c r="G231" s="61"/>
      <c r="H231" s="64">
        <f>D231*G231</f>
        <v>0</v>
      </c>
      <c r="I231" s="67"/>
      <c r="J231" s="68">
        <f>H231*1.08</f>
        <v>0</v>
      </c>
    </row>
    <row r="232" spans="1:10" x14ac:dyDescent="0.3">
      <c r="A232" s="59"/>
      <c r="B232" s="11" t="s">
        <v>13</v>
      </c>
      <c r="C232" s="14" t="s">
        <v>109</v>
      </c>
      <c r="D232" s="60"/>
      <c r="E232" s="60"/>
      <c r="F232" s="60"/>
      <c r="G232" s="62"/>
      <c r="H232" s="65"/>
      <c r="I232" s="67"/>
      <c r="J232" s="68"/>
    </row>
    <row r="233" spans="1:10" x14ac:dyDescent="0.3">
      <c r="A233" s="59"/>
      <c r="B233" s="11" t="s">
        <v>15</v>
      </c>
      <c r="C233" s="14" t="s">
        <v>16</v>
      </c>
      <c r="D233" s="60"/>
      <c r="E233" s="60"/>
      <c r="F233" s="60"/>
      <c r="G233" s="62"/>
      <c r="H233" s="65"/>
      <c r="I233" s="67"/>
      <c r="J233" s="68"/>
    </row>
    <row r="234" spans="1:10" x14ac:dyDescent="0.3">
      <c r="A234" s="59"/>
      <c r="B234" s="11" t="s">
        <v>17</v>
      </c>
      <c r="C234" s="14" t="s">
        <v>110</v>
      </c>
      <c r="D234" s="60"/>
      <c r="E234" s="60"/>
      <c r="F234" s="60"/>
      <c r="G234" s="62"/>
      <c r="H234" s="65"/>
      <c r="I234" s="67"/>
      <c r="J234" s="68"/>
    </row>
    <row r="235" spans="1:10" x14ac:dyDescent="0.3">
      <c r="A235" s="59"/>
      <c r="B235" s="11" t="s">
        <v>19</v>
      </c>
      <c r="C235" s="14" t="s">
        <v>35</v>
      </c>
      <c r="D235" s="60"/>
      <c r="E235" s="60"/>
      <c r="F235" s="60"/>
      <c r="G235" s="63"/>
      <c r="H235" s="66"/>
      <c r="I235" s="67"/>
      <c r="J235" s="68"/>
    </row>
    <row r="236" spans="1:10" x14ac:dyDescent="0.3">
      <c r="A236" s="59">
        <v>8</v>
      </c>
      <c r="B236" s="11" t="s">
        <v>11</v>
      </c>
      <c r="C236" s="14" t="s">
        <v>24</v>
      </c>
      <c r="D236" s="60">
        <v>108</v>
      </c>
      <c r="E236" s="60" t="s">
        <v>118</v>
      </c>
      <c r="F236" s="60"/>
      <c r="G236" s="61"/>
      <c r="H236" s="64">
        <f>D236*G236</f>
        <v>0</v>
      </c>
      <c r="I236" s="67"/>
      <c r="J236" s="68">
        <f>H236*1.08</f>
        <v>0</v>
      </c>
    </row>
    <row r="237" spans="1:10" x14ac:dyDescent="0.3">
      <c r="A237" s="59"/>
      <c r="B237" s="11" t="s">
        <v>13</v>
      </c>
      <c r="C237" s="14" t="s">
        <v>109</v>
      </c>
      <c r="D237" s="60"/>
      <c r="E237" s="60"/>
      <c r="F237" s="60"/>
      <c r="G237" s="62"/>
      <c r="H237" s="65"/>
      <c r="I237" s="67"/>
      <c r="J237" s="68"/>
    </row>
    <row r="238" spans="1:10" x14ac:dyDescent="0.3">
      <c r="A238" s="59"/>
      <c r="B238" s="11" t="s">
        <v>15</v>
      </c>
      <c r="C238" s="14" t="s">
        <v>16</v>
      </c>
      <c r="D238" s="60"/>
      <c r="E238" s="60"/>
      <c r="F238" s="60"/>
      <c r="G238" s="62"/>
      <c r="H238" s="65"/>
      <c r="I238" s="67"/>
      <c r="J238" s="68"/>
    </row>
    <row r="239" spans="1:10" x14ac:dyDescent="0.3">
      <c r="A239" s="59"/>
      <c r="B239" s="11" t="s">
        <v>17</v>
      </c>
      <c r="C239" s="14" t="s">
        <v>115</v>
      </c>
      <c r="D239" s="60"/>
      <c r="E239" s="60"/>
      <c r="F239" s="60"/>
      <c r="G239" s="62"/>
      <c r="H239" s="65"/>
      <c r="I239" s="67"/>
      <c r="J239" s="68"/>
    </row>
    <row r="240" spans="1:10" x14ac:dyDescent="0.3">
      <c r="A240" s="59"/>
      <c r="B240" s="11" t="s">
        <v>19</v>
      </c>
      <c r="C240" s="14" t="s">
        <v>68</v>
      </c>
      <c r="D240" s="60"/>
      <c r="E240" s="60"/>
      <c r="F240" s="60"/>
      <c r="G240" s="63"/>
      <c r="H240" s="66"/>
      <c r="I240" s="67"/>
      <c r="J240" s="68"/>
    </row>
    <row r="241" spans="1:10" x14ac:dyDescent="0.3">
      <c r="A241" s="59">
        <v>9</v>
      </c>
      <c r="B241" s="11" t="s">
        <v>11</v>
      </c>
      <c r="C241" s="14" t="s">
        <v>24</v>
      </c>
      <c r="D241" s="60">
        <v>72</v>
      </c>
      <c r="E241" s="60" t="s">
        <v>119</v>
      </c>
      <c r="F241" s="60"/>
      <c r="G241" s="61"/>
      <c r="H241" s="64">
        <f>D241*G241</f>
        <v>0</v>
      </c>
      <c r="I241" s="67"/>
      <c r="J241" s="68">
        <f>H241*1.08</f>
        <v>0</v>
      </c>
    </row>
    <row r="242" spans="1:10" x14ac:dyDescent="0.3">
      <c r="A242" s="59"/>
      <c r="B242" s="11" t="s">
        <v>13</v>
      </c>
      <c r="C242" s="14" t="s">
        <v>109</v>
      </c>
      <c r="D242" s="60"/>
      <c r="E242" s="60"/>
      <c r="F242" s="60"/>
      <c r="G242" s="62"/>
      <c r="H242" s="65"/>
      <c r="I242" s="67"/>
      <c r="J242" s="68"/>
    </row>
    <row r="243" spans="1:10" x14ac:dyDescent="0.3">
      <c r="A243" s="59"/>
      <c r="B243" s="11" t="s">
        <v>15</v>
      </c>
      <c r="C243" s="14" t="s">
        <v>16</v>
      </c>
      <c r="D243" s="60"/>
      <c r="E243" s="60"/>
      <c r="F243" s="60"/>
      <c r="G243" s="62"/>
      <c r="H243" s="65"/>
      <c r="I243" s="67"/>
      <c r="J243" s="68"/>
    </row>
    <row r="244" spans="1:10" x14ac:dyDescent="0.3">
      <c r="A244" s="59"/>
      <c r="B244" s="11" t="s">
        <v>17</v>
      </c>
      <c r="C244" s="14" t="s">
        <v>120</v>
      </c>
      <c r="D244" s="60"/>
      <c r="E244" s="60"/>
      <c r="F244" s="60"/>
      <c r="G244" s="62"/>
      <c r="H244" s="65"/>
      <c r="I244" s="67"/>
      <c r="J244" s="68"/>
    </row>
    <row r="245" spans="1:10" x14ac:dyDescent="0.3">
      <c r="A245" s="59"/>
      <c r="B245" s="11" t="s">
        <v>19</v>
      </c>
      <c r="C245" s="14" t="s">
        <v>35</v>
      </c>
      <c r="D245" s="60"/>
      <c r="E245" s="60"/>
      <c r="F245" s="60"/>
      <c r="G245" s="63"/>
      <c r="H245" s="66"/>
      <c r="I245" s="67"/>
      <c r="J245" s="68"/>
    </row>
    <row r="246" spans="1:10" x14ac:dyDescent="0.3">
      <c r="A246" s="59">
        <v>10</v>
      </c>
      <c r="B246" s="11" t="s">
        <v>11</v>
      </c>
      <c r="C246" s="14" t="s">
        <v>24</v>
      </c>
      <c r="D246" s="60">
        <v>108</v>
      </c>
      <c r="E246" s="60" t="s">
        <v>121</v>
      </c>
      <c r="F246" s="60"/>
      <c r="G246" s="61"/>
      <c r="H246" s="64">
        <f>D246*G246</f>
        <v>0</v>
      </c>
      <c r="I246" s="67"/>
      <c r="J246" s="68">
        <f>H246*1.08</f>
        <v>0</v>
      </c>
    </row>
    <row r="247" spans="1:10" x14ac:dyDescent="0.3">
      <c r="A247" s="59"/>
      <c r="B247" s="11" t="s">
        <v>13</v>
      </c>
      <c r="C247" s="14" t="s">
        <v>122</v>
      </c>
      <c r="D247" s="60"/>
      <c r="E247" s="60"/>
      <c r="F247" s="60"/>
      <c r="G247" s="62"/>
      <c r="H247" s="65"/>
      <c r="I247" s="67"/>
      <c r="J247" s="68"/>
    </row>
    <row r="248" spans="1:10" x14ac:dyDescent="0.3">
      <c r="A248" s="59"/>
      <c r="B248" s="11" t="s">
        <v>15</v>
      </c>
      <c r="C248" s="14" t="s">
        <v>33</v>
      </c>
      <c r="D248" s="60"/>
      <c r="E248" s="60"/>
      <c r="F248" s="60"/>
      <c r="G248" s="62"/>
      <c r="H248" s="65"/>
      <c r="I248" s="67"/>
      <c r="J248" s="68"/>
    </row>
    <row r="249" spans="1:10" x14ac:dyDescent="0.3">
      <c r="A249" s="59"/>
      <c r="B249" s="11" t="s">
        <v>17</v>
      </c>
      <c r="C249" s="14" t="s">
        <v>115</v>
      </c>
      <c r="D249" s="60"/>
      <c r="E249" s="60"/>
      <c r="F249" s="60"/>
      <c r="G249" s="62"/>
      <c r="H249" s="65"/>
      <c r="I249" s="67"/>
      <c r="J249" s="68"/>
    </row>
    <row r="250" spans="1:10" x14ac:dyDescent="0.3">
      <c r="A250" s="59"/>
      <c r="B250" s="11" t="s">
        <v>19</v>
      </c>
      <c r="C250" s="14" t="s">
        <v>35</v>
      </c>
      <c r="D250" s="60"/>
      <c r="E250" s="60"/>
      <c r="F250" s="60"/>
      <c r="G250" s="63"/>
      <c r="H250" s="66"/>
      <c r="I250" s="67"/>
      <c r="J250" s="68"/>
    </row>
    <row r="251" spans="1:10" x14ac:dyDescent="0.3">
      <c r="A251" s="59">
        <v>11</v>
      </c>
      <c r="B251" s="11" t="s">
        <v>11</v>
      </c>
      <c r="C251" s="14" t="s">
        <v>24</v>
      </c>
      <c r="D251" s="60">
        <v>36</v>
      </c>
      <c r="E251" s="60" t="s">
        <v>123</v>
      </c>
      <c r="F251" s="60"/>
      <c r="G251" s="61"/>
      <c r="H251" s="64">
        <f>D251*G251</f>
        <v>0</v>
      </c>
      <c r="I251" s="67"/>
      <c r="J251" s="68">
        <f>H251*1.08</f>
        <v>0</v>
      </c>
    </row>
    <row r="252" spans="1:10" x14ac:dyDescent="0.3">
      <c r="A252" s="59"/>
      <c r="B252" s="11" t="s">
        <v>13</v>
      </c>
      <c r="C252" s="14" t="s">
        <v>109</v>
      </c>
      <c r="D252" s="60"/>
      <c r="E252" s="60"/>
      <c r="F252" s="60"/>
      <c r="G252" s="62"/>
      <c r="H252" s="65"/>
      <c r="I252" s="67"/>
      <c r="J252" s="68"/>
    </row>
    <row r="253" spans="1:10" x14ac:dyDescent="0.3">
      <c r="A253" s="59"/>
      <c r="B253" s="11" t="s">
        <v>15</v>
      </c>
      <c r="C253" s="14" t="s">
        <v>16</v>
      </c>
      <c r="D253" s="60"/>
      <c r="E253" s="60"/>
      <c r="F253" s="60"/>
      <c r="G253" s="62"/>
      <c r="H253" s="65"/>
      <c r="I253" s="67"/>
      <c r="J253" s="68"/>
    </row>
    <row r="254" spans="1:10" x14ac:dyDescent="0.3">
      <c r="A254" s="59"/>
      <c r="B254" s="11" t="s">
        <v>17</v>
      </c>
      <c r="C254" s="14" t="s">
        <v>124</v>
      </c>
      <c r="D254" s="60"/>
      <c r="E254" s="60"/>
      <c r="F254" s="60"/>
      <c r="G254" s="62"/>
      <c r="H254" s="65"/>
      <c r="I254" s="67"/>
      <c r="J254" s="68"/>
    </row>
    <row r="255" spans="1:10" x14ac:dyDescent="0.3">
      <c r="A255" s="59"/>
      <c r="B255" s="11" t="s">
        <v>19</v>
      </c>
      <c r="C255" s="14" t="s">
        <v>30</v>
      </c>
      <c r="D255" s="60"/>
      <c r="E255" s="60"/>
      <c r="F255" s="60"/>
      <c r="G255" s="63"/>
      <c r="H255" s="66"/>
      <c r="I255" s="67"/>
      <c r="J255" s="68"/>
    </row>
    <row r="256" spans="1:10" x14ac:dyDescent="0.3">
      <c r="A256" s="59">
        <v>12</v>
      </c>
      <c r="B256" s="11" t="s">
        <v>11</v>
      </c>
      <c r="C256" s="14" t="s">
        <v>36</v>
      </c>
      <c r="D256" s="60">
        <v>108</v>
      </c>
      <c r="E256" s="60" t="s">
        <v>125</v>
      </c>
      <c r="F256" s="60"/>
      <c r="G256" s="61"/>
      <c r="H256" s="64">
        <f>D256*G256</f>
        <v>0</v>
      </c>
      <c r="I256" s="67"/>
      <c r="J256" s="68">
        <f>H256*1.08</f>
        <v>0</v>
      </c>
    </row>
    <row r="257" spans="1:10" x14ac:dyDescent="0.3">
      <c r="A257" s="59"/>
      <c r="B257" s="11" t="s">
        <v>13</v>
      </c>
      <c r="C257" s="14" t="s">
        <v>122</v>
      </c>
      <c r="D257" s="60"/>
      <c r="E257" s="60"/>
      <c r="F257" s="60"/>
      <c r="G257" s="62"/>
      <c r="H257" s="65"/>
      <c r="I257" s="67"/>
      <c r="J257" s="68"/>
    </row>
    <row r="258" spans="1:10" x14ac:dyDescent="0.3">
      <c r="A258" s="59"/>
      <c r="B258" s="11" t="s">
        <v>15</v>
      </c>
      <c r="C258" s="14" t="s">
        <v>16</v>
      </c>
      <c r="D258" s="60"/>
      <c r="E258" s="60"/>
      <c r="F258" s="60"/>
      <c r="G258" s="62"/>
      <c r="H258" s="65"/>
      <c r="I258" s="67"/>
      <c r="J258" s="68"/>
    </row>
    <row r="259" spans="1:10" x14ac:dyDescent="0.3">
      <c r="A259" s="59"/>
      <c r="B259" s="11" t="s">
        <v>17</v>
      </c>
      <c r="C259" s="14" t="s">
        <v>126</v>
      </c>
      <c r="D259" s="60"/>
      <c r="E259" s="60"/>
      <c r="F259" s="60"/>
      <c r="G259" s="62"/>
      <c r="H259" s="65"/>
      <c r="I259" s="67"/>
      <c r="J259" s="68"/>
    </row>
    <row r="260" spans="1:10" x14ac:dyDescent="0.3">
      <c r="A260" s="59"/>
      <c r="B260" s="11" t="s">
        <v>19</v>
      </c>
      <c r="C260" s="14" t="s">
        <v>68</v>
      </c>
      <c r="D260" s="60"/>
      <c r="E260" s="60"/>
      <c r="F260" s="60"/>
      <c r="G260" s="63"/>
      <c r="H260" s="66"/>
      <c r="I260" s="67"/>
      <c r="J260" s="68"/>
    </row>
    <row r="261" spans="1:10" x14ac:dyDescent="0.3">
      <c r="A261" s="59">
        <v>13</v>
      </c>
      <c r="B261" s="11" t="s">
        <v>11</v>
      </c>
      <c r="C261" s="14" t="s">
        <v>36</v>
      </c>
      <c r="D261" s="60">
        <v>144</v>
      </c>
      <c r="E261" s="60" t="s">
        <v>127</v>
      </c>
      <c r="F261" s="60"/>
      <c r="G261" s="61"/>
      <c r="H261" s="64">
        <f>D261*G261</f>
        <v>0</v>
      </c>
      <c r="I261" s="67"/>
      <c r="J261" s="68">
        <f>H261*1.08</f>
        <v>0</v>
      </c>
    </row>
    <row r="262" spans="1:10" x14ac:dyDescent="0.3">
      <c r="A262" s="59"/>
      <c r="B262" s="11" t="s">
        <v>13</v>
      </c>
      <c r="C262" s="14" t="s">
        <v>122</v>
      </c>
      <c r="D262" s="60"/>
      <c r="E262" s="60"/>
      <c r="F262" s="60"/>
      <c r="G262" s="62"/>
      <c r="H262" s="65"/>
      <c r="I262" s="67"/>
      <c r="J262" s="68"/>
    </row>
    <row r="263" spans="1:10" x14ac:dyDescent="0.3">
      <c r="A263" s="59"/>
      <c r="B263" s="11" t="s">
        <v>15</v>
      </c>
      <c r="C263" s="14" t="s">
        <v>16</v>
      </c>
      <c r="D263" s="60"/>
      <c r="E263" s="60"/>
      <c r="F263" s="60"/>
      <c r="G263" s="62"/>
      <c r="H263" s="65"/>
      <c r="I263" s="67"/>
      <c r="J263" s="68"/>
    </row>
    <row r="264" spans="1:10" x14ac:dyDescent="0.3">
      <c r="A264" s="59"/>
      <c r="B264" s="11" t="s">
        <v>17</v>
      </c>
      <c r="C264" s="14" t="s">
        <v>126</v>
      </c>
      <c r="D264" s="60"/>
      <c r="E264" s="60"/>
      <c r="F264" s="60"/>
      <c r="G264" s="62"/>
      <c r="H264" s="65"/>
      <c r="I264" s="67"/>
      <c r="J264" s="68"/>
    </row>
    <row r="265" spans="1:10" x14ac:dyDescent="0.3">
      <c r="A265" s="59"/>
      <c r="B265" s="11" t="s">
        <v>19</v>
      </c>
      <c r="C265" s="14" t="s">
        <v>35</v>
      </c>
      <c r="D265" s="60"/>
      <c r="E265" s="60"/>
      <c r="F265" s="60"/>
      <c r="G265" s="63"/>
      <c r="H265" s="66"/>
      <c r="I265" s="67"/>
      <c r="J265" s="68"/>
    </row>
    <row r="266" spans="1:10" x14ac:dyDescent="0.3">
      <c r="A266" s="59">
        <v>14</v>
      </c>
      <c r="B266" s="11" t="s">
        <v>11</v>
      </c>
      <c r="C266" s="14" t="s">
        <v>36</v>
      </c>
      <c r="D266" s="60">
        <v>108</v>
      </c>
      <c r="E266" s="60" t="s">
        <v>128</v>
      </c>
      <c r="F266" s="60"/>
      <c r="G266" s="61"/>
      <c r="H266" s="64">
        <f>D266*G266</f>
        <v>0</v>
      </c>
      <c r="I266" s="67"/>
      <c r="J266" s="68">
        <f>H266*1.08</f>
        <v>0</v>
      </c>
    </row>
    <row r="267" spans="1:10" x14ac:dyDescent="0.3">
      <c r="A267" s="59"/>
      <c r="B267" s="11" t="s">
        <v>13</v>
      </c>
      <c r="C267" s="14" t="s">
        <v>109</v>
      </c>
      <c r="D267" s="60"/>
      <c r="E267" s="60"/>
      <c r="F267" s="60"/>
      <c r="G267" s="62"/>
      <c r="H267" s="65"/>
      <c r="I267" s="67"/>
      <c r="J267" s="68"/>
    </row>
    <row r="268" spans="1:10" x14ac:dyDescent="0.3">
      <c r="A268" s="59"/>
      <c r="B268" s="11" t="s">
        <v>15</v>
      </c>
      <c r="C268" s="14" t="s">
        <v>33</v>
      </c>
      <c r="D268" s="60"/>
      <c r="E268" s="60"/>
      <c r="F268" s="60"/>
      <c r="G268" s="62"/>
      <c r="H268" s="65"/>
      <c r="I268" s="67"/>
      <c r="J268" s="68"/>
    </row>
    <row r="269" spans="1:10" x14ac:dyDescent="0.3">
      <c r="A269" s="59"/>
      <c r="B269" s="11" t="s">
        <v>17</v>
      </c>
      <c r="C269" s="14" t="s">
        <v>129</v>
      </c>
      <c r="D269" s="60"/>
      <c r="E269" s="60"/>
      <c r="F269" s="60"/>
      <c r="G269" s="62"/>
      <c r="H269" s="65"/>
      <c r="I269" s="67"/>
      <c r="J269" s="68"/>
    </row>
    <row r="270" spans="1:10" x14ac:dyDescent="0.3">
      <c r="A270" s="59"/>
      <c r="B270" s="11" t="s">
        <v>19</v>
      </c>
      <c r="C270" s="14" t="s">
        <v>35</v>
      </c>
      <c r="D270" s="60"/>
      <c r="E270" s="60"/>
      <c r="F270" s="60"/>
      <c r="G270" s="63"/>
      <c r="H270" s="66"/>
      <c r="I270" s="67"/>
      <c r="J270" s="68"/>
    </row>
    <row r="271" spans="1:10" x14ac:dyDescent="0.3">
      <c r="A271" s="59">
        <v>15</v>
      </c>
      <c r="B271" s="11" t="s">
        <v>11</v>
      </c>
      <c r="C271" s="14" t="s">
        <v>38</v>
      </c>
      <c r="D271" s="60">
        <v>216</v>
      </c>
      <c r="E271" s="60" t="s">
        <v>130</v>
      </c>
      <c r="F271" s="60"/>
      <c r="G271" s="61"/>
      <c r="H271" s="64">
        <f>D271*G271</f>
        <v>0</v>
      </c>
      <c r="I271" s="67"/>
      <c r="J271" s="68">
        <f>H271*1.08</f>
        <v>0</v>
      </c>
    </row>
    <row r="272" spans="1:10" x14ac:dyDescent="0.3">
      <c r="A272" s="59"/>
      <c r="B272" s="11" t="s">
        <v>13</v>
      </c>
      <c r="C272" s="14" t="s">
        <v>122</v>
      </c>
      <c r="D272" s="60"/>
      <c r="E272" s="60"/>
      <c r="F272" s="60"/>
      <c r="G272" s="62"/>
      <c r="H272" s="65"/>
      <c r="I272" s="67"/>
      <c r="J272" s="68"/>
    </row>
    <row r="273" spans="1:10" x14ac:dyDescent="0.3">
      <c r="A273" s="59"/>
      <c r="B273" s="11" t="s">
        <v>15</v>
      </c>
      <c r="C273" s="14" t="s">
        <v>33</v>
      </c>
      <c r="D273" s="60"/>
      <c r="E273" s="60"/>
      <c r="F273" s="60"/>
      <c r="G273" s="62"/>
      <c r="H273" s="65"/>
      <c r="I273" s="67"/>
      <c r="J273" s="68"/>
    </row>
    <row r="274" spans="1:10" x14ac:dyDescent="0.3">
      <c r="A274" s="59"/>
      <c r="B274" s="11" t="s">
        <v>17</v>
      </c>
      <c r="C274" s="14" t="s">
        <v>131</v>
      </c>
      <c r="D274" s="60"/>
      <c r="E274" s="60"/>
      <c r="F274" s="60"/>
      <c r="G274" s="62"/>
      <c r="H274" s="65"/>
      <c r="I274" s="67"/>
      <c r="J274" s="68"/>
    </row>
    <row r="275" spans="1:10" x14ac:dyDescent="0.3">
      <c r="A275" s="59"/>
      <c r="B275" s="11" t="s">
        <v>19</v>
      </c>
      <c r="C275" s="14" t="s">
        <v>68</v>
      </c>
      <c r="D275" s="60"/>
      <c r="E275" s="60"/>
      <c r="F275" s="60"/>
      <c r="G275" s="63"/>
      <c r="H275" s="66"/>
      <c r="I275" s="67"/>
      <c r="J275" s="68"/>
    </row>
    <row r="276" spans="1:10" x14ac:dyDescent="0.3">
      <c r="A276" s="59">
        <v>16</v>
      </c>
      <c r="B276" s="11" t="s">
        <v>11</v>
      </c>
      <c r="C276" s="14" t="s">
        <v>24</v>
      </c>
      <c r="D276" s="60">
        <v>108</v>
      </c>
      <c r="E276" s="60" t="s">
        <v>132</v>
      </c>
      <c r="F276" s="60"/>
      <c r="G276" s="61"/>
      <c r="H276" s="64">
        <f>D276*G276</f>
        <v>0</v>
      </c>
      <c r="I276" s="67"/>
      <c r="J276" s="68">
        <f>H276*1.08</f>
        <v>0</v>
      </c>
    </row>
    <row r="277" spans="1:10" x14ac:dyDescent="0.3">
      <c r="A277" s="59"/>
      <c r="B277" s="11" t="s">
        <v>13</v>
      </c>
      <c r="C277" s="14" t="s">
        <v>122</v>
      </c>
      <c r="D277" s="60"/>
      <c r="E277" s="60"/>
      <c r="F277" s="60"/>
      <c r="G277" s="62"/>
      <c r="H277" s="65"/>
      <c r="I277" s="67"/>
      <c r="J277" s="68"/>
    </row>
    <row r="278" spans="1:10" x14ac:dyDescent="0.3">
      <c r="A278" s="59"/>
      <c r="B278" s="11" t="s">
        <v>15</v>
      </c>
      <c r="C278" s="14" t="s">
        <v>16</v>
      </c>
      <c r="D278" s="60"/>
      <c r="E278" s="60"/>
      <c r="F278" s="60"/>
      <c r="G278" s="62"/>
      <c r="H278" s="65"/>
      <c r="I278" s="67"/>
      <c r="J278" s="68"/>
    </row>
    <row r="279" spans="1:10" x14ac:dyDescent="0.3">
      <c r="A279" s="59"/>
      <c r="B279" s="11" t="s">
        <v>17</v>
      </c>
      <c r="C279" s="14" t="s">
        <v>115</v>
      </c>
      <c r="D279" s="60"/>
      <c r="E279" s="60"/>
      <c r="F279" s="60"/>
      <c r="G279" s="62"/>
      <c r="H279" s="65"/>
      <c r="I279" s="67"/>
      <c r="J279" s="68"/>
    </row>
    <row r="280" spans="1:10" x14ac:dyDescent="0.3">
      <c r="A280" s="59"/>
      <c r="B280" s="11" t="s">
        <v>19</v>
      </c>
      <c r="C280" s="14" t="s">
        <v>35</v>
      </c>
      <c r="D280" s="60"/>
      <c r="E280" s="60"/>
      <c r="F280" s="60"/>
      <c r="G280" s="62"/>
      <c r="H280" s="65"/>
      <c r="I280" s="67"/>
      <c r="J280" s="68"/>
    </row>
    <row r="281" spans="1:10" x14ac:dyDescent="0.3">
      <c r="A281" s="59"/>
      <c r="B281" s="11" t="s">
        <v>133</v>
      </c>
      <c r="C281" s="14" t="s">
        <v>134</v>
      </c>
      <c r="D281" s="60"/>
      <c r="E281" s="60"/>
      <c r="F281" s="60"/>
      <c r="G281" s="63"/>
      <c r="H281" s="66"/>
      <c r="I281" s="67"/>
      <c r="J281" s="68"/>
    </row>
    <row r="282" spans="1:10" x14ac:dyDescent="0.3">
      <c r="A282" s="59">
        <v>17</v>
      </c>
      <c r="B282" s="11" t="s">
        <v>11</v>
      </c>
      <c r="C282" s="14" t="s">
        <v>51</v>
      </c>
      <c r="D282" s="60">
        <v>144</v>
      </c>
      <c r="E282" s="60" t="s">
        <v>135</v>
      </c>
      <c r="F282" s="60"/>
      <c r="G282" s="61"/>
      <c r="H282" s="64">
        <f>D282*G282</f>
        <v>0</v>
      </c>
      <c r="I282" s="67"/>
      <c r="J282" s="68">
        <f>H282*1.08</f>
        <v>0</v>
      </c>
    </row>
    <row r="283" spans="1:10" x14ac:dyDescent="0.3">
      <c r="A283" s="59"/>
      <c r="B283" s="11" t="s">
        <v>13</v>
      </c>
      <c r="C283" s="14" t="s">
        <v>122</v>
      </c>
      <c r="D283" s="60"/>
      <c r="E283" s="60"/>
      <c r="F283" s="60"/>
      <c r="G283" s="62"/>
      <c r="H283" s="65"/>
      <c r="I283" s="67"/>
      <c r="J283" s="68"/>
    </row>
    <row r="284" spans="1:10" x14ac:dyDescent="0.3">
      <c r="A284" s="59"/>
      <c r="B284" s="11" t="s">
        <v>15</v>
      </c>
      <c r="C284" s="14" t="s">
        <v>33</v>
      </c>
      <c r="D284" s="60"/>
      <c r="E284" s="60"/>
      <c r="F284" s="60"/>
      <c r="G284" s="62"/>
      <c r="H284" s="65"/>
      <c r="I284" s="67"/>
      <c r="J284" s="68"/>
    </row>
    <row r="285" spans="1:10" x14ac:dyDescent="0.3">
      <c r="A285" s="59"/>
      <c r="B285" s="11" t="s">
        <v>17</v>
      </c>
      <c r="C285" s="14" t="s">
        <v>131</v>
      </c>
      <c r="D285" s="60"/>
      <c r="E285" s="60"/>
      <c r="F285" s="60"/>
      <c r="G285" s="62"/>
      <c r="H285" s="65"/>
      <c r="I285" s="67"/>
      <c r="J285" s="68"/>
    </row>
    <row r="286" spans="1:10" x14ac:dyDescent="0.3">
      <c r="A286" s="59"/>
      <c r="B286" s="11" t="s">
        <v>19</v>
      </c>
      <c r="C286" s="14" t="s">
        <v>35</v>
      </c>
      <c r="D286" s="60"/>
      <c r="E286" s="60"/>
      <c r="F286" s="60"/>
      <c r="G286" s="63"/>
      <c r="H286" s="66"/>
      <c r="I286" s="76"/>
      <c r="J286" s="68"/>
    </row>
    <row r="287" spans="1:10" x14ac:dyDescent="0.3">
      <c r="A287" s="2"/>
      <c r="B287" s="3"/>
      <c r="C287" s="4"/>
      <c r="D287" s="3"/>
      <c r="E287" s="3"/>
      <c r="F287" s="3"/>
      <c r="G287" s="34"/>
      <c r="H287" s="35">
        <f>SUM(H201:H286)</f>
        <v>0</v>
      </c>
      <c r="I287" s="36"/>
      <c r="J287" s="37">
        <f>SUM(J201:J286)</f>
        <v>0</v>
      </c>
    </row>
    <row r="288" spans="1:10" x14ac:dyDescent="0.3">
      <c r="A288" s="2"/>
      <c r="B288" s="3"/>
      <c r="C288" s="4"/>
      <c r="D288" s="3"/>
      <c r="E288" s="3"/>
      <c r="F288" s="3"/>
      <c r="G288" s="34"/>
      <c r="H288" s="38"/>
      <c r="I288" s="39"/>
      <c r="J288" s="38"/>
    </row>
    <row r="289" spans="1:10" x14ac:dyDescent="0.3">
      <c r="A289" s="40" t="s">
        <v>136</v>
      </c>
      <c r="B289" s="41"/>
      <c r="C289" s="42"/>
      <c r="D289" s="42"/>
      <c r="E289" s="42"/>
      <c r="F289" s="43"/>
      <c r="G289" s="44"/>
      <c r="H289" s="45"/>
      <c r="I289" s="29"/>
      <c r="J289" s="31"/>
    </row>
    <row r="290" spans="1:10" x14ac:dyDescent="0.3">
      <c r="A290" s="46"/>
      <c r="B290" s="3"/>
      <c r="C290" s="4"/>
      <c r="D290" s="3"/>
      <c r="E290" s="3"/>
      <c r="F290" s="3"/>
      <c r="G290" s="3"/>
      <c r="H290" s="3"/>
      <c r="I290" s="3"/>
      <c r="J290" s="3"/>
    </row>
    <row r="291" spans="1:10" x14ac:dyDescent="0.3">
      <c r="A291" s="2"/>
      <c r="B291" s="3"/>
      <c r="C291" s="4"/>
      <c r="D291" s="3"/>
      <c r="E291" s="3"/>
      <c r="F291" s="3"/>
      <c r="G291" s="34"/>
      <c r="H291" s="38"/>
      <c r="I291" s="39"/>
      <c r="J291" s="38"/>
    </row>
    <row r="292" spans="1:10" x14ac:dyDescent="0.3">
      <c r="A292" s="5"/>
      <c r="B292" s="6" t="s">
        <v>180</v>
      </c>
      <c r="C292" s="56"/>
      <c r="D292" s="5"/>
      <c r="E292" s="5"/>
      <c r="F292" s="7"/>
      <c r="G292" s="5"/>
      <c r="H292" s="5"/>
      <c r="I292" s="5"/>
      <c r="J292" s="5"/>
    </row>
    <row r="293" spans="1:10" ht="30.6" x14ac:dyDescent="0.3">
      <c r="A293" s="47" t="s">
        <v>137</v>
      </c>
      <c r="B293" s="77" t="s">
        <v>138</v>
      </c>
      <c r="C293" s="77"/>
      <c r="D293" s="48" t="s">
        <v>139</v>
      </c>
      <c r="E293" s="48" t="s">
        <v>4</v>
      </c>
      <c r="F293" s="48" t="s">
        <v>140</v>
      </c>
      <c r="G293" s="49" t="s">
        <v>6</v>
      </c>
      <c r="H293" s="48" t="s">
        <v>141</v>
      </c>
      <c r="I293" s="48" t="s">
        <v>8</v>
      </c>
      <c r="J293" s="48" t="s">
        <v>9</v>
      </c>
    </row>
    <row r="294" spans="1:10" x14ac:dyDescent="0.3">
      <c r="A294" s="78" t="s">
        <v>142</v>
      </c>
      <c r="B294" s="78"/>
      <c r="C294" s="78"/>
      <c r="D294" s="78"/>
      <c r="E294" s="78"/>
      <c r="F294" s="78"/>
      <c r="G294" s="78"/>
      <c r="H294" s="78"/>
      <c r="I294" s="78"/>
      <c r="J294" s="50"/>
    </row>
    <row r="295" spans="1:10" x14ac:dyDescent="0.3">
      <c r="A295" s="59">
        <v>1</v>
      </c>
      <c r="B295" s="11" t="s">
        <v>11</v>
      </c>
      <c r="C295" s="14" t="s">
        <v>102</v>
      </c>
      <c r="D295" s="60">
        <v>24</v>
      </c>
      <c r="E295" s="60">
        <v>8500</v>
      </c>
      <c r="F295" s="60"/>
      <c r="G295" s="61"/>
      <c r="H295" s="64">
        <f>D295*G295</f>
        <v>0</v>
      </c>
      <c r="I295" s="67"/>
      <c r="J295" s="68">
        <f>H295*1.08</f>
        <v>0</v>
      </c>
    </row>
    <row r="296" spans="1:10" x14ac:dyDescent="0.3">
      <c r="A296" s="59"/>
      <c r="B296" s="11" t="s">
        <v>13</v>
      </c>
      <c r="C296" s="14" t="s">
        <v>14</v>
      </c>
      <c r="D296" s="60"/>
      <c r="E296" s="60"/>
      <c r="F296" s="60"/>
      <c r="G296" s="62"/>
      <c r="H296" s="65"/>
      <c r="I296" s="67"/>
      <c r="J296" s="68"/>
    </row>
    <row r="297" spans="1:10" x14ac:dyDescent="0.3">
      <c r="A297" s="59"/>
      <c r="B297" s="11" t="s">
        <v>15</v>
      </c>
      <c r="C297" s="14" t="s">
        <v>16</v>
      </c>
      <c r="D297" s="60"/>
      <c r="E297" s="60"/>
      <c r="F297" s="60"/>
      <c r="G297" s="62"/>
      <c r="H297" s="65"/>
      <c r="I297" s="67"/>
      <c r="J297" s="68"/>
    </row>
    <row r="298" spans="1:10" ht="20.399999999999999" x14ac:dyDescent="0.3">
      <c r="A298" s="59"/>
      <c r="B298" s="11" t="s">
        <v>17</v>
      </c>
      <c r="C298" s="33" t="s">
        <v>143</v>
      </c>
      <c r="D298" s="60"/>
      <c r="E298" s="60"/>
      <c r="F298" s="60"/>
      <c r="G298" s="62"/>
      <c r="H298" s="65"/>
      <c r="I298" s="67"/>
      <c r="J298" s="68"/>
    </row>
    <row r="299" spans="1:10" x14ac:dyDescent="0.3">
      <c r="A299" s="59"/>
      <c r="B299" s="11" t="s">
        <v>19</v>
      </c>
      <c r="C299" s="14" t="s">
        <v>20</v>
      </c>
      <c r="D299" s="60"/>
      <c r="E299" s="60"/>
      <c r="F299" s="60"/>
      <c r="G299" s="63"/>
      <c r="H299" s="66"/>
      <c r="I299" s="67"/>
      <c r="J299" s="68"/>
    </row>
    <row r="300" spans="1:10" x14ac:dyDescent="0.3">
      <c r="A300" s="59">
        <v>2</v>
      </c>
      <c r="B300" s="11" t="s">
        <v>11</v>
      </c>
      <c r="C300" s="14" t="s">
        <v>22</v>
      </c>
      <c r="D300" s="60">
        <v>40</v>
      </c>
      <c r="E300" s="60" t="s">
        <v>144</v>
      </c>
      <c r="F300" s="60" t="s">
        <v>145</v>
      </c>
      <c r="G300" s="61"/>
      <c r="H300" s="64">
        <f>D300*G300</f>
        <v>0</v>
      </c>
      <c r="I300" s="67"/>
      <c r="J300" s="68">
        <f>H300*1.08</f>
        <v>0</v>
      </c>
    </row>
    <row r="301" spans="1:10" x14ac:dyDescent="0.3">
      <c r="A301" s="59"/>
      <c r="B301" s="11" t="s">
        <v>13</v>
      </c>
      <c r="C301" s="14" t="s">
        <v>112</v>
      </c>
      <c r="D301" s="60"/>
      <c r="E301" s="60"/>
      <c r="F301" s="60"/>
      <c r="G301" s="62"/>
      <c r="H301" s="65"/>
      <c r="I301" s="67"/>
      <c r="J301" s="68"/>
    </row>
    <row r="302" spans="1:10" x14ac:dyDescent="0.3">
      <c r="A302" s="59"/>
      <c r="B302" s="11" t="s">
        <v>15</v>
      </c>
      <c r="C302" s="14" t="s">
        <v>16</v>
      </c>
      <c r="D302" s="60"/>
      <c r="E302" s="60"/>
      <c r="F302" s="60"/>
      <c r="G302" s="62"/>
      <c r="H302" s="65"/>
      <c r="I302" s="67"/>
      <c r="J302" s="68"/>
    </row>
    <row r="303" spans="1:10" x14ac:dyDescent="0.3">
      <c r="A303" s="59"/>
      <c r="B303" s="11" t="s">
        <v>17</v>
      </c>
      <c r="C303" s="16" t="s">
        <v>146</v>
      </c>
      <c r="D303" s="60"/>
      <c r="E303" s="60"/>
      <c r="F303" s="60"/>
      <c r="G303" s="62"/>
      <c r="H303" s="65"/>
      <c r="I303" s="67"/>
      <c r="J303" s="68"/>
    </row>
    <row r="304" spans="1:10" x14ac:dyDescent="0.3">
      <c r="A304" s="59"/>
      <c r="B304" s="11" t="s">
        <v>19</v>
      </c>
      <c r="C304" s="14" t="s">
        <v>30</v>
      </c>
      <c r="D304" s="60"/>
      <c r="E304" s="60"/>
      <c r="F304" s="60"/>
      <c r="G304" s="63"/>
      <c r="H304" s="66"/>
      <c r="I304" s="67"/>
      <c r="J304" s="68"/>
    </row>
    <row r="305" spans="1:10" x14ac:dyDescent="0.3">
      <c r="A305" s="59">
        <v>3</v>
      </c>
      <c r="B305" s="11" t="s">
        <v>11</v>
      </c>
      <c r="C305" s="14" t="s">
        <v>24</v>
      </c>
      <c r="D305" s="60">
        <v>120</v>
      </c>
      <c r="E305" s="60" t="s">
        <v>147</v>
      </c>
      <c r="F305" s="60"/>
      <c r="G305" s="61"/>
      <c r="H305" s="64">
        <f>D305*G305</f>
        <v>0</v>
      </c>
      <c r="I305" s="67"/>
      <c r="J305" s="68">
        <f>H305*1.08</f>
        <v>0</v>
      </c>
    </row>
    <row r="306" spans="1:10" x14ac:dyDescent="0.3">
      <c r="A306" s="59"/>
      <c r="B306" s="11" t="s">
        <v>13</v>
      </c>
      <c r="C306" s="14" t="s">
        <v>112</v>
      </c>
      <c r="D306" s="60"/>
      <c r="E306" s="60"/>
      <c r="F306" s="60"/>
      <c r="G306" s="62"/>
      <c r="H306" s="65"/>
      <c r="I306" s="67"/>
      <c r="J306" s="68"/>
    </row>
    <row r="307" spans="1:10" x14ac:dyDescent="0.3">
      <c r="A307" s="59"/>
      <c r="B307" s="11" t="s">
        <v>15</v>
      </c>
      <c r="C307" s="14" t="s">
        <v>16</v>
      </c>
      <c r="D307" s="60"/>
      <c r="E307" s="60"/>
      <c r="F307" s="60"/>
      <c r="G307" s="62"/>
      <c r="H307" s="65"/>
      <c r="I307" s="67"/>
      <c r="J307" s="68"/>
    </row>
    <row r="308" spans="1:10" x14ac:dyDescent="0.3">
      <c r="A308" s="59"/>
      <c r="B308" s="11" t="s">
        <v>17</v>
      </c>
      <c r="C308" s="16" t="s">
        <v>146</v>
      </c>
      <c r="D308" s="60"/>
      <c r="E308" s="60"/>
      <c r="F308" s="60"/>
      <c r="G308" s="62"/>
      <c r="H308" s="65"/>
      <c r="I308" s="67"/>
      <c r="J308" s="68"/>
    </row>
    <row r="309" spans="1:10" x14ac:dyDescent="0.3">
      <c r="A309" s="59"/>
      <c r="B309" s="11" t="s">
        <v>19</v>
      </c>
      <c r="C309" s="14" t="s">
        <v>30</v>
      </c>
      <c r="D309" s="60"/>
      <c r="E309" s="60"/>
      <c r="F309" s="60"/>
      <c r="G309" s="63"/>
      <c r="H309" s="66"/>
      <c r="I309" s="67"/>
      <c r="J309" s="68"/>
    </row>
    <row r="310" spans="1:10" x14ac:dyDescent="0.3">
      <c r="A310" s="59">
        <v>4</v>
      </c>
      <c r="B310" s="11" t="s">
        <v>11</v>
      </c>
      <c r="C310" s="14" t="s">
        <v>24</v>
      </c>
      <c r="D310" s="60">
        <v>120</v>
      </c>
      <c r="E310" s="60" t="s">
        <v>148</v>
      </c>
      <c r="F310" s="60"/>
      <c r="G310" s="61"/>
      <c r="H310" s="64">
        <f>D310*G310</f>
        <v>0</v>
      </c>
      <c r="I310" s="67"/>
      <c r="J310" s="68">
        <f>H310*1.08</f>
        <v>0</v>
      </c>
    </row>
    <row r="311" spans="1:10" x14ac:dyDescent="0.3">
      <c r="A311" s="59"/>
      <c r="B311" s="11" t="s">
        <v>13</v>
      </c>
      <c r="C311" s="14" t="s">
        <v>149</v>
      </c>
      <c r="D311" s="60"/>
      <c r="E311" s="60"/>
      <c r="F311" s="60"/>
      <c r="G311" s="62"/>
      <c r="H311" s="65"/>
      <c r="I311" s="67"/>
      <c r="J311" s="68"/>
    </row>
    <row r="312" spans="1:10" x14ac:dyDescent="0.3">
      <c r="A312" s="59"/>
      <c r="B312" s="11" t="s">
        <v>15</v>
      </c>
      <c r="C312" s="14" t="s">
        <v>16</v>
      </c>
      <c r="D312" s="60"/>
      <c r="E312" s="60"/>
      <c r="F312" s="60"/>
      <c r="G312" s="62"/>
      <c r="H312" s="65"/>
      <c r="I312" s="67"/>
      <c r="J312" s="68"/>
    </row>
    <row r="313" spans="1:10" x14ac:dyDescent="0.3">
      <c r="A313" s="59"/>
      <c r="B313" s="11" t="s">
        <v>17</v>
      </c>
      <c r="C313" s="16" t="s">
        <v>150</v>
      </c>
      <c r="D313" s="60"/>
      <c r="E313" s="60"/>
      <c r="F313" s="60"/>
      <c r="G313" s="62"/>
      <c r="H313" s="65"/>
      <c r="I313" s="67"/>
      <c r="J313" s="68"/>
    </row>
    <row r="314" spans="1:10" x14ac:dyDescent="0.3">
      <c r="A314" s="59"/>
      <c r="B314" s="11" t="s">
        <v>19</v>
      </c>
      <c r="C314" s="14" t="s">
        <v>151</v>
      </c>
      <c r="D314" s="60"/>
      <c r="E314" s="60"/>
      <c r="F314" s="60"/>
      <c r="G314" s="63"/>
      <c r="H314" s="66"/>
      <c r="I314" s="67"/>
      <c r="J314" s="68"/>
    </row>
    <row r="315" spans="1:10" x14ac:dyDescent="0.3">
      <c r="A315" s="59">
        <v>5</v>
      </c>
      <c r="B315" s="11" t="s">
        <v>11</v>
      </c>
      <c r="C315" s="14" t="s">
        <v>24</v>
      </c>
      <c r="D315" s="60">
        <v>100</v>
      </c>
      <c r="E315" s="60" t="s">
        <v>152</v>
      </c>
      <c r="F315" s="60"/>
      <c r="G315" s="61"/>
      <c r="H315" s="64">
        <f>D315*G315</f>
        <v>0</v>
      </c>
      <c r="I315" s="67"/>
      <c r="J315" s="68">
        <f>H315*1.08</f>
        <v>0</v>
      </c>
    </row>
    <row r="316" spans="1:10" x14ac:dyDescent="0.3">
      <c r="A316" s="59"/>
      <c r="B316" s="11" t="s">
        <v>13</v>
      </c>
      <c r="C316" s="14" t="s">
        <v>112</v>
      </c>
      <c r="D316" s="60"/>
      <c r="E316" s="60"/>
      <c r="F316" s="60"/>
      <c r="G316" s="62"/>
      <c r="H316" s="65"/>
      <c r="I316" s="67"/>
      <c r="J316" s="68"/>
    </row>
    <row r="317" spans="1:10" x14ac:dyDescent="0.3">
      <c r="A317" s="59"/>
      <c r="B317" s="11" t="s">
        <v>15</v>
      </c>
      <c r="C317" s="14" t="s">
        <v>16</v>
      </c>
      <c r="D317" s="60"/>
      <c r="E317" s="60"/>
      <c r="F317" s="60"/>
      <c r="G317" s="62"/>
      <c r="H317" s="65"/>
      <c r="I317" s="67"/>
      <c r="J317" s="68"/>
    </row>
    <row r="318" spans="1:10" x14ac:dyDescent="0.3">
      <c r="A318" s="59"/>
      <c r="B318" s="11" t="s">
        <v>17</v>
      </c>
      <c r="C318" s="16" t="s">
        <v>153</v>
      </c>
      <c r="D318" s="60"/>
      <c r="E318" s="60"/>
      <c r="F318" s="60"/>
      <c r="G318" s="62"/>
      <c r="H318" s="65"/>
      <c r="I318" s="67"/>
      <c r="J318" s="68"/>
    </row>
    <row r="319" spans="1:10" x14ac:dyDescent="0.3">
      <c r="A319" s="59"/>
      <c r="B319" s="11" t="s">
        <v>19</v>
      </c>
      <c r="C319" s="14" t="s">
        <v>151</v>
      </c>
      <c r="D319" s="60"/>
      <c r="E319" s="60"/>
      <c r="F319" s="60"/>
      <c r="G319" s="63"/>
      <c r="H319" s="66"/>
      <c r="I319" s="67"/>
      <c r="J319" s="68"/>
    </row>
    <row r="320" spans="1:10" x14ac:dyDescent="0.3">
      <c r="A320" s="59">
        <v>6</v>
      </c>
      <c r="B320" s="11" t="s">
        <v>11</v>
      </c>
      <c r="C320" s="14" t="s">
        <v>36</v>
      </c>
      <c r="D320" s="60">
        <v>500</v>
      </c>
      <c r="E320" s="60" t="s">
        <v>154</v>
      </c>
      <c r="F320" s="60"/>
      <c r="G320" s="61"/>
      <c r="H320" s="64">
        <f>D320*G320</f>
        <v>0</v>
      </c>
      <c r="I320" s="67"/>
      <c r="J320" s="68">
        <f>H320*1.08</f>
        <v>0</v>
      </c>
    </row>
    <row r="321" spans="1:10" x14ac:dyDescent="0.3">
      <c r="A321" s="59"/>
      <c r="B321" s="11" t="s">
        <v>13</v>
      </c>
      <c r="C321" s="14" t="s">
        <v>112</v>
      </c>
      <c r="D321" s="60"/>
      <c r="E321" s="60"/>
      <c r="F321" s="60"/>
      <c r="G321" s="62"/>
      <c r="H321" s="65"/>
      <c r="I321" s="67"/>
      <c r="J321" s="68"/>
    </row>
    <row r="322" spans="1:10" x14ac:dyDescent="0.3">
      <c r="A322" s="59"/>
      <c r="B322" s="11" t="s">
        <v>15</v>
      </c>
      <c r="C322" s="14" t="s">
        <v>16</v>
      </c>
      <c r="D322" s="60"/>
      <c r="E322" s="60"/>
      <c r="F322" s="60"/>
      <c r="G322" s="62"/>
      <c r="H322" s="65"/>
      <c r="I322" s="67"/>
      <c r="J322" s="68"/>
    </row>
    <row r="323" spans="1:10" x14ac:dyDescent="0.3">
      <c r="A323" s="59"/>
      <c r="B323" s="11" t="s">
        <v>17</v>
      </c>
      <c r="C323" s="16" t="s">
        <v>155</v>
      </c>
      <c r="D323" s="60"/>
      <c r="E323" s="60"/>
      <c r="F323" s="60"/>
      <c r="G323" s="62"/>
      <c r="H323" s="65"/>
      <c r="I323" s="67"/>
      <c r="J323" s="68"/>
    </row>
    <row r="324" spans="1:10" x14ac:dyDescent="0.3">
      <c r="A324" s="59"/>
      <c r="B324" s="11" t="s">
        <v>19</v>
      </c>
      <c r="C324" s="14" t="s">
        <v>30</v>
      </c>
      <c r="D324" s="60"/>
      <c r="E324" s="60"/>
      <c r="F324" s="60"/>
      <c r="G324" s="63"/>
      <c r="H324" s="66"/>
      <c r="I324" s="67"/>
      <c r="J324" s="68"/>
    </row>
    <row r="325" spans="1:10" x14ac:dyDescent="0.3">
      <c r="A325" s="59">
        <v>7</v>
      </c>
      <c r="B325" s="11" t="s">
        <v>11</v>
      </c>
      <c r="C325" s="14" t="s">
        <v>36</v>
      </c>
      <c r="D325" s="60">
        <v>460</v>
      </c>
      <c r="E325" s="60" t="s">
        <v>156</v>
      </c>
      <c r="F325" s="60"/>
      <c r="G325" s="61"/>
      <c r="H325" s="64">
        <f>D325*G325</f>
        <v>0</v>
      </c>
      <c r="I325" s="67"/>
      <c r="J325" s="68">
        <f>H325*1.08</f>
        <v>0</v>
      </c>
    </row>
    <row r="326" spans="1:10" x14ac:dyDescent="0.3">
      <c r="A326" s="59"/>
      <c r="B326" s="11" t="s">
        <v>13</v>
      </c>
      <c r="C326" s="14" t="s">
        <v>112</v>
      </c>
      <c r="D326" s="60"/>
      <c r="E326" s="60"/>
      <c r="F326" s="60"/>
      <c r="G326" s="62"/>
      <c r="H326" s="65"/>
      <c r="I326" s="67"/>
      <c r="J326" s="68"/>
    </row>
    <row r="327" spans="1:10" x14ac:dyDescent="0.3">
      <c r="A327" s="59"/>
      <c r="B327" s="11" t="s">
        <v>15</v>
      </c>
      <c r="C327" s="14" t="s">
        <v>16</v>
      </c>
      <c r="D327" s="60"/>
      <c r="E327" s="60"/>
      <c r="F327" s="60"/>
      <c r="G327" s="62"/>
      <c r="H327" s="65"/>
      <c r="I327" s="67"/>
      <c r="J327" s="68"/>
    </row>
    <row r="328" spans="1:10" x14ac:dyDescent="0.3">
      <c r="A328" s="59"/>
      <c r="B328" s="11" t="s">
        <v>17</v>
      </c>
      <c r="C328" s="16" t="s">
        <v>153</v>
      </c>
      <c r="D328" s="60"/>
      <c r="E328" s="60"/>
      <c r="F328" s="60"/>
      <c r="G328" s="62"/>
      <c r="H328" s="65"/>
      <c r="I328" s="67"/>
      <c r="J328" s="68"/>
    </row>
    <row r="329" spans="1:10" x14ac:dyDescent="0.3">
      <c r="A329" s="59"/>
      <c r="B329" s="11" t="s">
        <v>19</v>
      </c>
      <c r="C329" s="14" t="s">
        <v>30</v>
      </c>
      <c r="D329" s="60"/>
      <c r="E329" s="60"/>
      <c r="F329" s="60"/>
      <c r="G329" s="63"/>
      <c r="H329" s="66"/>
      <c r="I329" s="67"/>
      <c r="J329" s="68"/>
    </row>
    <row r="330" spans="1:10" x14ac:dyDescent="0.3">
      <c r="A330" s="59">
        <v>8</v>
      </c>
      <c r="B330" s="11" t="s">
        <v>11</v>
      </c>
      <c r="C330" s="14" t="s">
        <v>36</v>
      </c>
      <c r="D330" s="60">
        <v>550</v>
      </c>
      <c r="E330" s="60" t="s">
        <v>157</v>
      </c>
      <c r="F330" s="60"/>
      <c r="G330" s="61"/>
      <c r="H330" s="64">
        <f>D330*G330</f>
        <v>0</v>
      </c>
      <c r="I330" s="67"/>
      <c r="J330" s="68">
        <f>H330*1.08</f>
        <v>0</v>
      </c>
    </row>
    <row r="331" spans="1:10" x14ac:dyDescent="0.3">
      <c r="A331" s="59"/>
      <c r="B331" s="11" t="s">
        <v>13</v>
      </c>
      <c r="C331" s="14" t="s">
        <v>149</v>
      </c>
      <c r="D331" s="60"/>
      <c r="E331" s="60"/>
      <c r="F331" s="60"/>
      <c r="G331" s="62"/>
      <c r="H331" s="65"/>
      <c r="I331" s="67"/>
      <c r="J331" s="68"/>
    </row>
    <row r="332" spans="1:10" x14ac:dyDescent="0.3">
      <c r="A332" s="59"/>
      <c r="B332" s="11" t="s">
        <v>15</v>
      </c>
      <c r="C332" s="14" t="s">
        <v>16</v>
      </c>
      <c r="D332" s="60"/>
      <c r="E332" s="60"/>
      <c r="F332" s="60"/>
      <c r="G332" s="62"/>
      <c r="H332" s="65"/>
      <c r="I332" s="67"/>
      <c r="J332" s="68"/>
    </row>
    <row r="333" spans="1:10" x14ac:dyDescent="0.3">
      <c r="A333" s="59"/>
      <c r="B333" s="11" t="s">
        <v>17</v>
      </c>
      <c r="C333" s="16" t="s">
        <v>158</v>
      </c>
      <c r="D333" s="60"/>
      <c r="E333" s="60"/>
      <c r="F333" s="60"/>
      <c r="G333" s="62"/>
      <c r="H333" s="65"/>
      <c r="I333" s="67"/>
      <c r="J333" s="68"/>
    </row>
    <row r="334" spans="1:10" x14ac:dyDescent="0.3">
      <c r="A334" s="59"/>
      <c r="B334" s="11" t="s">
        <v>19</v>
      </c>
      <c r="C334" s="14" t="s">
        <v>151</v>
      </c>
      <c r="D334" s="60"/>
      <c r="E334" s="60"/>
      <c r="F334" s="60"/>
      <c r="G334" s="63"/>
      <c r="H334" s="66"/>
      <c r="I334" s="67"/>
      <c r="J334" s="68"/>
    </row>
    <row r="335" spans="1:10" x14ac:dyDescent="0.3">
      <c r="A335" s="59">
        <v>9</v>
      </c>
      <c r="B335" s="11" t="s">
        <v>11</v>
      </c>
      <c r="C335" s="14" t="s">
        <v>38</v>
      </c>
      <c r="D335" s="60">
        <v>1700</v>
      </c>
      <c r="E335" s="60" t="s">
        <v>159</v>
      </c>
      <c r="F335" s="60"/>
      <c r="G335" s="61"/>
      <c r="H335" s="64">
        <f>D335*G335</f>
        <v>0</v>
      </c>
      <c r="I335" s="67"/>
      <c r="J335" s="68">
        <f>H335*1.08</f>
        <v>0</v>
      </c>
    </row>
    <row r="336" spans="1:10" x14ac:dyDescent="0.3">
      <c r="A336" s="59"/>
      <c r="B336" s="11" t="s">
        <v>13</v>
      </c>
      <c r="C336" s="14" t="s">
        <v>160</v>
      </c>
      <c r="D336" s="60"/>
      <c r="E336" s="60"/>
      <c r="F336" s="60"/>
      <c r="G336" s="62"/>
      <c r="H336" s="65"/>
      <c r="I336" s="67"/>
      <c r="J336" s="68"/>
    </row>
    <row r="337" spans="1:10" x14ac:dyDescent="0.3">
      <c r="A337" s="59"/>
      <c r="B337" s="11" t="s">
        <v>15</v>
      </c>
      <c r="C337" s="14" t="s">
        <v>16</v>
      </c>
      <c r="D337" s="60"/>
      <c r="E337" s="60"/>
      <c r="F337" s="60"/>
      <c r="G337" s="62"/>
      <c r="H337" s="65"/>
      <c r="I337" s="67"/>
      <c r="J337" s="68"/>
    </row>
    <row r="338" spans="1:10" x14ac:dyDescent="0.3">
      <c r="A338" s="59"/>
      <c r="B338" s="11" t="s">
        <v>17</v>
      </c>
      <c r="C338" s="16" t="s">
        <v>161</v>
      </c>
      <c r="D338" s="60"/>
      <c r="E338" s="60"/>
      <c r="F338" s="60"/>
      <c r="G338" s="62"/>
      <c r="H338" s="65"/>
      <c r="I338" s="67"/>
      <c r="J338" s="68"/>
    </row>
    <row r="339" spans="1:10" x14ac:dyDescent="0.3">
      <c r="A339" s="59"/>
      <c r="B339" s="11" t="s">
        <v>19</v>
      </c>
      <c r="C339" s="14" t="s">
        <v>30</v>
      </c>
      <c r="D339" s="60"/>
      <c r="E339" s="60"/>
      <c r="F339" s="60"/>
      <c r="G339" s="63"/>
      <c r="H339" s="66"/>
      <c r="I339" s="67"/>
      <c r="J339" s="68"/>
    </row>
    <row r="340" spans="1:10" x14ac:dyDescent="0.3">
      <c r="A340" s="59">
        <v>10</v>
      </c>
      <c r="B340" s="11" t="s">
        <v>11</v>
      </c>
      <c r="C340" s="14" t="s">
        <v>38</v>
      </c>
      <c r="D340" s="60">
        <v>1530</v>
      </c>
      <c r="E340" s="60" t="s">
        <v>162</v>
      </c>
      <c r="F340" s="60"/>
      <c r="G340" s="61"/>
      <c r="H340" s="64">
        <f>D340*G340</f>
        <v>0</v>
      </c>
      <c r="I340" s="67"/>
      <c r="J340" s="68">
        <f>H340*1.08</f>
        <v>0</v>
      </c>
    </row>
    <row r="341" spans="1:10" x14ac:dyDescent="0.3">
      <c r="A341" s="59"/>
      <c r="B341" s="11" t="s">
        <v>13</v>
      </c>
      <c r="C341" s="14" t="s">
        <v>160</v>
      </c>
      <c r="D341" s="60"/>
      <c r="E341" s="60"/>
      <c r="F341" s="60"/>
      <c r="G341" s="62"/>
      <c r="H341" s="65"/>
      <c r="I341" s="67"/>
      <c r="J341" s="68"/>
    </row>
    <row r="342" spans="1:10" x14ac:dyDescent="0.3">
      <c r="A342" s="59"/>
      <c r="B342" s="11" t="s">
        <v>15</v>
      </c>
      <c r="C342" s="14" t="s">
        <v>16</v>
      </c>
      <c r="D342" s="60"/>
      <c r="E342" s="60"/>
      <c r="F342" s="60"/>
      <c r="G342" s="62"/>
      <c r="H342" s="65"/>
      <c r="I342" s="67"/>
      <c r="J342" s="68"/>
    </row>
    <row r="343" spans="1:10" x14ac:dyDescent="0.3">
      <c r="A343" s="59"/>
      <c r="B343" s="11" t="s">
        <v>17</v>
      </c>
      <c r="C343" s="16" t="s">
        <v>163</v>
      </c>
      <c r="D343" s="60"/>
      <c r="E343" s="60"/>
      <c r="F343" s="60"/>
      <c r="G343" s="62"/>
      <c r="H343" s="65"/>
      <c r="I343" s="67"/>
      <c r="J343" s="68"/>
    </row>
    <row r="344" spans="1:10" x14ac:dyDescent="0.3">
      <c r="A344" s="59"/>
      <c r="B344" s="11" t="s">
        <v>19</v>
      </c>
      <c r="C344" s="14" t="s">
        <v>151</v>
      </c>
      <c r="D344" s="60"/>
      <c r="E344" s="60"/>
      <c r="F344" s="60"/>
      <c r="G344" s="63"/>
      <c r="H344" s="66"/>
      <c r="I344" s="67"/>
      <c r="J344" s="68"/>
    </row>
    <row r="345" spans="1:10" x14ac:dyDescent="0.3">
      <c r="A345" s="59">
        <v>11</v>
      </c>
      <c r="B345" s="11" t="s">
        <v>11</v>
      </c>
      <c r="C345" s="14" t="s">
        <v>51</v>
      </c>
      <c r="D345" s="60">
        <v>890</v>
      </c>
      <c r="E345" s="60" t="s">
        <v>164</v>
      </c>
      <c r="F345" s="60"/>
      <c r="G345" s="61"/>
      <c r="H345" s="64">
        <f>D345*G345</f>
        <v>0</v>
      </c>
      <c r="I345" s="67"/>
      <c r="J345" s="68">
        <f>H345*1.08</f>
        <v>0</v>
      </c>
    </row>
    <row r="346" spans="1:10" x14ac:dyDescent="0.3">
      <c r="A346" s="59"/>
      <c r="B346" s="11" t="s">
        <v>13</v>
      </c>
      <c r="C346" s="14" t="s">
        <v>160</v>
      </c>
      <c r="D346" s="60"/>
      <c r="E346" s="60"/>
      <c r="F346" s="60"/>
      <c r="G346" s="62"/>
      <c r="H346" s="65"/>
      <c r="I346" s="67"/>
      <c r="J346" s="68"/>
    </row>
    <row r="347" spans="1:10" x14ac:dyDescent="0.3">
      <c r="A347" s="59"/>
      <c r="B347" s="11" t="s">
        <v>15</v>
      </c>
      <c r="C347" s="14" t="s">
        <v>16</v>
      </c>
      <c r="D347" s="60"/>
      <c r="E347" s="60"/>
      <c r="F347" s="60"/>
      <c r="G347" s="62"/>
      <c r="H347" s="65"/>
      <c r="I347" s="67"/>
      <c r="J347" s="68"/>
    </row>
    <row r="348" spans="1:10" x14ac:dyDescent="0.3">
      <c r="A348" s="59"/>
      <c r="B348" s="11" t="s">
        <v>17</v>
      </c>
      <c r="C348" s="16" t="s">
        <v>161</v>
      </c>
      <c r="D348" s="60"/>
      <c r="E348" s="60"/>
      <c r="F348" s="60"/>
      <c r="G348" s="62"/>
      <c r="H348" s="65"/>
      <c r="I348" s="67"/>
      <c r="J348" s="68"/>
    </row>
    <row r="349" spans="1:10" x14ac:dyDescent="0.3">
      <c r="A349" s="59"/>
      <c r="B349" s="11" t="s">
        <v>19</v>
      </c>
      <c r="C349" s="14" t="s">
        <v>30</v>
      </c>
      <c r="D349" s="60"/>
      <c r="E349" s="60"/>
      <c r="F349" s="60"/>
      <c r="G349" s="63"/>
      <c r="H349" s="66"/>
      <c r="I349" s="67"/>
      <c r="J349" s="68"/>
    </row>
    <row r="350" spans="1:10" x14ac:dyDescent="0.3">
      <c r="A350" s="59">
        <v>12</v>
      </c>
      <c r="B350" s="11" t="s">
        <v>11</v>
      </c>
      <c r="C350" s="14" t="s">
        <v>51</v>
      </c>
      <c r="D350" s="60">
        <v>930</v>
      </c>
      <c r="E350" s="60" t="s">
        <v>165</v>
      </c>
      <c r="F350" s="60"/>
      <c r="G350" s="61"/>
      <c r="H350" s="64">
        <f>D350*G350</f>
        <v>0</v>
      </c>
      <c r="I350" s="67"/>
      <c r="J350" s="68">
        <f>H350*1.08</f>
        <v>0</v>
      </c>
    </row>
    <row r="351" spans="1:10" x14ac:dyDescent="0.3">
      <c r="A351" s="59"/>
      <c r="B351" s="11" t="s">
        <v>13</v>
      </c>
      <c r="C351" s="14" t="s">
        <v>160</v>
      </c>
      <c r="D351" s="60"/>
      <c r="E351" s="60"/>
      <c r="F351" s="60"/>
      <c r="G351" s="62"/>
      <c r="H351" s="65"/>
      <c r="I351" s="67"/>
      <c r="J351" s="68"/>
    </row>
    <row r="352" spans="1:10" x14ac:dyDescent="0.3">
      <c r="A352" s="59"/>
      <c r="B352" s="11" t="s">
        <v>15</v>
      </c>
      <c r="C352" s="14" t="s">
        <v>16</v>
      </c>
      <c r="D352" s="60"/>
      <c r="E352" s="60"/>
      <c r="F352" s="60"/>
      <c r="G352" s="62"/>
      <c r="H352" s="65"/>
      <c r="I352" s="67"/>
      <c r="J352" s="68"/>
    </row>
    <row r="353" spans="1:10" x14ac:dyDescent="0.3">
      <c r="A353" s="59"/>
      <c r="B353" s="11" t="s">
        <v>17</v>
      </c>
      <c r="C353" s="16" t="s">
        <v>163</v>
      </c>
      <c r="D353" s="60"/>
      <c r="E353" s="60"/>
      <c r="F353" s="60"/>
      <c r="G353" s="62"/>
      <c r="H353" s="65"/>
      <c r="I353" s="67"/>
      <c r="J353" s="68"/>
    </row>
    <row r="354" spans="1:10" x14ac:dyDescent="0.3">
      <c r="A354" s="59"/>
      <c r="B354" s="11" t="s">
        <v>19</v>
      </c>
      <c r="C354" s="14" t="s">
        <v>151</v>
      </c>
      <c r="D354" s="60"/>
      <c r="E354" s="60"/>
      <c r="F354" s="60"/>
      <c r="G354" s="63"/>
      <c r="H354" s="66"/>
      <c r="I354" s="67"/>
      <c r="J354" s="68"/>
    </row>
    <row r="355" spans="1:10" x14ac:dyDescent="0.3">
      <c r="A355" s="59">
        <v>13</v>
      </c>
      <c r="B355" s="11" t="s">
        <v>11</v>
      </c>
      <c r="C355" s="14" t="s">
        <v>51</v>
      </c>
      <c r="D355" s="60">
        <v>350</v>
      </c>
      <c r="E355" s="60" t="s">
        <v>166</v>
      </c>
      <c r="F355" s="60"/>
      <c r="G355" s="61"/>
      <c r="H355" s="64">
        <f>D355*G355</f>
        <v>0</v>
      </c>
      <c r="I355" s="67"/>
      <c r="J355" s="68">
        <f>H355*1.08</f>
        <v>0</v>
      </c>
    </row>
    <row r="356" spans="1:10" x14ac:dyDescent="0.3">
      <c r="A356" s="59"/>
      <c r="B356" s="11" t="s">
        <v>13</v>
      </c>
      <c r="C356" s="14" t="s">
        <v>160</v>
      </c>
      <c r="D356" s="60"/>
      <c r="E356" s="60"/>
      <c r="F356" s="60"/>
      <c r="G356" s="62"/>
      <c r="H356" s="65"/>
      <c r="I356" s="67"/>
      <c r="J356" s="68"/>
    </row>
    <row r="357" spans="1:10" x14ac:dyDescent="0.3">
      <c r="A357" s="59"/>
      <c r="B357" s="11" t="s">
        <v>15</v>
      </c>
      <c r="C357" s="14" t="s">
        <v>16</v>
      </c>
      <c r="D357" s="60"/>
      <c r="E357" s="60"/>
      <c r="F357" s="60"/>
      <c r="G357" s="62"/>
      <c r="H357" s="65"/>
      <c r="I357" s="67"/>
      <c r="J357" s="68"/>
    </row>
    <row r="358" spans="1:10" x14ac:dyDescent="0.3">
      <c r="A358" s="59"/>
      <c r="B358" s="11" t="s">
        <v>17</v>
      </c>
      <c r="C358" s="16" t="s">
        <v>167</v>
      </c>
      <c r="D358" s="60"/>
      <c r="E358" s="60"/>
      <c r="F358" s="60"/>
      <c r="G358" s="62"/>
      <c r="H358" s="65"/>
      <c r="I358" s="67"/>
      <c r="J358" s="68"/>
    </row>
    <row r="359" spans="1:10" x14ac:dyDescent="0.3">
      <c r="A359" s="59"/>
      <c r="B359" s="11" t="s">
        <v>19</v>
      </c>
      <c r="C359" s="14" t="s">
        <v>30</v>
      </c>
      <c r="D359" s="60"/>
      <c r="E359" s="60"/>
      <c r="F359" s="60"/>
      <c r="G359" s="63"/>
      <c r="H359" s="66"/>
      <c r="I359" s="67"/>
      <c r="J359" s="68"/>
    </row>
    <row r="360" spans="1:10" x14ac:dyDescent="0.3">
      <c r="A360" s="59">
        <v>14</v>
      </c>
      <c r="B360" s="11" t="s">
        <v>11</v>
      </c>
      <c r="C360" s="14" t="s">
        <v>51</v>
      </c>
      <c r="D360" s="60">
        <v>720</v>
      </c>
      <c r="E360" s="60">
        <v>87506</v>
      </c>
      <c r="F360" s="60"/>
      <c r="G360" s="61"/>
      <c r="H360" s="64">
        <f>D360*G360</f>
        <v>0</v>
      </c>
      <c r="I360" s="67"/>
      <c r="J360" s="68">
        <f>H360*1.08</f>
        <v>0</v>
      </c>
    </row>
    <row r="361" spans="1:10" x14ac:dyDescent="0.3">
      <c r="A361" s="59"/>
      <c r="B361" s="11" t="s">
        <v>13</v>
      </c>
      <c r="C361" s="14" t="s">
        <v>42</v>
      </c>
      <c r="D361" s="60"/>
      <c r="E361" s="60"/>
      <c r="F361" s="60"/>
      <c r="G361" s="62"/>
      <c r="H361" s="65"/>
      <c r="I361" s="67"/>
      <c r="J361" s="68"/>
    </row>
    <row r="362" spans="1:10" x14ac:dyDescent="0.3">
      <c r="A362" s="59"/>
      <c r="B362" s="11" t="s">
        <v>15</v>
      </c>
      <c r="C362" s="14" t="s">
        <v>16</v>
      </c>
      <c r="D362" s="60"/>
      <c r="E362" s="60"/>
      <c r="F362" s="60"/>
      <c r="G362" s="62"/>
      <c r="H362" s="65"/>
      <c r="I362" s="67"/>
      <c r="J362" s="68"/>
    </row>
    <row r="363" spans="1:10" x14ac:dyDescent="0.3">
      <c r="A363" s="59"/>
      <c r="B363" s="11" t="s">
        <v>17</v>
      </c>
      <c r="C363" s="16" t="s">
        <v>58</v>
      </c>
      <c r="D363" s="60"/>
      <c r="E363" s="60"/>
      <c r="F363" s="60"/>
      <c r="G363" s="62"/>
      <c r="H363" s="65"/>
      <c r="I363" s="67"/>
      <c r="J363" s="68"/>
    </row>
    <row r="364" spans="1:10" x14ac:dyDescent="0.3">
      <c r="A364" s="59"/>
      <c r="B364" s="11" t="s">
        <v>19</v>
      </c>
      <c r="C364" s="14" t="s">
        <v>30</v>
      </c>
      <c r="D364" s="60"/>
      <c r="E364" s="60"/>
      <c r="F364" s="60"/>
      <c r="G364" s="63"/>
      <c r="H364" s="66"/>
      <c r="I364" s="67"/>
      <c r="J364" s="68"/>
    </row>
    <row r="365" spans="1:10" x14ac:dyDescent="0.3">
      <c r="A365" s="59">
        <v>15</v>
      </c>
      <c r="B365" s="11" t="s">
        <v>11</v>
      </c>
      <c r="C365" s="14" t="s">
        <v>51</v>
      </c>
      <c r="D365" s="60">
        <v>108</v>
      </c>
      <c r="E365" s="60">
        <v>87583</v>
      </c>
      <c r="F365" s="60"/>
      <c r="G365" s="61"/>
      <c r="H365" s="64">
        <f>D365*G365</f>
        <v>0</v>
      </c>
      <c r="I365" s="67"/>
      <c r="J365" s="68">
        <f>H365*1.08</f>
        <v>0</v>
      </c>
    </row>
    <row r="366" spans="1:10" x14ac:dyDescent="0.3">
      <c r="A366" s="59"/>
      <c r="B366" s="11" t="s">
        <v>13</v>
      </c>
      <c r="C366" s="14" t="s">
        <v>42</v>
      </c>
      <c r="D366" s="60"/>
      <c r="E366" s="60"/>
      <c r="F366" s="60"/>
      <c r="G366" s="62"/>
      <c r="H366" s="65"/>
      <c r="I366" s="67"/>
      <c r="J366" s="68"/>
    </row>
    <row r="367" spans="1:10" x14ac:dyDescent="0.3">
      <c r="A367" s="59"/>
      <c r="B367" s="11" t="s">
        <v>15</v>
      </c>
      <c r="C367" s="14" t="s">
        <v>104</v>
      </c>
      <c r="D367" s="60"/>
      <c r="E367" s="60"/>
      <c r="F367" s="60"/>
      <c r="G367" s="62"/>
      <c r="H367" s="65"/>
      <c r="I367" s="67"/>
      <c r="J367" s="68"/>
    </row>
    <row r="368" spans="1:10" x14ac:dyDescent="0.3">
      <c r="A368" s="59"/>
      <c r="B368" s="11" t="s">
        <v>17</v>
      </c>
      <c r="C368" s="51" t="s">
        <v>168</v>
      </c>
      <c r="D368" s="60"/>
      <c r="E368" s="60"/>
      <c r="F368" s="60"/>
      <c r="G368" s="62"/>
      <c r="H368" s="65"/>
      <c r="I368" s="67"/>
      <c r="J368" s="68"/>
    </row>
    <row r="369" spans="1:10" x14ac:dyDescent="0.3">
      <c r="A369" s="59"/>
      <c r="B369" s="11" t="s">
        <v>19</v>
      </c>
      <c r="C369" s="14" t="s">
        <v>35</v>
      </c>
      <c r="D369" s="60"/>
      <c r="E369" s="60"/>
      <c r="F369" s="60"/>
      <c r="G369" s="63"/>
      <c r="H369" s="66"/>
      <c r="I369" s="67"/>
      <c r="J369" s="68"/>
    </row>
    <row r="370" spans="1:10" x14ac:dyDescent="0.3">
      <c r="A370" s="69">
        <v>16</v>
      </c>
      <c r="B370" s="11" t="s">
        <v>11</v>
      </c>
      <c r="C370" s="14">
        <v>1</v>
      </c>
      <c r="D370" s="72">
        <v>72</v>
      </c>
      <c r="E370" s="72">
        <v>87599</v>
      </c>
      <c r="F370" s="60"/>
      <c r="G370" s="61"/>
      <c r="H370" s="64">
        <f>D370*G370</f>
        <v>0</v>
      </c>
      <c r="I370" s="67"/>
      <c r="J370" s="64">
        <f>H370*1.08</f>
        <v>0</v>
      </c>
    </row>
    <row r="371" spans="1:10" x14ac:dyDescent="0.3">
      <c r="A371" s="70"/>
      <c r="B371" s="11" t="s">
        <v>13</v>
      </c>
      <c r="C371" s="14" t="s">
        <v>42</v>
      </c>
      <c r="D371" s="73"/>
      <c r="E371" s="73"/>
      <c r="F371" s="60"/>
      <c r="G371" s="62"/>
      <c r="H371" s="65"/>
      <c r="I371" s="67"/>
      <c r="J371" s="65"/>
    </row>
    <row r="372" spans="1:10" x14ac:dyDescent="0.3">
      <c r="A372" s="70"/>
      <c r="B372" s="11" t="s">
        <v>15</v>
      </c>
      <c r="C372" s="14" t="s">
        <v>16</v>
      </c>
      <c r="D372" s="73"/>
      <c r="E372" s="73"/>
      <c r="F372" s="60"/>
      <c r="G372" s="62"/>
      <c r="H372" s="65"/>
      <c r="I372" s="67"/>
      <c r="J372" s="65"/>
    </row>
    <row r="373" spans="1:10" x14ac:dyDescent="0.3">
      <c r="A373" s="70"/>
      <c r="B373" s="11" t="s">
        <v>17</v>
      </c>
      <c r="C373" s="16" t="s">
        <v>169</v>
      </c>
      <c r="D373" s="73"/>
      <c r="E373" s="73"/>
      <c r="F373" s="60"/>
      <c r="G373" s="62"/>
      <c r="H373" s="65"/>
      <c r="I373" s="67"/>
      <c r="J373" s="65"/>
    </row>
    <row r="374" spans="1:10" x14ac:dyDescent="0.3">
      <c r="A374" s="71"/>
      <c r="B374" s="11" t="s">
        <v>19</v>
      </c>
      <c r="C374" s="14" t="s">
        <v>30</v>
      </c>
      <c r="D374" s="74"/>
      <c r="E374" s="74"/>
      <c r="F374" s="60"/>
      <c r="G374" s="63"/>
      <c r="H374" s="66"/>
      <c r="I374" s="67"/>
      <c r="J374" s="66"/>
    </row>
    <row r="375" spans="1:10" x14ac:dyDescent="0.3">
      <c r="A375" s="59">
        <v>17</v>
      </c>
      <c r="B375" s="11" t="s">
        <v>11</v>
      </c>
      <c r="C375" s="14">
        <v>1</v>
      </c>
      <c r="D375" s="60">
        <v>216</v>
      </c>
      <c r="E375" s="60">
        <v>87679</v>
      </c>
      <c r="F375" s="60"/>
      <c r="G375" s="61"/>
      <c r="H375" s="64">
        <f>D375*G375</f>
        <v>0</v>
      </c>
      <c r="I375" s="67"/>
      <c r="J375" s="68">
        <f>H375*1.08</f>
        <v>0</v>
      </c>
    </row>
    <row r="376" spans="1:10" x14ac:dyDescent="0.3">
      <c r="A376" s="59"/>
      <c r="B376" s="11" t="s">
        <v>13</v>
      </c>
      <c r="C376" s="14" t="s">
        <v>42</v>
      </c>
      <c r="D376" s="60"/>
      <c r="E376" s="60"/>
      <c r="F376" s="60"/>
      <c r="G376" s="62"/>
      <c r="H376" s="65"/>
      <c r="I376" s="67"/>
      <c r="J376" s="68"/>
    </row>
    <row r="377" spans="1:10" x14ac:dyDescent="0.3">
      <c r="A377" s="59"/>
      <c r="B377" s="11" t="s">
        <v>15</v>
      </c>
      <c r="C377" s="14" t="s">
        <v>33</v>
      </c>
      <c r="D377" s="60"/>
      <c r="E377" s="60"/>
      <c r="F377" s="60"/>
      <c r="G377" s="62"/>
      <c r="H377" s="65"/>
      <c r="I377" s="67"/>
      <c r="J377" s="68"/>
    </row>
    <row r="378" spans="1:10" x14ac:dyDescent="0.3">
      <c r="A378" s="59"/>
      <c r="B378" s="11" t="s">
        <v>17</v>
      </c>
      <c r="C378" s="16" t="s">
        <v>170</v>
      </c>
      <c r="D378" s="60"/>
      <c r="E378" s="60"/>
      <c r="F378" s="60"/>
      <c r="G378" s="62"/>
      <c r="H378" s="65"/>
      <c r="I378" s="67"/>
      <c r="J378" s="68"/>
    </row>
    <row r="379" spans="1:10" x14ac:dyDescent="0.3">
      <c r="A379" s="59"/>
      <c r="B379" s="11" t="s">
        <v>19</v>
      </c>
      <c r="C379" s="14" t="s">
        <v>30</v>
      </c>
      <c r="D379" s="60"/>
      <c r="E379" s="60"/>
      <c r="F379" s="60"/>
      <c r="G379" s="63"/>
      <c r="H379" s="66"/>
      <c r="I379" s="67"/>
      <c r="J379" s="68"/>
    </row>
    <row r="380" spans="1:10" x14ac:dyDescent="0.3">
      <c r="A380" s="59">
        <v>18</v>
      </c>
      <c r="B380" s="11" t="s">
        <v>11</v>
      </c>
      <c r="C380" s="14">
        <v>2</v>
      </c>
      <c r="D380" s="60">
        <v>144</v>
      </c>
      <c r="E380" s="60">
        <v>87763</v>
      </c>
      <c r="F380" s="60"/>
      <c r="G380" s="61"/>
      <c r="H380" s="64">
        <f>D380*G380</f>
        <v>0</v>
      </c>
      <c r="I380" s="67"/>
      <c r="J380" s="68">
        <f>H380*1.08</f>
        <v>0</v>
      </c>
    </row>
    <row r="381" spans="1:10" x14ac:dyDescent="0.3">
      <c r="A381" s="59"/>
      <c r="B381" s="11" t="s">
        <v>13</v>
      </c>
      <c r="C381" s="14" t="s">
        <v>42</v>
      </c>
      <c r="D381" s="60"/>
      <c r="E381" s="60"/>
      <c r="F381" s="60"/>
      <c r="G381" s="62"/>
      <c r="H381" s="65"/>
      <c r="I381" s="67"/>
      <c r="J381" s="68"/>
    </row>
    <row r="382" spans="1:10" x14ac:dyDescent="0.3">
      <c r="A382" s="59"/>
      <c r="B382" s="11" t="s">
        <v>15</v>
      </c>
      <c r="C382" s="14" t="s">
        <v>33</v>
      </c>
      <c r="D382" s="60"/>
      <c r="E382" s="60"/>
      <c r="F382" s="60"/>
      <c r="G382" s="62"/>
      <c r="H382" s="65"/>
      <c r="I382" s="67"/>
      <c r="J382" s="68"/>
    </row>
    <row r="383" spans="1:10" x14ac:dyDescent="0.3">
      <c r="A383" s="59"/>
      <c r="B383" s="11" t="s">
        <v>17</v>
      </c>
      <c r="C383" s="16" t="s">
        <v>171</v>
      </c>
      <c r="D383" s="60"/>
      <c r="E383" s="60"/>
      <c r="F383" s="60"/>
      <c r="G383" s="62"/>
      <c r="H383" s="65"/>
      <c r="I383" s="67"/>
      <c r="J383" s="68"/>
    </row>
    <row r="384" spans="1:10" x14ac:dyDescent="0.3">
      <c r="A384" s="59"/>
      <c r="B384" s="11" t="s">
        <v>19</v>
      </c>
      <c r="C384" s="14" t="s">
        <v>30</v>
      </c>
      <c r="D384" s="60"/>
      <c r="E384" s="60"/>
      <c r="F384" s="60"/>
      <c r="G384" s="63"/>
      <c r="H384" s="66"/>
      <c r="I384" s="67"/>
      <c r="J384" s="68"/>
    </row>
    <row r="385" spans="1:10" x14ac:dyDescent="0.3">
      <c r="A385" s="59">
        <v>19</v>
      </c>
      <c r="B385" s="11" t="s">
        <v>11</v>
      </c>
      <c r="C385" s="15" t="s">
        <v>22</v>
      </c>
      <c r="D385" s="60">
        <v>12</v>
      </c>
      <c r="E385" s="60" t="s">
        <v>172</v>
      </c>
      <c r="F385" s="60"/>
      <c r="G385" s="61"/>
      <c r="H385" s="64">
        <f>D385*G385</f>
        <v>0</v>
      </c>
      <c r="I385" s="67"/>
      <c r="J385" s="68">
        <f>H385*1.08</f>
        <v>0</v>
      </c>
    </row>
    <row r="386" spans="1:10" x14ac:dyDescent="0.3">
      <c r="A386" s="59"/>
      <c r="B386" s="11" t="s">
        <v>13</v>
      </c>
      <c r="C386" s="15" t="s">
        <v>173</v>
      </c>
      <c r="D386" s="60"/>
      <c r="E386" s="60"/>
      <c r="F386" s="60"/>
      <c r="G386" s="62"/>
      <c r="H386" s="65"/>
      <c r="I386" s="67"/>
      <c r="J386" s="68"/>
    </row>
    <row r="387" spans="1:10" x14ac:dyDescent="0.3">
      <c r="A387" s="59"/>
      <c r="B387" s="11" t="s">
        <v>15</v>
      </c>
      <c r="C387" s="14" t="s">
        <v>16</v>
      </c>
      <c r="D387" s="60"/>
      <c r="E387" s="60"/>
      <c r="F387" s="60"/>
      <c r="G387" s="62"/>
      <c r="H387" s="65"/>
      <c r="I387" s="67"/>
      <c r="J387" s="68"/>
    </row>
    <row r="388" spans="1:10" x14ac:dyDescent="0.3">
      <c r="A388" s="59"/>
      <c r="B388" s="11" t="s">
        <v>17</v>
      </c>
      <c r="C388" s="14" t="s">
        <v>110</v>
      </c>
      <c r="D388" s="60"/>
      <c r="E388" s="60"/>
      <c r="F388" s="60"/>
      <c r="G388" s="62"/>
      <c r="H388" s="65"/>
      <c r="I388" s="67"/>
      <c r="J388" s="68"/>
    </row>
    <row r="389" spans="1:10" x14ac:dyDescent="0.3">
      <c r="A389" s="59"/>
      <c r="B389" s="11" t="s">
        <v>19</v>
      </c>
      <c r="C389" s="14" t="s">
        <v>68</v>
      </c>
      <c r="D389" s="60"/>
      <c r="E389" s="60"/>
      <c r="F389" s="60"/>
      <c r="G389" s="63"/>
      <c r="H389" s="66"/>
      <c r="I389" s="67"/>
      <c r="J389" s="68"/>
    </row>
    <row r="390" spans="1:10" x14ac:dyDescent="0.3">
      <c r="A390" s="59">
        <v>20</v>
      </c>
      <c r="B390" s="11" t="s">
        <v>11</v>
      </c>
      <c r="C390" s="15" t="s">
        <v>24</v>
      </c>
      <c r="D390" s="60">
        <v>12</v>
      </c>
      <c r="E390" s="60" t="s">
        <v>174</v>
      </c>
      <c r="F390" s="60"/>
      <c r="G390" s="61"/>
      <c r="H390" s="64">
        <f>D390*G390</f>
        <v>0</v>
      </c>
      <c r="I390" s="67"/>
      <c r="J390" s="68">
        <f>H390*1.08</f>
        <v>0</v>
      </c>
    </row>
    <row r="391" spans="1:10" x14ac:dyDescent="0.3">
      <c r="A391" s="59"/>
      <c r="B391" s="11" t="s">
        <v>13</v>
      </c>
      <c r="C391" s="15" t="s">
        <v>173</v>
      </c>
      <c r="D391" s="60"/>
      <c r="E391" s="60"/>
      <c r="F391" s="60"/>
      <c r="G391" s="62"/>
      <c r="H391" s="65"/>
      <c r="I391" s="67"/>
      <c r="J391" s="68"/>
    </row>
    <row r="392" spans="1:10" x14ac:dyDescent="0.3">
      <c r="A392" s="59"/>
      <c r="B392" s="11" t="s">
        <v>15</v>
      </c>
      <c r="C392" s="14" t="s">
        <v>16</v>
      </c>
      <c r="D392" s="60"/>
      <c r="E392" s="60"/>
      <c r="F392" s="60"/>
      <c r="G392" s="62"/>
      <c r="H392" s="65"/>
      <c r="I392" s="67"/>
      <c r="J392" s="68"/>
    </row>
    <row r="393" spans="1:10" x14ac:dyDescent="0.3">
      <c r="A393" s="59"/>
      <c r="B393" s="11" t="s">
        <v>17</v>
      </c>
      <c r="C393" s="14" t="s">
        <v>115</v>
      </c>
      <c r="D393" s="60"/>
      <c r="E393" s="60"/>
      <c r="F393" s="60"/>
      <c r="G393" s="62"/>
      <c r="H393" s="65"/>
      <c r="I393" s="67"/>
      <c r="J393" s="68"/>
    </row>
    <row r="394" spans="1:10" x14ac:dyDescent="0.3">
      <c r="A394" s="59"/>
      <c r="B394" s="11" t="s">
        <v>19</v>
      </c>
      <c r="C394" s="14" t="s">
        <v>68</v>
      </c>
      <c r="D394" s="60"/>
      <c r="E394" s="60"/>
      <c r="F394" s="60"/>
      <c r="G394" s="63"/>
      <c r="H394" s="66"/>
      <c r="I394" s="67"/>
      <c r="J394" s="68"/>
    </row>
    <row r="395" spans="1:10" x14ac:dyDescent="0.3">
      <c r="A395" s="59">
        <v>21</v>
      </c>
      <c r="B395" s="11" t="s">
        <v>11</v>
      </c>
      <c r="C395" s="15" t="s">
        <v>36</v>
      </c>
      <c r="D395" s="60">
        <v>12</v>
      </c>
      <c r="E395" s="60" t="s">
        <v>175</v>
      </c>
      <c r="F395" s="60"/>
      <c r="G395" s="61"/>
      <c r="H395" s="64">
        <f>D395*G395</f>
        <v>0</v>
      </c>
      <c r="I395" s="67"/>
      <c r="J395" s="68">
        <f>H395*1.08</f>
        <v>0</v>
      </c>
    </row>
    <row r="396" spans="1:10" x14ac:dyDescent="0.3">
      <c r="A396" s="59"/>
      <c r="B396" s="11" t="s">
        <v>13</v>
      </c>
      <c r="C396" s="15" t="s">
        <v>176</v>
      </c>
      <c r="D396" s="60"/>
      <c r="E396" s="60"/>
      <c r="F396" s="60"/>
      <c r="G396" s="62"/>
      <c r="H396" s="65"/>
      <c r="I396" s="67"/>
      <c r="J396" s="68"/>
    </row>
    <row r="397" spans="1:10" x14ac:dyDescent="0.3">
      <c r="A397" s="59"/>
      <c r="B397" s="11" t="s">
        <v>15</v>
      </c>
      <c r="C397" s="14" t="s">
        <v>16</v>
      </c>
      <c r="D397" s="60"/>
      <c r="E397" s="60"/>
      <c r="F397" s="60"/>
      <c r="G397" s="62"/>
      <c r="H397" s="65"/>
      <c r="I397" s="67"/>
      <c r="J397" s="68"/>
    </row>
    <row r="398" spans="1:10" x14ac:dyDescent="0.3">
      <c r="A398" s="59"/>
      <c r="B398" s="11" t="s">
        <v>17</v>
      </c>
      <c r="C398" s="14" t="s">
        <v>177</v>
      </c>
      <c r="D398" s="60"/>
      <c r="E398" s="60"/>
      <c r="F398" s="60"/>
      <c r="G398" s="62"/>
      <c r="H398" s="65"/>
      <c r="I398" s="67"/>
      <c r="J398" s="68"/>
    </row>
    <row r="399" spans="1:10" x14ac:dyDescent="0.3">
      <c r="A399" s="59"/>
      <c r="B399" s="11" t="s">
        <v>19</v>
      </c>
      <c r="C399" s="14" t="s">
        <v>68</v>
      </c>
      <c r="D399" s="60"/>
      <c r="E399" s="60"/>
      <c r="F399" s="60"/>
      <c r="G399" s="63"/>
      <c r="H399" s="66"/>
      <c r="I399" s="67"/>
      <c r="J399" s="68"/>
    </row>
    <row r="400" spans="1:10" x14ac:dyDescent="0.3">
      <c r="A400" s="59">
        <v>22</v>
      </c>
      <c r="B400" s="11" t="s">
        <v>11</v>
      </c>
      <c r="C400" s="15" t="s">
        <v>38</v>
      </c>
      <c r="D400" s="60">
        <v>12</v>
      </c>
      <c r="E400" s="60" t="s">
        <v>178</v>
      </c>
      <c r="F400" s="60"/>
      <c r="G400" s="61"/>
      <c r="H400" s="64">
        <f>D400*G400</f>
        <v>0</v>
      </c>
      <c r="I400" s="67"/>
      <c r="J400" s="68">
        <f>H400*1.08</f>
        <v>0</v>
      </c>
    </row>
    <row r="401" spans="1:10" x14ac:dyDescent="0.3">
      <c r="A401" s="59"/>
      <c r="B401" s="11" t="s">
        <v>13</v>
      </c>
      <c r="C401" s="15" t="s">
        <v>176</v>
      </c>
      <c r="D401" s="60"/>
      <c r="E401" s="60"/>
      <c r="F401" s="60"/>
      <c r="G401" s="62"/>
      <c r="H401" s="65"/>
      <c r="I401" s="67"/>
      <c r="J401" s="68"/>
    </row>
    <row r="402" spans="1:10" x14ac:dyDescent="0.3">
      <c r="A402" s="59"/>
      <c r="B402" s="11" t="s">
        <v>15</v>
      </c>
      <c r="C402" s="14" t="s">
        <v>16</v>
      </c>
      <c r="D402" s="60"/>
      <c r="E402" s="60"/>
      <c r="F402" s="60"/>
      <c r="G402" s="62"/>
      <c r="H402" s="65"/>
      <c r="I402" s="67"/>
      <c r="J402" s="68"/>
    </row>
    <row r="403" spans="1:10" x14ac:dyDescent="0.3">
      <c r="A403" s="59"/>
      <c r="B403" s="11" t="s">
        <v>17</v>
      </c>
      <c r="C403" s="14" t="s">
        <v>177</v>
      </c>
      <c r="D403" s="60"/>
      <c r="E403" s="60"/>
      <c r="F403" s="60"/>
      <c r="G403" s="62"/>
      <c r="H403" s="65"/>
      <c r="I403" s="67"/>
      <c r="J403" s="68"/>
    </row>
    <row r="404" spans="1:10" x14ac:dyDescent="0.3">
      <c r="A404" s="59"/>
      <c r="B404" s="11" t="s">
        <v>19</v>
      </c>
      <c r="C404" s="14" t="s">
        <v>68</v>
      </c>
      <c r="D404" s="60"/>
      <c r="E404" s="60"/>
      <c r="F404" s="60"/>
      <c r="G404" s="63"/>
      <c r="H404" s="66"/>
      <c r="I404" s="67"/>
      <c r="J404" s="68"/>
    </row>
    <row r="405" spans="1:10" x14ac:dyDescent="0.3">
      <c r="A405" s="18"/>
      <c r="B405" s="12"/>
      <c r="C405" s="19"/>
      <c r="D405" s="20"/>
      <c r="E405" s="20"/>
      <c r="G405" s="52"/>
      <c r="H405" s="22">
        <f>SUM(H295:H404)</f>
        <v>0</v>
      </c>
      <c r="I405" s="23"/>
      <c r="J405" s="22">
        <f>SUM(J295:J404)</f>
        <v>0</v>
      </c>
    </row>
    <row r="406" spans="1:10" x14ac:dyDescent="0.3">
      <c r="A406" s="18"/>
      <c r="B406" s="12"/>
      <c r="C406" s="19"/>
      <c r="D406" s="20"/>
      <c r="E406" s="20"/>
      <c r="F406" s="20"/>
      <c r="G406" s="34"/>
      <c r="H406" s="38"/>
      <c r="I406" s="39"/>
      <c r="J406" s="38"/>
    </row>
    <row r="407" spans="1:10" x14ac:dyDescent="0.3">
      <c r="A407" s="40" t="s">
        <v>136</v>
      </c>
      <c r="B407" s="41"/>
      <c r="C407" s="42"/>
      <c r="D407" s="42"/>
      <c r="E407" s="42"/>
      <c r="F407" s="43"/>
      <c r="G407" s="44"/>
      <c r="H407" s="45"/>
      <c r="I407" s="29"/>
      <c r="J407" s="31"/>
    </row>
    <row r="408" spans="1:10" ht="15" thickBot="1" x14ac:dyDescent="0.35">
      <c r="A408" s="18"/>
      <c r="B408" s="12"/>
      <c r="C408" s="19"/>
      <c r="D408" s="20"/>
      <c r="E408" s="20"/>
      <c r="F408" s="20"/>
      <c r="G408" s="34"/>
      <c r="H408" s="38"/>
      <c r="I408" s="39"/>
      <c r="J408" s="38"/>
    </row>
    <row r="409" spans="1:10" x14ac:dyDescent="0.3">
      <c r="G409" s="79" t="s">
        <v>179</v>
      </c>
      <c r="H409" s="81" t="e">
        <f>H405+H287+H193+I2+#REF!+#REF!+#REF!+#REF!+#REF!</f>
        <v>#REF!</v>
      </c>
      <c r="I409" s="53"/>
      <c r="J409" s="81" t="e">
        <f>J405+J287+J193+K2+#REF!+#REF!+#REF!+#REF!+#REF!</f>
        <v>#REF!</v>
      </c>
    </row>
    <row r="410" spans="1:10" ht="15" thickBot="1" x14ac:dyDescent="0.35">
      <c r="G410" s="80"/>
      <c r="H410" s="82"/>
      <c r="I410" s="54"/>
      <c r="J410" s="80"/>
    </row>
    <row r="411" spans="1:10" x14ac:dyDescent="0.3">
      <c r="H411" s="55"/>
    </row>
  </sheetData>
  <mergeCells count="625">
    <mergeCell ref="G409:G410"/>
    <mergeCell ref="H409:H410"/>
    <mergeCell ref="J409:J410"/>
    <mergeCell ref="I395:I399"/>
    <mergeCell ref="J395:J399"/>
    <mergeCell ref="A400:A404"/>
    <mergeCell ref="D400:D404"/>
    <mergeCell ref="E400:E404"/>
    <mergeCell ref="F400:F404"/>
    <mergeCell ref="G400:G404"/>
    <mergeCell ref="H400:H404"/>
    <mergeCell ref="I400:I404"/>
    <mergeCell ref="J400:J404"/>
    <mergeCell ref="A395:A399"/>
    <mergeCell ref="D395:D399"/>
    <mergeCell ref="E395:E399"/>
    <mergeCell ref="F395:F399"/>
    <mergeCell ref="G395:G399"/>
    <mergeCell ref="H395:H399"/>
    <mergeCell ref="I385:I389"/>
    <mergeCell ref="J385:J389"/>
    <mergeCell ref="A390:A394"/>
    <mergeCell ref="D390:D394"/>
    <mergeCell ref="E390:E394"/>
    <mergeCell ref="F390:F394"/>
    <mergeCell ref="G390:G394"/>
    <mergeCell ref="H390:H394"/>
    <mergeCell ref="I390:I394"/>
    <mergeCell ref="J390:J394"/>
    <mergeCell ref="A385:A389"/>
    <mergeCell ref="D385:D389"/>
    <mergeCell ref="E385:E389"/>
    <mergeCell ref="F385:F389"/>
    <mergeCell ref="G385:G389"/>
    <mergeCell ref="H385:H389"/>
    <mergeCell ref="I375:I379"/>
    <mergeCell ref="J375:J379"/>
    <mergeCell ref="A380:A384"/>
    <mergeCell ref="D380:D384"/>
    <mergeCell ref="E380:E384"/>
    <mergeCell ref="F380:F384"/>
    <mergeCell ref="G380:G384"/>
    <mergeCell ref="H380:H384"/>
    <mergeCell ref="I380:I384"/>
    <mergeCell ref="J380:J384"/>
    <mergeCell ref="A375:A379"/>
    <mergeCell ref="D375:D379"/>
    <mergeCell ref="E375:E379"/>
    <mergeCell ref="F375:F379"/>
    <mergeCell ref="G375:G379"/>
    <mergeCell ref="H375:H379"/>
    <mergeCell ref="I365:I369"/>
    <mergeCell ref="J365:J369"/>
    <mergeCell ref="A370:A374"/>
    <mergeCell ref="D370:D374"/>
    <mergeCell ref="E370:E374"/>
    <mergeCell ref="F370:F374"/>
    <mergeCell ref="G370:G374"/>
    <mergeCell ref="H370:H374"/>
    <mergeCell ref="I370:I374"/>
    <mergeCell ref="J370:J374"/>
    <mergeCell ref="A365:A369"/>
    <mergeCell ref="D365:D369"/>
    <mergeCell ref="E365:E369"/>
    <mergeCell ref="F365:F369"/>
    <mergeCell ref="G365:G369"/>
    <mergeCell ref="H365:H369"/>
    <mergeCell ref="I355:I359"/>
    <mergeCell ref="J355:J359"/>
    <mergeCell ref="A360:A364"/>
    <mergeCell ref="D360:D364"/>
    <mergeCell ref="E360:E364"/>
    <mergeCell ref="F360:F364"/>
    <mergeCell ref="G360:G364"/>
    <mergeCell ref="H360:H364"/>
    <mergeCell ref="I360:I364"/>
    <mergeCell ref="J360:J364"/>
    <mergeCell ref="A355:A359"/>
    <mergeCell ref="D355:D359"/>
    <mergeCell ref="E355:E359"/>
    <mergeCell ref="F355:F359"/>
    <mergeCell ref="G355:G359"/>
    <mergeCell ref="H355:H359"/>
    <mergeCell ref="I345:I349"/>
    <mergeCell ref="J345:J349"/>
    <mergeCell ref="A350:A354"/>
    <mergeCell ref="D350:D354"/>
    <mergeCell ref="E350:E354"/>
    <mergeCell ref="F350:F354"/>
    <mergeCell ref="G350:G354"/>
    <mergeCell ref="H350:H354"/>
    <mergeCell ref="I350:I354"/>
    <mergeCell ref="J350:J354"/>
    <mergeCell ref="A345:A349"/>
    <mergeCell ref="D345:D349"/>
    <mergeCell ref="E345:E349"/>
    <mergeCell ref="F345:F349"/>
    <mergeCell ref="G345:G349"/>
    <mergeCell ref="H345:H349"/>
    <mergeCell ref="I335:I339"/>
    <mergeCell ref="J335:J339"/>
    <mergeCell ref="A340:A344"/>
    <mergeCell ref="D340:D344"/>
    <mergeCell ref="E340:E344"/>
    <mergeCell ref="F340:F344"/>
    <mergeCell ref="G340:G344"/>
    <mergeCell ref="H340:H344"/>
    <mergeCell ref="I340:I344"/>
    <mergeCell ref="J340:J344"/>
    <mergeCell ref="A335:A339"/>
    <mergeCell ref="D335:D339"/>
    <mergeCell ref="E335:E339"/>
    <mergeCell ref="F335:F339"/>
    <mergeCell ref="G335:G339"/>
    <mergeCell ref="H335:H339"/>
    <mergeCell ref="I325:I329"/>
    <mergeCell ref="J325:J329"/>
    <mergeCell ref="A330:A334"/>
    <mergeCell ref="D330:D334"/>
    <mergeCell ref="E330:E334"/>
    <mergeCell ref="F330:F334"/>
    <mergeCell ref="G330:G334"/>
    <mergeCell ref="H330:H334"/>
    <mergeCell ref="I330:I334"/>
    <mergeCell ref="J330:J334"/>
    <mergeCell ref="A325:A329"/>
    <mergeCell ref="D325:D329"/>
    <mergeCell ref="E325:E329"/>
    <mergeCell ref="F325:F329"/>
    <mergeCell ref="G325:G329"/>
    <mergeCell ref="H325:H329"/>
    <mergeCell ref="I315:I319"/>
    <mergeCell ref="J315:J319"/>
    <mergeCell ref="A320:A324"/>
    <mergeCell ref="D320:D324"/>
    <mergeCell ref="E320:E324"/>
    <mergeCell ref="F320:F324"/>
    <mergeCell ref="G320:G324"/>
    <mergeCell ref="H320:H324"/>
    <mergeCell ref="I320:I324"/>
    <mergeCell ref="J320:J324"/>
    <mergeCell ref="A315:A319"/>
    <mergeCell ref="D315:D319"/>
    <mergeCell ref="E315:E319"/>
    <mergeCell ref="F315:F319"/>
    <mergeCell ref="G315:G319"/>
    <mergeCell ref="H315:H319"/>
    <mergeCell ref="A310:A314"/>
    <mergeCell ref="D310:D314"/>
    <mergeCell ref="E310:E314"/>
    <mergeCell ref="F310:F314"/>
    <mergeCell ref="G310:G314"/>
    <mergeCell ref="H310:H314"/>
    <mergeCell ref="I310:I314"/>
    <mergeCell ref="J310:J314"/>
    <mergeCell ref="A305:A309"/>
    <mergeCell ref="D305:D309"/>
    <mergeCell ref="E305:E309"/>
    <mergeCell ref="F305:F309"/>
    <mergeCell ref="G305:G309"/>
    <mergeCell ref="H305:H309"/>
    <mergeCell ref="A300:A304"/>
    <mergeCell ref="D300:D304"/>
    <mergeCell ref="E300:E304"/>
    <mergeCell ref="F300:F304"/>
    <mergeCell ref="G300:G304"/>
    <mergeCell ref="H300:H304"/>
    <mergeCell ref="I300:I304"/>
    <mergeCell ref="J300:J304"/>
    <mergeCell ref="I305:I309"/>
    <mergeCell ref="J305:J309"/>
    <mergeCell ref="I282:I286"/>
    <mergeCell ref="J282:J286"/>
    <mergeCell ref="B293:C293"/>
    <mergeCell ref="A294:I294"/>
    <mergeCell ref="A295:A299"/>
    <mergeCell ref="D295:D299"/>
    <mergeCell ref="E295:E299"/>
    <mergeCell ref="F295:F299"/>
    <mergeCell ref="G295:G299"/>
    <mergeCell ref="H295:H299"/>
    <mergeCell ref="A282:A286"/>
    <mergeCell ref="D282:D286"/>
    <mergeCell ref="E282:E286"/>
    <mergeCell ref="F282:F286"/>
    <mergeCell ref="G282:G286"/>
    <mergeCell ref="H282:H286"/>
    <mergeCell ref="I295:I299"/>
    <mergeCell ref="J295:J299"/>
    <mergeCell ref="I271:I275"/>
    <mergeCell ref="J271:J275"/>
    <mergeCell ref="A276:A281"/>
    <mergeCell ref="D276:D281"/>
    <mergeCell ref="E276:E281"/>
    <mergeCell ref="F276:F281"/>
    <mergeCell ref="G276:G281"/>
    <mergeCell ref="H276:H281"/>
    <mergeCell ref="I276:I281"/>
    <mergeCell ref="J276:J281"/>
    <mergeCell ref="A271:A275"/>
    <mergeCell ref="D271:D275"/>
    <mergeCell ref="E271:E275"/>
    <mergeCell ref="F271:F275"/>
    <mergeCell ref="G271:G275"/>
    <mergeCell ref="H271:H275"/>
    <mergeCell ref="I261:I265"/>
    <mergeCell ref="J261:J265"/>
    <mergeCell ref="A266:A270"/>
    <mergeCell ref="D266:D270"/>
    <mergeCell ref="E266:E270"/>
    <mergeCell ref="F266:F270"/>
    <mergeCell ref="G266:G270"/>
    <mergeCell ref="H266:H270"/>
    <mergeCell ref="I266:I270"/>
    <mergeCell ref="J266:J270"/>
    <mergeCell ref="A261:A265"/>
    <mergeCell ref="D261:D265"/>
    <mergeCell ref="E261:E265"/>
    <mergeCell ref="F261:F265"/>
    <mergeCell ref="G261:G265"/>
    <mergeCell ref="H261:H265"/>
    <mergeCell ref="I251:I255"/>
    <mergeCell ref="J251:J255"/>
    <mergeCell ref="A256:A260"/>
    <mergeCell ref="D256:D260"/>
    <mergeCell ref="E256:E260"/>
    <mergeCell ref="F256:F260"/>
    <mergeCell ref="G256:G260"/>
    <mergeCell ref="H256:H260"/>
    <mergeCell ref="I256:I260"/>
    <mergeCell ref="J256:J260"/>
    <mergeCell ref="A251:A255"/>
    <mergeCell ref="D251:D255"/>
    <mergeCell ref="E251:E255"/>
    <mergeCell ref="F251:F255"/>
    <mergeCell ref="G251:G255"/>
    <mergeCell ref="H251:H255"/>
    <mergeCell ref="I241:I245"/>
    <mergeCell ref="J241:J245"/>
    <mergeCell ref="A246:A250"/>
    <mergeCell ref="D246:D250"/>
    <mergeCell ref="E246:E250"/>
    <mergeCell ref="F246:F250"/>
    <mergeCell ref="G246:G250"/>
    <mergeCell ref="H246:H250"/>
    <mergeCell ref="I246:I250"/>
    <mergeCell ref="J246:J250"/>
    <mergeCell ref="A241:A245"/>
    <mergeCell ref="D241:D245"/>
    <mergeCell ref="E241:E245"/>
    <mergeCell ref="F241:F245"/>
    <mergeCell ref="G241:G245"/>
    <mergeCell ref="H241:H245"/>
    <mergeCell ref="I231:I235"/>
    <mergeCell ref="J231:J235"/>
    <mergeCell ref="A236:A240"/>
    <mergeCell ref="D236:D240"/>
    <mergeCell ref="E236:E240"/>
    <mergeCell ref="F236:F240"/>
    <mergeCell ref="G236:G240"/>
    <mergeCell ref="H236:H240"/>
    <mergeCell ref="I236:I240"/>
    <mergeCell ref="J236:J240"/>
    <mergeCell ref="A231:A235"/>
    <mergeCell ref="D231:D235"/>
    <mergeCell ref="E231:E235"/>
    <mergeCell ref="F231:F235"/>
    <mergeCell ref="G231:G235"/>
    <mergeCell ref="H231:H235"/>
    <mergeCell ref="I221:I225"/>
    <mergeCell ref="J221:J225"/>
    <mergeCell ref="A226:A230"/>
    <mergeCell ref="D226:D230"/>
    <mergeCell ref="E226:E230"/>
    <mergeCell ref="F226:F230"/>
    <mergeCell ref="G226:G230"/>
    <mergeCell ref="H226:H230"/>
    <mergeCell ref="I226:I230"/>
    <mergeCell ref="J226:J230"/>
    <mergeCell ref="A221:A225"/>
    <mergeCell ref="D221:D225"/>
    <mergeCell ref="E221:E225"/>
    <mergeCell ref="F221:F225"/>
    <mergeCell ref="G221:G225"/>
    <mergeCell ref="H221:H225"/>
    <mergeCell ref="I211:I215"/>
    <mergeCell ref="J211:J215"/>
    <mergeCell ref="A216:A220"/>
    <mergeCell ref="D216:D220"/>
    <mergeCell ref="E216:E220"/>
    <mergeCell ref="F216:F220"/>
    <mergeCell ref="G216:G220"/>
    <mergeCell ref="H216:H220"/>
    <mergeCell ref="I216:I220"/>
    <mergeCell ref="J216:J220"/>
    <mergeCell ref="A211:A215"/>
    <mergeCell ref="D211:D215"/>
    <mergeCell ref="E211:E215"/>
    <mergeCell ref="F211:F215"/>
    <mergeCell ref="G211:G215"/>
    <mergeCell ref="H211:H215"/>
    <mergeCell ref="J201:J205"/>
    <mergeCell ref="A206:A210"/>
    <mergeCell ref="D206:D210"/>
    <mergeCell ref="E206:E210"/>
    <mergeCell ref="F206:F210"/>
    <mergeCell ref="G206:G210"/>
    <mergeCell ref="H206:H210"/>
    <mergeCell ref="I206:I210"/>
    <mergeCell ref="J206:J210"/>
    <mergeCell ref="B199:C199"/>
    <mergeCell ref="A200:I200"/>
    <mergeCell ref="A201:A205"/>
    <mergeCell ref="D201:D205"/>
    <mergeCell ref="E201:E205"/>
    <mergeCell ref="F201:F205"/>
    <mergeCell ref="G201:G205"/>
    <mergeCell ref="H201:H205"/>
    <mergeCell ref="I201:I205"/>
    <mergeCell ref="I187:I189"/>
    <mergeCell ref="J187:J189"/>
    <mergeCell ref="A190:A192"/>
    <mergeCell ref="D190:D192"/>
    <mergeCell ref="E190:E192"/>
    <mergeCell ref="F190:F192"/>
    <mergeCell ref="G190:G192"/>
    <mergeCell ref="H190:H192"/>
    <mergeCell ref="I190:I192"/>
    <mergeCell ref="J190:J192"/>
    <mergeCell ref="A187:A189"/>
    <mergeCell ref="D187:D189"/>
    <mergeCell ref="E187:E189"/>
    <mergeCell ref="F187:F189"/>
    <mergeCell ref="G187:G189"/>
    <mergeCell ref="H187:H189"/>
    <mergeCell ref="I181:I183"/>
    <mergeCell ref="J181:J183"/>
    <mergeCell ref="A184:A186"/>
    <mergeCell ref="D184:D186"/>
    <mergeCell ref="E184:E186"/>
    <mergeCell ref="F184:F186"/>
    <mergeCell ref="G184:G186"/>
    <mergeCell ref="H184:H186"/>
    <mergeCell ref="I184:I186"/>
    <mergeCell ref="J184:J186"/>
    <mergeCell ref="A181:A183"/>
    <mergeCell ref="D181:D183"/>
    <mergeCell ref="E181:E183"/>
    <mergeCell ref="F181:F183"/>
    <mergeCell ref="G181:G183"/>
    <mergeCell ref="H181:H183"/>
    <mergeCell ref="I171:I175"/>
    <mergeCell ref="J171:J175"/>
    <mergeCell ref="A176:A180"/>
    <mergeCell ref="D176:D180"/>
    <mergeCell ref="E176:E180"/>
    <mergeCell ref="F176:F180"/>
    <mergeCell ref="G176:G180"/>
    <mergeCell ref="H176:H180"/>
    <mergeCell ref="I176:I180"/>
    <mergeCell ref="J176:J180"/>
    <mergeCell ref="A171:A175"/>
    <mergeCell ref="D171:D175"/>
    <mergeCell ref="E171:E175"/>
    <mergeCell ref="F171:F175"/>
    <mergeCell ref="G171:G175"/>
    <mergeCell ref="H171:H175"/>
    <mergeCell ref="I161:I165"/>
    <mergeCell ref="J161:J165"/>
    <mergeCell ref="A166:A170"/>
    <mergeCell ref="D166:D170"/>
    <mergeCell ref="E166:E170"/>
    <mergeCell ref="F166:F170"/>
    <mergeCell ref="G166:G170"/>
    <mergeCell ref="H166:H170"/>
    <mergeCell ref="I166:I170"/>
    <mergeCell ref="J166:J170"/>
    <mergeCell ref="A161:A165"/>
    <mergeCell ref="D161:D165"/>
    <mergeCell ref="E161:E165"/>
    <mergeCell ref="F161:F165"/>
    <mergeCell ref="G161:G165"/>
    <mergeCell ref="H161:H165"/>
    <mergeCell ref="I151:I155"/>
    <mergeCell ref="J151:J155"/>
    <mergeCell ref="A156:A160"/>
    <mergeCell ref="D156:D160"/>
    <mergeCell ref="E156:E160"/>
    <mergeCell ref="F156:F160"/>
    <mergeCell ref="G156:G160"/>
    <mergeCell ref="H156:H160"/>
    <mergeCell ref="I156:I160"/>
    <mergeCell ref="J156:J160"/>
    <mergeCell ref="A151:A155"/>
    <mergeCell ref="D151:D155"/>
    <mergeCell ref="E151:E155"/>
    <mergeCell ref="F151:F155"/>
    <mergeCell ref="G151:G155"/>
    <mergeCell ref="H151:H155"/>
    <mergeCell ref="I141:I145"/>
    <mergeCell ref="J141:J145"/>
    <mergeCell ref="A146:A150"/>
    <mergeCell ref="D146:D150"/>
    <mergeCell ref="E146:E150"/>
    <mergeCell ref="F146:F150"/>
    <mergeCell ref="G146:G150"/>
    <mergeCell ref="H146:H150"/>
    <mergeCell ref="I146:I150"/>
    <mergeCell ref="J146:J150"/>
    <mergeCell ref="A141:A145"/>
    <mergeCell ref="D141:D145"/>
    <mergeCell ref="E141:E145"/>
    <mergeCell ref="F141:F145"/>
    <mergeCell ref="G141:G145"/>
    <mergeCell ref="H141:H145"/>
    <mergeCell ref="I131:I135"/>
    <mergeCell ref="J131:J135"/>
    <mergeCell ref="A136:A140"/>
    <mergeCell ref="D136:D140"/>
    <mergeCell ref="E136:E140"/>
    <mergeCell ref="F136:F140"/>
    <mergeCell ref="G136:G140"/>
    <mergeCell ref="H136:H140"/>
    <mergeCell ref="I136:I140"/>
    <mergeCell ref="J136:J140"/>
    <mergeCell ref="A131:A135"/>
    <mergeCell ref="D131:D135"/>
    <mergeCell ref="E131:E135"/>
    <mergeCell ref="F131:F135"/>
    <mergeCell ref="G131:G135"/>
    <mergeCell ref="H131:H135"/>
    <mergeCell ref="I121:I125"/>
    <mergeCell ref="J121:J125"/>
    <mergeCell ref="A126:A130"/>
    <mergeCell ref="D126:D130"/>
    <mergeCell ref="E126:E130"/>
    <mergeCell ref="F126:F130"/>
    <mergeCell ref="G126:G130"/>
    <mergeCell ref="H126:H130"/>
    <mergeCell ref="I126:I130"/>
    <mergeCell ref="J126:J130"/>
    <mergeCell ref="A121:A125"/>
    <mergeCell ref="D121:D125"/>
    <mergeCell ref="E121:E125"/>
    <mergeCell ref="F121:F125"/>
    <mergeCell ref="G121:G125"/>
    <mergeCell ref="H121:H125"/>
    <mergeCell ref="I111:I115"/>
    <mergeCell ref="J111:J115"/>
    <mergeCell ref="A116:A120"/>
    <mergeCell ref="D116:D120"/>
    <mergeCell ref="E116:E120"/>
    <mergeCell ref="F116:F120"/>
    <mergeCell ref="G116:G120"/>
    <mergeCell ref="H116:H120"/>
    <mergeCell ref="I116:I120"/>
    <mergeCell ref="J116:J120"/>
    <mergeCell ref="A111:A115"/>
    <mergeCell ref="D111:D115"/>
    <mergeCell ref="E111:E115"/>
    <mergeCell ref="F111:F115"/>
    <mergeCell ref="G111:G115"/>
    <mergeCell ref="H111:H115"/>
    <mergeCell ref="I101:I105"/>
    <mergeCell ref="J101:J105"/>
    <mergeCell ref="A106:A110"/>
    <mergeCell ref="D106:D110"/>
    <mergeCell ref="E106:E110"/>
    <mergeCell ref="F106:F110"/>
    <mergeCell ref="G106:G110"/>
    <mergeCell ref="H106:H110"/>
    <mergeCell ref="I106:I110"/>
    <mergeCell ref="J106:J110"/>
    <mergeCell ref="A101:A105"/>
    <mergeCell ref="D101:D105"/>
    <mergeCell ref="E101:E105"/>
    <mergeCell ref="F101:F105"/>
    <mergeCell ref="G101:G105"/>
    <mergeCell ref="H101:H105"/>
    <mergeCell ref="I91:I95"/>
    <mergeCell ref="J91:J95"/>
    <mergeCell ref="A96:A100"/>
    <mergeCell ref="D96:D100"/>
    <mergeCell ref="E96:E100"/>
    <mergeCell ref="F96:F100"/>
    <mergeCell ref="G96:G100"/>
    <mergeCell ref="H96:H100"/>
    <mergeCell ref="I96:I100"/>
    <mergeCell ref="J96:J100"/>
    <mergeCell ref="A91:A95"/>
    <mergeCell ref="D91:D95"/>
    <mergeCell ref="E91:E95"/>
    <mergeCell ref="F91:F95"/>
    <mergeCell ref="G91:G95"/>
    <mergeCell ref="H91:H95"/>
    <mergeCell ref="I81:I85"/>
    <mergeCell ref="J81:J85"/>
    <mergeCell ref="A86:A90"/>
    <mergeCell ref="D86:D90"/>
    <mergeCell ref="E86:E90"/>
    <mergeCell ref="F86:F90"/>
    <mergeCell ref="G86:G90"/>
    <mergeCell ref="H86:H90"/>
    <mergeCell ref="I86:I90"/>
    <mergeCell ref="J86:J90"/>
    <mergeCell ref="A81:A85"/>
    <mergeCell ref="D81:D85"/>
    <mergeCell ref="E81:E85"/>
    <mergeCell ref="F81:F85"/>
    <mergeCell ref="G81:G85"/>
    <mergeCell ref="H81:H85"/>
    <mergeCell ref="I71:I75"/>
    <mergeCell ref="J71:J75"/>
    <mergeCell ref="A76:A80"/>
    <mergeCell ref="D76:D80"/>
    <mergeCell ref="E76:E80"/>
    <mergeCell ref="F76:F80"/>
    <mergeCell ref="G76:G80"/>
    <mergeCell ref="H76:H80"/>
    <mergeCell ref="I76:I80"/>
    <mergeCell ref="J76:J80"/>
    <mergeCell ref="A71:A75"/>
    <mergeCell ref="D71:D75"/>
    <mergeCell ref="E71:E75"/>
    <mergeCell ref="F71:F75"/>
    <mergeCell ref="G71:G75"/>
    <mergeCell ref="H71:H75"/>
    <mergeCell ref="I61:I65"/>
    <mergeCell ref="J61:J65"/>
    <mergeCell ref="A66:A70"/>
    <mergeCell ref="D66:D70"/>
    <mergeCell ref="E66:E70"/>
    <mergeCell ref="F66:F70"/>
    <mergeCell ref="G66:G70"/>
    <mergeCell ref="H66:H70"/>
    <mergeCell ref="I66:I70"/>
    <mergeCell ref="J66:J70"/>
    <mergeCell ref="A61:A65"/>
    <mergeCell ref="D61:D65"/>
    <mergeCell ref="E61:E65"/>
    <mergeCell ref="F61:F65"/>
    <mergeCell ref="G61:G65"/>
    <mergeCell ref="H61:H65"/>
    <mergeCell ref="I51:I55"/>
    <mergeCell ref="J51:J55"/>
    <mergeCell ref="A56:A60"/>
    <mergeCell ref="D56:D60"/>
    <mergeCell ref="E56:E60"/>
    <mergeCell ref="F56:F60"/>
    <mergeCell ref="G56:G60"/>
    <mergeCell ref="H56:H60"/>
    <mergeCell ref="I56:I60"/>
    <mergeCell ref="J56:J60"/>
    <mergeCell ref="A51:A55"/>
    <mergeCell ref="D51:D55"/>
    <mergeCell ref="E51:E55"/>
    <mergeCell ref="F51:F55"/>
    <mergeCell ref="G51:G55"/>
    <mergeCell ref="H51:H55"/>
    <mergeCell ref="I41:I45"/>
    <mergeCell ref="J41:J45"/>
    <mergeCell ref="A46:A50"/>
    <mergeCell ref="D46:D50"/>
    <mergeCell ref="E46:E50"/>
    <mergeCell ref="F46:F50"/>
    <mergeCell ref="G46:G50"/>
    <mergeCell ref="H46:H50"/>
    <mergeCell ref="I46:I50"/>
    <mergeCell ref="J46:J50"/>
    <mergeCell ref="A41:A45"/>
    <mergeCell ref="D41:D45"/>
    <mergeCell ref="E41:E45"/>
    <mergeCell ref="F41:F45"/>
    <mergeCell ref="G41:G45"/>
    <mergeCell ref="H41:H45"/>
    <mergeCell ref="I31:I35"/>
    <mergeCell ref="J31:J35"/>
    <mergeCell ref="A36:A40"/>
    <mergeCell ref="D36:D40"/>
    <mergeCell ref="E36:E40"/>
    <mergeCell ref="F36:F40"/>
    <mergeCell ref="G36:G40"/>
    <mergeCell ref="H36:H40"/>
    <mergeCell ref="I36:I40"/>
    <mergeCell ref="J36:J40"/>
    <mergeCell ref="A31:A35"/>
    <mergeCell ref="D31:D35"/>
    <mergeCell ref="E31:E35"/>
    <mergeCell ref="F31:F35"/>
    <mergeCell ref="G31:G35"/>
    <mergeCell ref="H31:H35"/>
    <mergeCell ref="I21:I25"/>
    <mergeCell ref="J21:J25"/>
    <mergeCell ref="A26:A30"/>
    <mergeCell ref="D26:D30"/>
    <mergeCell ref="E26:E30"/>
    <mergeCell ref="F26:F30"/>
    <mergeCell ref="G26:G30"/>
    <mergeCell ref="H26:H30"/>
    <mergeCell ref="I26:I30"/>
    <mergeCell ref="J26:J30"/>
    <mergeCell ref="A21:A25"/>
    <mergeCell ref="D21:D25"/>
    <mergeCell ref="E21:E25"/>
    <mergeCell ref="F21:F25"/>
    <mergeCell ref="G21:G25"/>
    <mergeCell ref="H21:H25"/>
    <mergeCell ref="J11:J15"/>
    <mergeCell ref="A16:A20"/>
    <mergeCell ref="D16:D20"/>
    <mergeCell ref="E16:E20"/>
    <mergeCell ref="F16:F20"/>
    <mergeCell ref="G16:G20"/>
    <mergeCell ref="H16:H20"/>
    <mergeCell ref="I16:I20"/>
    <mergeCell ref="J16:J20"/>
    <mergeCell ref="B9:C9"/>
    <mergeCell ref="A10:I10"/>
    <mergeCell ref="A11:A15"/>
    <mergeCell ref="D11:D15"/>
    <mergeCell ref="E11:E15"/>
    <mergeCell ref="F11:F15"/>
    <mergeCell ref="G11:G15"/>
    <mergeCell ref="H11:H15"/>
    <mergeCell ref="I11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Krzycka</dc:creator>
  <cp:lastModifiedBy>Małgorzata Krzycka</cp:lastModifiedBy>
  <dcterms:created xsi:type="dcterms:W3CDTF">2024-05-14T12:51:50Z</dcterms:created>
  <dcterms:modified xsi:type="dcterms:W3CDTF">2024-05-15T10:21:20Z</dcterms:modified>
</cp:coreProperties>
</file>