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aca\Radogoszcz 2020\Kosztorysy i przedmiar\"/>
    </mc:Choice>
  </mc:AlternateContent>
  <bookViews>
    <workbookView xWindow="0" yWindow="0" windowWidth="17676" windowHeight="7200"/>
  </bookViews>
  <sheets>
    <sheet name="Kosztorys" sheetId="2" r:id="rId1"/>
    <sheet name="Przedmiar" sheetId="3" r:id="rId2"/>
  </sheets>
  <calcPr calcId="152511"/>
</workbook>
</file>

<file path=xl/calcChain.xml><?xml version="1.0" encoding="utf-8"?>
<calcChain xmlns="http://schemas.openxmlformats.org/spreadsheetml/2006/main">
  <c r="G202" i="3" l="1"/>
  <c r="G198" i="3"/>
  <c r="G196" i="3"/>
  <c r="G192" i="3"/>
  <c r="G190" i="3"/>
  <c r="G188" i="3"/>
  <c r="G185" i="3"/>
  <c r="G180" i="3"/>
  <c r="G177" i="3"/>
  <c r="G174" i="3"/>
  <c r="G171" i="3"/>
  <c r="G168" i="3"/>
  <c r="G165" i="3"/>
  <c r="G163" i="3"/>
  <c r="G157" i="3"/>
  <c r="G155" i="3"/>
  <c r="G148" i="3"/>
  <c r="G145" i="3"/>
  <c r="G142" i="3"/>
  <c r="G136" i="3"/>
  <c r="G134" i="3"/>
  <c r="G130" i="3"/>
  <c r="G128" i="3"/>
  <c r="G126" i="3"/>
  <c r="G122" i="3"/>
  <c r="G120" i="3"/>
  <c r="G118" i="3"/>
  <c r="G111" i="3"/>
  <c r="G109" i="3"/>
  <c r="G103" i="3"/>
  <c r="G99" i="3"/>
  <c r="G97" i="3"/>
  <c r="G93" i="3"/>
  <c r="G87" i="3"/>
  <c r="G85" i="3"/>
  <c r="G83" i="3"/>
  <c r="G77" i="3"/>
  <c r="G75" i="3"/>
  <c r="G73" i="3"/>
  <c r="G70" i="3"/>
  <c r="G63" i="3"/>
  <c r="G60" i="3"/>
  <c r="G57" i="3"/>
  <c r="G54" i="3"/>
  <c r="G51" i="3"/>
  <c r="G48" i="3"/>
  <c r="G46" i="3"/>
  <c r="G40" i="3"/>
  <c r="G35" i="3"/>
  <c r="G33" i="3"/>
  <c r="G30" i="3"/>
  <c r="G28" i="3"/>
  <c r="G24" i="3"/>
  <c r="G21" i="3"/>
  <c r="G19" i="3"/>
  <c r="G17" i="3"/>
  <c r="G13" i="3"/>
  <c r="G11" i="3"/>
  <c r="V143" i="2"/>
  <c r="V144" i="2" s="1"/>
  <c r="U143" i="2"/>
  <c r="U144" i="2" s="1"/>
  <c r="T143" i="2"/>
  <c r="T144" i="2" s="1"/>
  <c r="S143" i="2"/>
  <c r="S144" i="2" s="1"/>
  <c r="R143" i="2"/>
  <c r="R144" i="2" s="1"/>
  <c r="Q143" i="2"/>
  <c r="Q144" i="2" s="1"/>
  <c r="O143" i="2"/>
  <c r="W143" i="2" s="1"/>
  <c r="W139" i="2"/>
  <c r="X139" i="2" s="1"/>
  <c r="V139" i="2"/>
  <c r="U139" i="2"/>
  <c r="T139" i="2"/>
  <c r="S139" i="2"/>
  <c r="S140" i="2" s="1"/>
  <c r="R139" i="2"/>
  <c r="Q139" i="2"/>
  <c r="O139" i="2"/>
  <c r="V138" i="2"/>
  <c r="V140" i="2" s="1"/>
  <c r="U138" i="2"/>
  <c r="U140" i="2" s="1"/>
  <c r="T138" i="2"/>
  <c r="T140" i="2" s="1"/>
  <c r="S138" i="2"/>
  <c r="R138" i="2"/>
  <c r="R140" i="2" s="1"/>
  <c r="Q138" i="2"/>
  <c r="Q140" i="2" s="1"/>
  <c r="O138" i="2"/>
  <c r="W138" i="2" s="1"/>
  <c r="W134" i="2"/>
  <c r="X134" i="2" s="1"/>
  <c r="V134" i="2"/>
  <c r="U134" i="2"/>
  <c r="U135" i="2" s="1"/>
  <c r="T134" i="2"/>
  <c r="S134" i="2"/>
  <c r="R134" i="2"/>
  <c r="Q134" i="2"/>
  <c r="Q135" i="2" s="1"/>
  <c r="O134" i="2"/>
  <c r="V133" i="2"/>
  <c r="U133" i="2"/>
  <c r="T133" i="2"/>
  <c r="S133" i="2"/>
  <c r="R133" i="2"/>
  <c r="Q133" i="2"/>
  <c r="O133" i="2"/>
  <c r="W133" i="2" s="1"/>
  <c r="X133" i="2" s="1"/>
  <c r="W132" i="2"/>
  <c r="X132" i="2" s="1"/>
  <c r="V132" i="2"/>
  <c r="U132" i="2"/>
  <c r="T132" i="2"/>
  <c r="S132" i="2"/>
  <c r="R132" i="2"/>
  <c r="Q132" i="2"/>
  <c r="O132" i="2"/>
  <c r="V131" i="2"/>
  <c r="V135" i="2" s="1"/>
  <c r="U131" i="2"/>
  <c r="T131" i="2"/>
  <c r="T135" i="2" s="1"/>
  <c r="S131" i="2"/>
  <c r="S135" i="2" s="1"/>
  <c r="R131" i="2"/>
  <c r="R135" i="2" s="1"/>
  <c r="Q131" i="2"/>
  <c r="O131" i="2"/>
  <c r="W131" i="2" s="1"/>
  <c r="W127" i="2"/>
  <c r="X127" i="2" s="1"/>
  <c r="V127" i="2"/>
  <c r="U127" i="2"/>
  <c r="T127" i="2"/>
  <c r="S127" i="2"/>
  <c r="R127" i="2"/>
  <c r="Q127" i="2"/>
  <c r="O127" i="2"/>
  <c r="V126" i="2"/>
  <c r="U126" i="2"/>
  <c r="T126" i="2"/>
  <c r="S126" i="2"/>
  <c r="R126" i="2"/>
  <c r="Q126" i="2"/>
  <c r="O126" i="2"/>
  <c r="W126" i="2" s="1"/>
  <c r="X126" i="2" s="1"/>
  <c r="W125" i="2"/>
  <c r="X125" i="2" s="1"/>
  <c r="V125" i="2"/>
  <c r="U125" i="2"/>
  <c r="T125" i="2"/>
  <c r="S125" i="2"/>
  <c r="R125" i="2"/>
  <c r="Q125" i="2"/>
  <c r="O125" i="2"/>
  <c r="V124" i="2"/>
  <c r="U124" i="2"/>
  <c r="T124" i="2"/>
  <c r="S124" i="2"/>
  <c r="R124" i="2"/>
  <c r="Q124" i="2"/>
  <c r="O124" i="2"/>
  <c r="W124" i="2" s="1"/>
  <c r="X124" i="2" s="1"/>
  <c r="W123" i="2"/>
  <c r="X123" i="2" s="1"/>
  <c r="V123" i="2"/>
  <c r="U123" i="2"/>
  <c r="U128" i="2" s="1"/>
  <c r="T123" i="2"/>
  <c r="S123" i="2"/>
  <c r="R123" i="2"/>
  <c r="Q123" i="2"/>
  <c r="Q128" i="2" s="1"/>
  <c r="O123" i="2"/>
  <c r="V122" i="2"/>
  <c r="U122" i="2"/>
  <c r="T122" i="2"/>
  <c r="S122" i="2"/>
  <c r="R122" i="2"/>
  <c r="Q122" i="2"/>
  <c r="O122" i="2"/>
  <c r="W122" i="2" s="1"/>
  <c r="X122" i="2" s="1"/>
  <c r="W121" i="2"/>
  <c r="V121" i="2"/>
  <c r="V128" i="2" s="1"/>
  <c r="U121" i="2"/>
  <c r="T121" i="2"/>
  <c r="T128" i="2" s="1"/>
  <c r="S121" i="2"/>
  <c r="S128" i="2" s="1"/>
  <c r="R121" i="2"/>
  <c r="R128" i="2" s="1"/>
  <c r="Q121" i="2"/>
  <c r="O121" i="2"/>
  <c r="V115" i="2"/>
  <c r="V116" i="2" s="1"/>
  <c r="U115" i="2"/>
  <c r="T115" i="2"/>
  <c r="T116" i="2" s="1"/>
  <c r="S115" i="2"/>
  <c r="R115" i="2"/>
  <c r="R116" i="2" s="1"/>
  <c r="Q115" i="2"/>
  <c r="O115" i="2"/>
  <c r="W115" i="2" s="1"/>
  <c r="X115" i="2" s="1"/>
  <c r="W114" i="2"/>
  <c r="W116" i="2" s="1"/>
  <c r="V114" i="2"/>
  <c r="U114" i="2"/>
  <c r="U116" i="2" s="1"/>
  <c r="T114" i="2"/>
  <c r="S114" i="2"/>
  <c r="S116" i="2" s="1"/>
  <c r="R114" i="2"/>
  <c r="Q114" i="2"/>
  <c r="Q116" i="2" s="1"/>
  <c r="O114" i="2"/>
  <c r="V108" i="2"/>
  <c r="V109" i="2" s="1"/>
  <c r="U108" i="2"/>
  <c r="T108" i="2"/>
  <c r="S108" i="2"/>
  <c r="R108" i="2"/>
  <c r="R109" i="2" s="1"/>
  <c r="Q108" i="2"/>
  <c r="O108" i="2"/>
  <c r="W108" i="2" s="1"/>
  <c r="X108" i="2" s="1"/>
  <c r="W107" i="2"/>
  <c r="X107" i="2" s="1"/>
  <c r="V107" i="2"/>
  <c r="U107" i="2"/>
  <c r="T107" i="2"/>
  <c r="S107" i="2"/>
  <c r="R107" i="2"/>
  <c r="Q107" i="2"/>
  <c r="O107" i="2"/>
  <c r="V106" i="2"/>
  <c r="U106" i="2"/>
  <c r="U109" i="2" s="1"/>
  <c r="T106" i="2"/>
  <c r="T109" i="2" s="1"/>
  <c r="S106" i="2"/>
  <c r="S109" i="2" s="1"/>
  <c r="R106" i="2"/>
  <c r="Q106" i="2"/>
  <c r="Q109" i="2" s="1"/>
  <c r="O106" i="2"/>
  <c r="W106" i="2" s="1"/>
  <c r="W100" i="2"/>
  <c r="X100" i="2" s="1"/>
  <c r="V100" i="2"/>
  <c r="U100" i="2"/>
  <c r="U101" i="2" s="1"/>
  <c r="T100" i="2"/>
  <c r="S100" i="2"/>
  <c r="S101" i="2" s="1"/>
  <c r="R100" i="2"/>
  <c r="Q100" i="2"/>
  <c r="Q101" i="2" s="1"/>
  <c r="O100" i="2"/>
  <c r="V99" i="2"/>
  <c r="V101" i="2" s="1"/>
  <c r="U99" i="2"/>
  <c r="T99" i="2"/>
  <c r="T101" i="2" s="1"/>
  <c r="S99" i="2"/>
  <c r="R99" i="2"/>
  <c r="R101" i="2" s="1"/>
  <c r="Q99" i="2"/>
  <c r="O99" i="2"/>
  <c r="W99" i="2" s="1"/>
  <c r="S96" i="2"/>
  <c r="W95" i="2"/>
  <c r="X95" i="2" s="1"/>
  <c r="V95" i="2"/>
  <c r="U95" i="2"/>
  <c r="T95" i="2"/>
  <c r="S95" i="2"/>
  <c r="R95" i="2"/>
  <c r="Q95" i="2"/>
  <c r="O95" i="2"/>
  <c r="V94" i="2"/>
  <c r="U94" i="2"/>
  <c r="T94" i="2"/>
  <c r="S94" i="2"/>
  <c r="R94" i="2"/>
  <c r="Q94" i="2"/>
  <c r="O94" i="2"/>
  <c r="W94" i="2" s="1"/>
  <c r="W96" i="2" s="1"/>
  <c r="W93" i="2"/>
  <c r="X93" i="2" s="1"/>
  <c r="V93" i="2"/>
  <c r="V96" i="2" s="1"/>
  <c r="U93" i="2"/>
  <c r="U96" i="2" s="1"/>
  <c r="T93" i="2"/>
  <c r="T96" i="2" s="1"/>
  <c r="S93" i="2"/>
  <c r="R93" i="2"/>
  <c r="R96" i="2" s="1"/>
  <c r="Q93" i="2"/>
  <c r="Q96" i="2" s="1"/>
  <c r="O93" i="2"/>
  <c r="R90" i="2"/>
  <c r="V89" i="2"/>
  <c r="V90" i="2" s="1"/>
  <c r="U89" i="2"/>
  <c r="T89" i="2"/>
  <c r="S89" i="2"/>
  <c r="R89" i="2"/>
  <c r="Q89" i="2"/>
  <c r="O89" i="2"/>
  <c r="W89" i="2" s="1"/>
  <c r="X89" i="2" s="1"/>
  <c r="W88" i="2"/>
  <c r="X88" i="2" s="1"/>
  <c r="V88" i="2"/>
  <c r="U88" i="2"/>
  <c r="T88" i="2"/>
  <c r="S88" i="2"/>
  <c r="R88" i="2"/>
  <c r="Q88" i="2"/>
  <c r="O88" i="2"/>
  <c r="X87" i="2"/>
  <c r="X90" i="2" s="1"/>
  <c r="V87" i="2"/>
  <c r="U87" i="2"/>
  <c r="U90" i="2" s="1"/>
  <c r="T87" i="2"/>
  <c r="T90" i="2" s="1"/>
  <c r="S87" i="2"/>
  <c r="S90" i="2" s="1"/>
  <c r="R87" i="2"/>
  <c r="Q87" i="2"/>
  <c r="Q90" i="2" s="1"/>
  <c r="O87" i="2"/>
  <c r="W87" i="2" s="1"/>
  <c r="W81" i="2"/>
  <c r="X81" i="2" s="1"/>
  <c r="V81" i="2"/>
  <c r="U81" i="2"/>
  <c r="U82" i="2" s="1"/>
  <c r="T81" i="2"/>
  <c r="S81" i="2"/>
  <c r="S82" i="2" s="1"/>
  <c r="R81" i="2"/>
  <c r="Q81" i="2"/>
  <c r="Q82" i="2" s="1"/>
  <c r="O81" i="2"/>
  <c r="V80" i="2"/>
  <c r="V82" i="2" s="1"/>
  <c r="U80" i="2"/>
  <c r="T80" i="2"/>
  <c r="T82" i="2" s="1"/>
  <c r="S80" i="2"/>
  <c r="R80" i="2"/>
  <c r="R82" i="2" s="1"/>
  <c r="Q80" i="2"/>
  <c r="O80" i="2"/>
  <c r="W80" i="2" s="1"/>
  <c r="S75" i="2"/>
  <c r="W74" i="2"/>
  <c r="X74" i="2" s="1"/>
  <c r="X75" i="2" s="1"/>
  <c r="V74" i="2"/>
  <c r="V75" i="2" s="1"/>
  <c r="U74" i="2"/>
  <c r="U75" i="2" s="1"/>
  <c r="T74" i="2"/>
  <c r="T75" i="2" s="1"/>
  <c r="S74" i="2"/>
  <c r="R74" i="2"/>
  <c r="R75" i="2" s="1"/>
  <c r="Q74" i="2"/>
  <c r="Q75" i="2" s="1"/>
  <c r="O74" i="2"/>
  <c r="V70" i="2"/>
  <c r="V71" i="2" s="1"/>
  <c r="U70" i="2"/>
  <c r="T70" i="2"/>
  <c r="T71" i="2" s="1"/>
  <c r="S70" i="2"/>
  <c r="R70" i="2"/>
  <c r="R71" i="2" s="1"/>
  <c r="Q70" i="2"/>
  <c r="O70" i="2"/>
  <c r="W70" i="2" s="1"/>
  <c r="X70" i="2" s="1"/>
  <c r="W69" i="2"/>
  <c r="V69" i="2"/>
  <c r="U69" i="2"/>
  <c r="U71" i="2" s="1"/>
  <c r="T69" i="2"/>
  <c r="S69" i="2"/>
  <c r="S71" i="2" s="1"/>
  <c r="R69" i="2"/>
  <c r="Q69" i="2"/>
  <c r="Q71" i="2" s="1"/>
  <c r="O69" i="2"/>
  <c r="R66" i="2"/>
  <c r="V65" i="2"/>
  <c r="V66" i="2" s="1"/>
  <c r="U65" i="2"/>
  <c r="U66" i="2" s="1"/>
  <c r="T65" i="2"/>
  <c r="T66" i="2" s="1"/>
  <c r="S65" i="2"/>
  <c r="S66" i="2" s="1"/>
  <c r="R65" i="2"/>
  <c r="Q65" i="2"/>
  <c r="Q66" i="2" s="1"/>
  <c r="O65" i="2"/>
  <c r="W65" i="2" s="1"/>
  <c r="W60" i="2"/>
  <c r="W59" i="2"/>
  <c r="X59" i="2" s="1"/>
  <c r="V59" i="2"/>
  <c r="U59" i="2"/>
  <c r="T59" i="2"/>
  <c r="S59" i="2"/>
  <c r="S60" i="2" s="1"/>
  <c r="R59" i="2"/>
  <c r="Q59" i="2"/>
  <c r="O59" i="2"/>
  <c r="X58" i="2"/>
  <c r="V58" i="2"/>
  <c r="U58" i="2"/>
  <c r="T58" i="2"/>
  <c r="S58" i="2"/>
  <c r="R58" i="2"/>
  <c r="Q58" i="2"/>
  <c r="O58" i="2"/>
  <c r="W58" i="2" s="1"/>
  <c r="W57" i="2"/>
  <c r="X57" i="2" s="1"/>
  <c r="X60" i="2" s="1"/>
  <c r="V57" i="2"/>
  <c r="V60" i="2" s="1"/>
  <c r="U57" i="2"/>
  <c r="U60" i="2" s="1"/>
  <c r="T57" i="2"/>
  <c r="T60" i="2" s="1"/>
  <c r="S57" i="2"/>
  <c r="R57" i="2"/>
  <c r="R60" i="2" s="1"/>
  <c r="Q57" i="2"/>
  <c r="Q60" i="2" s="1"/>
  <c r="O57" i="2"/>
  <c r="V51" i="2"/>
  <c r="V52" i="2" s="1"/>
  <c r="U51" i="2"/>
  <c r="T51" i="2"/>
  <c r="S51" i="2"/>
  <c r="R51" i="2"/>
  <c r="R52" i="2" s="1"/>
  <c r="Q51" i="2"/>
  <c r="O51" i="2"/>
  <c r="W51" i="2" s="1"/>
  <c r="X51" i="2" s="1"/>
  <c r="W50" i="2"/>
  <c r="X50" i="2" s="1"/>
  <c r="V50" i="2"/>
  <c r="U50" i="2"/>
  <c r="T50" i="2"/>
  <c r="S50" i="2"/>
  <c r="R50" i="2"/>
  <c r="Q50" i="2"/>
  <c r="O50" i="2"/>
  <c r="V49" i="2"/>
  <c r="U49" i="2"/>
  <c r="T49" i="2"/>
  <c r="T52" i="2" s="1"/>
  <c r="S49" i="2"/>
  <c r="R49" i="2"/>
  <c r="Q49" i="2"/>
  <c r="O49" i="2"/>
  <c r="W49" i="2" s="1"/>
  <c r="X49" i="2" s="1"/>
  <c r="W48" i="2"/>
  <c r="X48" i="2" s="1"/>
  <c r="V48" i="2"/>
  <c r="U48" i="2"/>
  <c r="U52" i="2" s="1"/>
  <c r="T48" i="2"/>
  <c r="S48" i="2"/>
  <c r="S52" i="2" s="1"/>
  <c r="R48" i="2"/>
  <c r="Q48" i="2"/>
  <c r="Q52" i="2" s="1"/>
  <c r="O48" i="2"/>
  <c r="V42" i="2"/>
  <c r="U42" i="2"/>
  <c r="T42" i="2"/>
  <c r="S42" i="2"/>
  <c r="R42" i="2"/>
  <c r="Q42" i="2"/>
  <c r="O42" i="2"/>
  <c r="W42" i="2" s="1"/>
  <c r="X42" i="2" s="1"/>
  <c r="W41" i="2"/>
  <c r="X41" i="2" s="1"/>
  <c r="V41" i="2"/>
  <c r="U41" i="2"/>
  <c r="T41" i="2"/>
  <c r="S41" i="2"/>
  <c r="R41" i="2"/>
  <c r="Q41" i="2"/>
  <c r="O41" i="2"/>
  <c r="X40" i="2"/>
  <c r="V40" i="2"/>
  <c r="U40" i="2"/>
  <c r="T40" i="2"/>
  <c r="S40" i="2"/>
  <c r="R40" i="2"/>
  <c r="Q40" i="2"/>
  <c r="O40" i="2"/>
  <c r="W40" i="2" s="1"/>
  <c r="W39" i="2"/>
  <c r="X39" i="2" s="1"/>
  <c r="V39" i="2"/>
  <c r="U39" i="2"/>
  <c r="T39" i="2"/>
  <c r="S39" i="2"/>
  <c r="R39" i="2"/>
  <c r="Q39" i="2"/>
  <c r="O39" i="2"/>
  <c r="V38" i="2"/>
  <c r="V43" i="2" s="1"/>
  <c r="U38" i="2"/>
  <c r="T38" i="2"/>
  <c r="S38" i="2"/>
  <c r="R38" i="2"/>
  <c r="R43" i="2" s="1"/>
  <c r="Q38" i="2"/>
  <c r="O38" i="2"/>
  <c r="W38" i="2" s="1"/>
  <c r="X38" i="2" s="1"/>
  <c r="W37" i="2"/>
  <c r="X37" i="2" s="1"/>
  <c r="V37" i="2"/>
  <c r="U37" i="2"/>
  <c r="T37" i="2"/>
  <c r="S37" i="2"/>
  <c r="R37" i="2"/>
  <c r="Q37" i="2"/>
  <c r="O37" i="2"/>
  <c r="V36" i="2"/>
  <c r="U36" i="2"/>
  <c r="T36" i="2"/>
  <c r="T43" i="2" s="1"/>
  <c r="S36" i="2"/>
  <c r="R36" i="2"/>
  <c r="Q36" i="2"/>
  <c r="O36" i="2"/>
  <c r="W36" i="2" s="1"/>
  <c r="Q31" i="2"/>
  <c r="W30" i="2"/>
  <c r="X30" i="2" s="1"/>
  <c r="X31" i="2" s="1"/>
  <c r="V30" i="2"/>
  <c r="V31" i="2" s="1"/>
  <c r="U30" i="2"/>
  <c r="U31" i="2" s="1"/>
  <c r="T30" i="2"/>
  <c r="T31" i="2" s="1"/>
  <c r="S30" i="2"/>
  <c r="S31" i="2" s="1"/>
  <c r="R30" i="2"/>
  <c r="R31" i="2" s="1"/>
  <c r="Q30" i="2"/>
  <c r="O30" i="2"/>
  <c r="R27" i="2"/>
  <c r="V26" i="2"/>
  <c r="V27" i="2" s="1"/>
  <c r="U26" i="2"/>
  <c r="T26" i="2"/>
  <c r="S26" i="2"/>
  <c r="R26" i="2"/>
  <c r="Q26" i="2"/>
  <c r="O26" i="2"/>
  <c r="W26" i="2" s="1"/>
  <c r="X26" i="2" s="1"/>
  <c r="W25" i="2"/>
  <c r="X25" i="2" s="1"/>
  <c r="V25" i="2"/>
  <c r="U25" i="2"/>
  <c r="T25" i="2"/>
  <c r="S25" i="2"/>
  <c r="R25" i="2"/>
  <c r="Q25" i="2"/>
  <c r="O25" i="2"/>
  <c r="X24" i="2"/>
  <c r="V24" i="2"/>
  <c r="U24" i="2"/>
  <c r="T24" i="2"/>
  <c r="T27" i="2" s="1"/>
  <c r="S24" i="2"/>
  <c r="R24" i="2"/>
  <c r="Q24" i="2"/>
  <c r="O24" i="2"/>
  <c r="W24" i="2" s="1"/>
  <c r="W23" i="2"/>
  <c r="X23" i="2" s="1"/>
  <c r="X27" i="2" s="1"/>
  <c r="V23" i="2"/>
  <c r="U23" i="2"/>
  <c r="U27" i="2" s="1"/>
  <c r="T23" i="2"/>
  <c r="S23" i="2"/>
  <c r="S27" i="2" s="1"/>
  <c r="R23" i="2"/>
  <c r="Q23" i="2"/>
  <c r="Q27" i="2" s="1"/>
  <c r="O23" i="2"/>
  <c r="V19" i="2"/>
  <c r="V20" i="2" s="1"/>
  <c r="U19" i="2"/>
  <c r="T19" i="2"/>
  <c r="S19" i="2"/>
  <c r="R19" i="2"/>
  <c r="R20" i="2" s="1"/>
  <c r="Q19" i="2"/>
  <c r="O19" i="2"/>
  <c r="W19" i="2" s="1"/>
  <c r="X19" i="2" s="1"/>
  <c r="W18" i="2"/>
  <c r="X18" i="2" s="1"/>
  <c r="V18" i="2"/>
  <c r="U18" i="2"/>
  <c r="T18" i="2"/>
  <c r="S18" i="2"/>
  <c r="R18" i="2"/>
  <c r="Q18" i="2"/>
  <c r="O18" i="2"/>
  <c r="V17" i="2"/>
  <c r="U17" i="2"/>
  <c r="T17" i="2"/>
  <c r="T20" i="2" s="1"/>
  <c r="S17" i="2"/>
  <c r="R17" i="2"/>
  <c r="Q17" i="2"/>
  <c r="O17" i="2"/>
  <c r="W17" i="2" s="1"/>
  <c r="X17" i="2" s="1"/>
  <c r="W16" i="2"/>
  <c r="X16" i="2" s="1"/>
  <c r="V16" i="2"/>
  <c r="U16" i="2"/>
  <c r="U20" i="2" s="1"/>
  <c r="T16" i="2"/>
  <c r="S16" i="2"/>
  <c r="S20" i="2" s="1"/>
  <c r="R16" i="2"/>
  <c r="Q16" i="2"/>
  <c r="Q20" i="2" s="1"/>
  <c r="O16" i="2"/>
  <c r="R13" i="2"/>
  <c r="V12" i="2"/>
  <c r="V13" i="2" s="1"/>
  <c r="V147" i="2" s="1"/>
  <c r="U12" i="2"/>
  <c r="T12" i="2"/>
  <c r="T13" i="2" s="1"/>
  <c r="S12" i="2"/>
  <c r="R12" i="2"/>
  <c r="Q12" i="2"/>
  <c r="O12" i="2"/>
  <c r="W12" i="2" s="1"/>
  <c r="X12" i="2" s="1"/>
  <c r="W11" i="2"/>
  <c r="V11" i="2"/>
  <c r="U11" i="2"/>
  <c r="U13" i="2" s="1"/>
  <c r="T11" i="2"/>
  <c r="S11" i="2"/>
  <c r="S13" i="2" s="1"/>
  <c r="R11" i="2"/>
  <c r="Q11" i="2"/>
  <c r="Q13" i="2" s="1"/>
  <c r="O11" i="2"/>
  <c r="R147" i="2" l="1"/>
  <c r="U147" i="2"/>
  <c r="W43" i="2"/>
  <c r="W82" i="2"/>
  <c r="X80" i="2"/>
  <c r="X82" i="2" s="1"/>
  <c r="W101" i="2"/>
  <c r="X99" i="2"/>
  <c r="X101" i="2" s="1"/>
  <c r="W13" i="2"/>
  <c r="X11" i="2"/>
  <c r="X13" i="2" s="1"/>
  <c r="Q43" i="2"/>
  <c r="Q147" i="2" s="1"/>
  <c r="U43" i="2"/>
  <c r="W90" i="2"/>
  <c r="X94" i="2"/>
  <c r="X96" i="2" s="1"/>
  <c r="X131" i="2"/>
  <c r="X135" i="2" s="1"/>
  <c r="W135" i="2"/>
  <c r="X143" i="2"/>
  <c r="X144" i="2" s="1"/>
  <c r="W144" i="2"/>
  <c r="T147" i="2"/>
  <c r="X20" i="2"/>
  <c r="S43" i="2"/>
  <c r="S147" i="2" s="1"/>
  <c r="X36" i="2"/>
  <c r="X43" i="2" s="1"/>
  <c r="X52" i="2"/>
  <c r="X65" i="2"/>
  <c r="X66" i="2" s="1"/>
  <c r="W66" i="2"/>
  <c r="W71" i="2"/>
  <c r="W75" i="2"/>
  <c r="X106" i="2"/>
  <c r="X109" i="2" s="1"/>
  <c r="W109" i="2"/>
  <c r="W128" i="2"/>
  <c r="X138" i="2"/>
  <c r="X140" i="2" s="1"/>
  <c r="W140" i="2"/>
  <c r="W20" i="2"/>
  <c r="W27" i="2"/>
  <c r="W52" i="2"/>
  <c r="X121" i="2"/>
  <c r="X128" i="2" s="1"/>
  <c r="W31" i="2"/>
  <c r="X69" i="2"/>
  <c r="X71" i="2" s="1"/>
  <c r="X114" i="2"/>
  <c r="X116" i="2" s="1"/>
  <c r="X147" i="2" l="1"/>
  <c r="W147" i="2"/>
</calcChain>
</file>

<file path=xl/sharedStrings.xml><?xml version="1.0" encoding="utf-8"?>
<sst xmlns="http://schemas.openxmlformats.org/spreadsheetml/2006/main" count="796" uniqueCount="256">
  <si>
    <t>Przebudowa drogi dz. 356 w Radogoszczy realizowanej w ramach zadania "Dokumentacja projektowa wraz z wykonaniem drogi dz. nr 356 w Radogoszczy - odcinek 100 m".</t>
  </si>
  <si>
    <t>Nazwa</t>
  </si>
  <si>
    <t>R</t>
  </si>
  <si>
    <t>M</t>
  </si>
  <si>
    <t>T</t>
  </si>
  <si>
    <t>S</t>
  </si>
  <si>
    <t>K</t>
  </si>
  <si>
    <t>Z</t>
  </si>
  <si>
    <t>ROBOTY PRZYGOTOWAWCZE</t>
  </si>
  <si>
    <t>PODBUDOWY</t>
  </si>
  <si>
    <t>NAWIERZCHNIE</t>
  </si>
  <si>
    <t>POBOCZA</t>
  </si>
  <si>
    <t>ROBOTY ZIEMNE</t>
  </si>
  <si>
    <t>URZĄDZENIA BEZPIECZEŃSTWA RUCHU</t>
  </si>
  <si>
    <t>ELEMENTY KAMIENNE</t>
  </si>
  <si>
    <t>ELEMENTY ZABEZPIECZAJĄCE</t>
  </si>
  <si>
    <t>INNE ROBOTY MOSTOWE</t>
  </si>
  <si>
    <t>ROBOTY WYKOŃCZENIOWE</t>
  </si>
  <si>
    <t>ZJAZDY</t>
  </si>
  <si>
    <t>SIEĆ WODOCIĄGOWA</t>
  </si>
  <si>
    <t>Poz</t>
  </si>
  <si>
    <t>Symbol</t>
  </si>
  <si>
    <t/>
  </si>
  <si>
    <t>Jedn</t>
  </si>
  <si>
    <t>Ilość</t>
  </si>
  <si>
    <t>R j.</t>
  </si>
  <si>
    <t>M j.</t>
  </si>
  <si>
    <t>T j.</t>
  </si>
  <si>
    <t>S j.</t>
  </si>
  <si>
    <t>K j.</t>
  </si>
  <si>
    <t>Z j.</t>
  </si>
  <si>
    <t>Cena j.</t>
  </si>
  <si>
    <t>Wartość (bez zaokr)</t>
  </si>
  <si>
    <t>Wartość</t>
  </si>
  <si>
    <t>Cena j.
(sykal)</t>
  </si>
  <si>
    <t>Wartość
(sykal)</t>
  </si>
  <si>
    <t>DZIAŁ  1</t>
  </si>
  <si>
    <t>DZIAŁ  1.1</t>
  </si>
  <si>
    <t>Odtworzenie (wyznaczenie) trasy i punktów wysokościowych</t>
  </si>
  <si>
    <t>KNR  201-01-19-04-00</t>
  </si>
  <si>
    <t>D-01.01.01 Roboty pomiarowe - trasa dróg w terenie pagórkowatym wraz z wykonaniem geodezyjnej dokumentacji powykonawczej</t>
  </si>
  <si>
    <t>km</t>
  </si>
  <si>
    <t>D-01.01.01b Wyniesienie i stabilizacja granic pasa drogowego - wyniesienie i stabilizacja słupków granicznych oraz stabilizacja świadków słupków granicznych (obszar zgodny z projektem zagospodarowania terenu).</t>
  </si>
  <si>
    <t>Razem:</t>
  </si>
  <si>
    <t>DZIAŁ  1.2</t>
  </si>
  <si>
    <t>Rozbiórka elementów dróg i ulic</t>
  </si>
  <si>
    <t>KNR  231-08-03-03-00</t>
  </si>
  <si>
    <t>D-05.03.11 Rozebranie nawierzchni bitumicznej o grubości 5-9 cm (frezowanie) wraz z transportem pofrezu na miejsce wskazane przez Inwestora.</t>
  </si>
  <si>
    <t>m2</t>
  </si>
  <si>
    <t>KNR  231-08-02-07-00</t>
  </si>
  <si>
    <t>D-01.02.04 Rozebranie podbudowy z kruszywa kamiennego, kamiennej, betonowej, z elementów prefabrykowanych, grubość 20-30 cm</t>
  </si>
  <si>
    <t>KNR 404-11-03-01-00</t>
  </si>
  <si>
    <t>D-01.02.04 Załadunek materiałów z rozbiórki oraz wywiezienie w/w materiałów na wysypisko wraz z opłatą za składowanie. Wybór wysypiska po stronie Wykonawcy chyba że Inwestor wskaże miejsce składowania dla niektórych odzyskanych materiałów (patrz pofrez).</t>
  </si>
  <si>
    <t>m3</t>
  </si>
  <si>
    <t>D-01.02.04 Cięcie piłą nawierzchni bitumicznej</t>
  </si>
  <si>
    <t>DZIAŁ  1.3</t>
  </si>
  <si>
    <t>Rozbiórka obiektów budowlanych i inżynierskich</t>
  </si>
  <si>
    <t>KNR 231-08-18-01-00</t>
  </si>
  <si>
    <t>D-01.02.03 Rozebranie elementów stalowych</t>
  </si>
  <si>
    <t>metr</t>
  </si>
  <si>
    <t>KNR  404-06-04-03-00</t>
  </si>
  <si>
    <t>D-01.02.03 Rozebranie elementów betonowych, żelbetowych,  kamiennych z przycięciem krawędzi piłami diamentowymi.</t>
  </si>
  <si>
    <t>KNR  712-00-02-01-00</t>
  </si>
  <si>
    <t>D-01.02.03 Czyszczenie ręczne rur spustowych (udrożnienie)</t>
  </si>
  <si>
    <t>D-01.02.03 Załadunek materiałów z rozbiórki oraz wywiezienie w/w materiałów na wysypisko wraz z opłatą za składowanie. Wybór wysypiska po stronie Wykonawcy chyba że Inwestor wskaże miejsce składowania dla niektórych odzyskanych materiałów.</t>
  </si>
  <si>
    <t>DZIAŁ  1.4</t>
  </si>
  <si>
    <t>Zdjęcie warstw humusu</t>
  </si>
  <si>
    <t>KNR  201-01-25-02-00</t>
  </si>
  <si>
    <t>D-01.02.01 Usunięcie humusu z darnią grub do 15 cm wraz z wywozem na wysypisko. Wybór wysypiska po stronie Wykonawcy chyba że Inwestor wskaże miejsce składowania dla niektórych odzyskanych mas ziemnych czy humusu.</t>
  </si>
  <si>
    <t>DZIAŁ  2</t>
  </si>
  <si>
    <t>DZIAŁ  2.1</t>
  </si>
  <si>
    <t>KNR  231-01-01-07-00</t>
  </si>
  <si>
    <t>D-04.01.01 Wykonanie koryta jezdni na odpowiednią głębokość wraz z wywiezieniem materiału na wysypisko wraz z opłatą za składowanie. Wybór wysypiska po stronie Wykonawcy chyba że Inwestor wskaże miejsce składowania dla niektórych odzyskanych materiałów.</t>
  </si>
  <si>
    <t>KNR 231-01-03-04-00</t>
  </si>
  <si>
    <t>D-04.01.01 Profilowanie i zagęszczenie podłoża kat 1/4 do wskaźnika 1,00, 100 MPa, wraz z ewentualnym doziarnieniem istniejącego gruntu w celu uzyskania w/w parametrów</t>
  </si>
  <si>
    <t>KNR 231-01-09-03-00</t>
  </si>
  <si>
    <t>D-04.05.01 Podbudowa pomocnicza mrozoochronna z gruntu stabilizowanego cementem C3/4, grub 15 cm</t>
  </si>
  <si>
    <t>KNR  231-01-18-01-00</t>
  </si>
  <si>
    <t>D-04.05.01 Pielęgnacja podbudowy piaskiem z polewaniem wodą</t>
  </si>
  <si>
    <t>KNR  231-01-14-05-00</t>
  </si>
  <si>
    <t>D-04.04.02b Podbudowa zasadnicza z kamienia łamanego stabilizowanego mechanicznie o uziarnieniu ciągłym 0/63 mm grub 20 cm (15cm+5cm)</t>
  </si>
  <si>
    <t>KNR  231-10-04-04-00</t>
  </si>
  <si>
    <t>D-04.03.01 Oczyszczenie podbudowy z kamienia łamanego szczotką mechaniczną</t>
  </si>
  <si>
    <t xml:space="preserve"> N006-10-05-07-00 </t>
  </si>
  <si>
    <t>D-04.03.01 Skropienie podbudowy emulsją asfaltową 50% w ilości 0,80 kg/m2</t>
  </si>
  <si>
    <t>DZIAŁ  3</t>
  </si>
  <si>
    <t>DZIAŁ  3.1</t>
  </si>
  <si>
    <t>KNR  231-03-11-01-00</t>
  </si>
  <si>
    <t>D-05.03.05b Warstwa wiążąca z betonu asfaltowego AC16W lepiszcze asfaltowe D-50/70, wg WT-2, KR1, grubość 5 cm</t>
  </si>
  <si>
    <t>KNR  231-10-04-06-00</t>
  </si>
  <si>
    <t>D-04.03.01 Oczyszczenie nawierzchni bitumicznej szczotką mechaniczną</t>
  </si>
  <si>
    <t>D-04.03.01 Skropienie warstwy wiążącej emulsją asfaltową 50% w ilości 0,50 kg/m2</t>
  </si>
  <si>
    <t xml:space="preserve"> N006-03-09-02-00 </t>
  </si>
  <si>
    <t>D-05.03.05a Warstwa ścieralna z betonu asfaltowego AC11S, lepiszcze asfaltowe D-50/70, wg WT-2, KR1, grubość 4 cm</t>
  </si>
  <si>
    <t>DZIAŁ  4</t>
  </si>
  <si>
    <t>DZIAŁ  4.1</t>
  </si>
  <si>
    <t>Pobocza</t>
  </si>
  <si>
    <t>KNR  231-01-14-07-00</t>
  </si>
  <si>
    <t>D-06.03.01 Pobocza z kamienia łamanego stabilizowanego mechanicznie o uziarnieniu ciągłym 0/31,5 mm grub 10 cm wraz z korytowaniem</t>
  </si>
  <si>
    <t>KNR 231-14-02-02-00</t>
  </si>
  <si>
    <t>D-06.03.01 Plantowanie powierzchni gruntu kat 1/2</t>
  </si>
  <si>
    <t>KNR 201-02-36-03-00</t>
  </si>
  <si>
    <t>D-06.03.01 Zagęszczanie w/w poboczy zageszczarkami do uzyskania stopnia zagęszczenia Is&gt;=0,98</t>
  </si>
  <si>
    <t>DZIAŁ  5</t>
  </si>
  <si>
    <t>DZIAŁ  5.1</t>
  </si>
  <si>
    <t>Wykopy w gruncie spoistym i niespoistym wraz z umocnieniem</t>
  </si>
  <si>
    <t>KNR 201-02-07-02-10</t>
  </si>
  <si>
    <t>D-02.00.01, D-02.01.01 M-11.01.01 Wykopy w gruncie kat 1/4 z wywozem gruntu wraz z ewentualnym odwodnieniem wykopów wraz z wywozem na wysypisko i oplata za składowanie</t>
  </si>
  <si>
    <t>DZIAŁ  5.2</t>
  </si>
  <si>
    <t>Nasypy wraz z zagęszczeniem</t>
  </si>
  <si>
    <t>KNR 201-03-13-01-00</t>
  </si>
  <si>
    <t>D-02.00.01, D-02.03.01 M-11.01.04 Formowanie nasypów ziemią dowożoną samochodami wywrotkami wraz z zakupem grunt kat 1/2</t>
  </si>
  <si>
    <t>D-02.00.01, D-02.03.01 M-11.01.04 Zagęszczanie nasypów zageszczarkami grunt sypki kat 1-2 Is=1,00 100MPA</t>
  </si>
  <si>
    <t>DZIAŁ  5.3</t>
  </si>
  <si>
    <t>Regulacja skarp i terenu przyległego</t>
  </si>
  <si>
    <t>KNNR N010-23-19-03-00</t>
  </si>
  <si>
    <t>D-06.04.01 Regulacja skarp i terenu przyległego do drogi z wywozem gruntu na wysypisko i oplatą za składowanie</t>
  </si>
  <si>
    <t>DZIAŁ  6</t>
  </si>
  <si>
    <t>DZIAŁ  6.1</t>
  </si>
  <si>
    <t>Oznakowanie pionowe</t>
  </si>
  <si>
    <t>KNR  231-07-02-01-00</t>
  </si>
  <si>
    <t>D-07.02.01 Słupek do znaku drogowego z rur stalowych fi 50</t>
  </si>
  <si>
    <t>szt</t>
  </si>
  <si>
    <t>KNR  231-07-03-01-00</t>
  </si>
  <si>
    <t>D-07.02.01 Przymocowanie znaku drogowego o powierzchni do 0,3 m2</t>
  </si>
  <si>
    <t>DZIAŁ  7</t>
  </si>
  <si>
    <t>DZIAŁ  7.1</t>
  </si>
  <si>
    <t>Ściany boczne</t>
  </si>
  <si>
    <t>KNR  712-00-04-02-00</t>
  </si>
  <si>
    <t>D-10.01.01 Czyszczenie ręczne i mechaniczne konstrukcji kamiennej pionowej</t>
  </si>
  <si>
    <t>KNR  401-03-16-06-00</t>
  </si>
  <si>
    <t>D-10.01.01 Uzupełnienie i naprawa ścian z kamienia murowego na betonie B20 (C16/20)</t>
  </si>
  <si>
    <t>KNNR N010-04-12-05-00</t>
  </si>
  <si>
    <t>D-10.01.01 Spoinowanie (uzupełnienie) muru kamiennego wraz z usunięciem luźnego materiału zaprawy spoin oraz oczyszczeniem ścian z roślinności</t>
  </si>
  <si>
    <t>DZIAŁ  7.2</t>
  </si>
  <si>
    <t>Sklepienie</t>
  </si>
  <si>
    <t>KNR  712-00-04-03-00</t>
  </si>
  <si>
    <t>D-10.01.01 Czyszczenie ręczne i mechaniczne konstrukcji kamiennej sufitowej sklepienia</t>
  </si>
  <si>
    <t>KNR  401-03-16-11-00</t>
  </si>
  <si>
    <t>D-10.01.01 Uzupełnienie sklepienia z kamieni na zaprawie cementowej</t>
  </si>
  <si>
    <t>D-10.01.01 Spoinowanie sklepienia wraz z usunięciem luźnego materiału zaprawy spoin oraz oczyszczeniem ścian z roślinności</t>
  </si>
  <si>
    <t>DZIAŁ  8</t>
  </si>
  <si>
    <t>KNR 231-07-04-02-00</t>
  </si>
  <si>
    <t>M-19.01.04a Montaż balustrady stalowej mostowej z płaskowników wraz wykonaniem zabezpieczeń antykorozyjnych zgodnie z SST (waga 2x 1099,9 kg)</t>
  </si>
  <si>
    <t>Kalkulacja indywidualna</t>
  </si>
  <si>
    <t>M-19.01.04a Montaż kotew stalowych wklejanych fi12 mm</t>
  </si>
  <si>
    <t>DZIAŁ  9</t>
  </si>
  <si>
    <t>DZIAŁ  9.1</t>
  </si>
  <si>
    <t>Zabezpieczenie powierzchni betonowych</t>
  </si>
  <si>
    <t>KNR  712-00-04-01-00</t>
  </si>
  <si>
    <t>M-20.20.15a Czyszczenie ręczne szczotkami, mechaniczne szlifierkami i mechaniczne strumieniowo-ścierne konstrukcji betonowej (przygotowanie powierzchni) wraz z odspojeniem luźnych fragmentów betonu</t>
  </si>
  <si>
    <t>KNR  233-07-12-03-00</t>
  </si>
  <si>
    <t>M-20.20.15a Wyrównanie, uzupełnienie ubytków i nierówności powierzchni betonowych zaprawą PCC II wraz z zabezpieczeniem odsłoniętych prętów zbrojeniowych, średnia grubość 0,5 cm</t>
  </si>
  <si>
    <t>KNR  712-00-13-02-00</t>
  </si>
  <si>
    <t>M-20.01.08 Przygotowanie powierzchni betonu i malowanie powłokami na bazie akrylanu (powłoka w kolorze betonu)</t>
  </si>
  <si>
    <t>DZIAŁ  10</t>
  </si>
  <si>
    <t>DZIAŁ  10.1</t>
  </si>
  <si>
    <t>Zieleń</t>
  </si>
  <si>
    <t>KNR 201-05-05-01-00</t>
  </si>
  <si>
    <t>D-06.01.01 Plantowanie powierzchni gruntu kat 1/4 pod tereny zielone</t>
  </si>
  <si>
    <t>KNR 201-05-10-01-00</t>
  </si>
  <si>
    <t>D-06.01.01 Humusowanie terenu z obsianiem trawą przy śr.grubości humusu ok.10 cm</t>
  </si>
  <si>
    <t>DZIAŁ  11</t>
  </si>
  <si>
    <t>DZIAŁ  11.1</t>
  </si>
  <si>
    <t>Podbudowy na zjazdach</t>
  </si>
  <si>
    <t>DZIAŁ  11.2</t>
  </si>
  <si>
    <t>Nawierzchnie na zjazdach</t>
  </si>
  <si>
    <t>DZIAŁ  11.3</t>
  </si>
  <si>
    <t>Regulacja nawierzchni z kostki kamiennej</t>
  </si>
  <si>
    <t>KNR 231-08-11-01-00</t>
  </si>
  <si>
    <t>D-01.02.04 Rozebranie nawierzchni z kostki kamiennej, kostki prefabrykowanej betonowej na podsypce cementowo-piaskowej, betonie, kamieniu łamanym wraz z tymczasowym składowaniem przy zjeździe</t>
  </si>
  <si>
    <t>KNR  231-05-11-01-00</t>
  </si>
  <si>
    <t>D-05.03.23a Nawierzchnie (ponowny montaż) z kostki kamiennej, kostki prefabrykowanej betonowej na podsypce cementowo-piaskowej, betonie. Kostki z odzysku.</t>
  </si>
  <si>
    <t>DZIAŁ  12</t>
  </si>
  <si>
    <t>KNR 231-14-06-04-00</t>
  </si>
  <si>
    <t>D-01.03.05 Regulacja pionowa zaworu wodociągowego</t>
  </si>
  <si>
    <t>OGÓŁEM KOSZTORYS:</t>
  </si>
  <si>
    <t>120-08-200 :  PRZEDMIAR ROBÓT</t>
  </si>
  <si>
    <t>1) Pomiary geodezyjne</t>
  </si>
  <si>
    <t>100,00/1000</t>
  </si>
  <si>
    <t>1) Prace geodezyjne</t>
  </si>
  <si>
    <t>1) Jezdnia - frezowanie</t>
  </si>
  <si>
    <t>70,00*3,50</t>
  </si>
  <si>
    <t>1) Jezdnia - podbudowy</t>
  </si>
  <si>
    <t>245,000*0,09</t>
  </si>
  <si>
    <t>2) Na dojazdach</t>
  </si>
  <si>
    <t>245,000*0,30</t>
  </si>
  <si>
    <t>1) Krawędź jezdni</t>
  </si>
  <si>
    <t>6,50</t>
  </si>
  <si>
    <t>1) Balustrada</t>
  </si>
  <si>
    <t>6,00+6,00</t>
  </si>
  <si>
    <t>1) Gzymsy</t>
  </si>
  <si>
    <t>7,70*0,20*0,32+7,70*0,10*0,32</t>
  </si>
  <si>
    <t>2) Inne elementy</t>
  </si>
  <si>
    <t>0,500</t>
  </si>
  <si>
    <t>1) Rury spustowe - 4 sztuki</t>
  </si>
  <si>
    <t>4*0,500</t>
  </si>
  <si>
    <t>1) Elementy stalowe</t>
  </si>
  <si>
    <t>12,00*0,60*0,15</t>
  </si>
  <si>
    <t>2) Elementy betonowe, żelbetowe</t>
  </si>
  <si>
    <t>0,739+0,500</t>
  </si>
  <si>
    <t>1) Usunięcie humusu z darnią</t>
  </si>
  <si>
    <t>100,00</t>
  </si>
  <si>
    <t>1) Korytowanie</t>
  </si>
  <si>
    <t>360,000+67,452</t>
  </si>
  <si>
    <t>1) Jezdnia</t>
  </si>
  <si>
    <t>360,000</t>
  </si>
  <si>
    <t>2) Jezdnia - stopniowanie podbudów</t>
  </si>
  <si>
    <t>(100,20+100,50-2*7,70-10,00-16,00-6,00)*0,44</t>
  </si>
  <si>
    <t>(100,20+100,50-2*7,70-10,00-16,00-6,00)*0,29</t>
  </si>
  <si>
    <t>(100,20+100,50-2*7,70-10,00-16,00-6,00)*0,09</t>
  </si>
  <si>
    <t>(100,20+100,50-2*7,70-10,00-16,00-6,00)*0,04</t>
  </si>
  <si>
    <t>1) Oczyszczenie</t>
  </si>
  <si>
    <t>1) Skropienie</t>
  </si>
  <si>
    <t>1) Pobocza</t>
  </si>
  <si>
    <t>(100,20+100,50-2*7,70-10,00-16,00-6,00)*0,75</t>
  </si>
  <si>
    <t>(100,20+100,50-2*7,70-10,00-16,00-6,00)*0,75*0,10</t>
  </si>
  <si>
    <t>1) Skarpy</t>
  </si>
  <si>
    <t>10,000</t>
  </si>
  <si>
    <t>1) Droga</t>
  </si>
  <si>
    <t>20,000</t>
  </si>
  <si>
    <t>1) Zagęszczenia nasypów</t>
  </si>
  <si>
    <t>1) Regulacja</t>
  </si>
  <si>
    <t>50,00</t>
  </si>
  <si>
    <t>1) Słupek - docelowy</t>
  </si>
  <si>
    <t>2,00</t>
  </si>
  <si>
    <t>1) Znak D-46 - docelowy</t>
  </si>
  <si>
    <t>1,00</t>
  </si>
  <si>
    <t>2) Znak D-47 - docelowy</t>
  </si>
  <si>
    <t>1) Ściany boczne</t>
  </si>
  <si>
    <t>2*5,000</t>
  </si>
  <si>
    <t>0,100</t>
  </si>
  <si>
    <t>1) Sklepienie</t>
  </si>
  <si>
    <t>24,000</t>
  </si>
  <si>
    <t>1) Balustrada stalowa - 2x 361,23 kg</t>
  </si>
  <si>
    <t>2*7,60</t>
  </si>
  <si>
    <t>1) Kotwy balustrady mostowej</t>
  </si>
  <si>
    <t>2*8*4,0</t>
  </si>
  <si>
    <t>1) Górne powierzchnie gzymsów</t>
  </si>
  <si>
    <t>7,70*0,80+7,70*0,60</t>
  </si>
  <si>
    <t>2) Boczne powierzchnie gzymsów</t>
  </si>
  <si>
    <t>2*7,70*0,32+2*0,80*0,32+2*0,60*0,32</t>
  </si>
  <si>
    <t>5,000+4,000+(17,50+6,50)*0,44</t>
  </si>
  <si>
    <t>1) Zjazdy</t>
  </si>
  <si>
    <t>5,000+4,000</t>
  </si>
  <si>
    <t>2) Zjazdy - stopniowanie podbudów</t>
  </si>
  <si>
    <t>(17,50+6,50)*0,44</t>
  </si>
  <si>
    <t>(17,50+6,50)*0,29</t>
  </si>
  <si>
    <t>(17,50+6,50)*0,09</t>
  </si>
  <si>
    <t>(17,50+6,50)*0,04</t>
  </si>
  <si>
    <t>1) Zjazd</t>
  </si>
  <si>
    <t>10,00</t>
  </si>
  <si>
    <t>1) Chodnik</t>
  </si>
  <si>
    <t>1) Zawory wody - regulacja</t>
  </si>
  <si>
    <t>2,0</t>
  </si>
  <si>
    <t>120-08-200 :  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</si>
</sst>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\."/>
    <numFmt numFmtId="165" formatCode="0.000"/>
  </numFmts>
  <fonts count="15" x14ac:knownFonts="1">
    <font>
      <sz val="9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i/>
      <sz val="8"/>
      <color rgb="FF000000"/>
      <name val="Calibri"/>
      <family val="2"/>
    </font>
    <font>
      <i/>
      <sz val="8"/>
      <color rgb="FF000000" tint="0.59999389629810485"/>
      <name val="Calibri"/>
      <family val="2"/>
    </font>
    <font>
      <i/>
      <sz val="8"/>
      <color rgb="FF000000" tint="0.29999694814905242"/>
      <name val="Calibri"/>
      <family val="2"/>
    </font>
    <font>
      <i/>
      <sz val="8"/>
      <color rgb="FF000000" tint="0.499984740745262"/>
      <name val="Calibri"/>
      <family val="2"/>
    </font>
    <font>
      <sz val="8"/>
      <color rgb="FF000000"/>
      <name val="Calibri"/>
      <family val="2"/>
    </font>
    <font>
      <sz val="9"/>
      <color rgb="FF000000" tint="0.59999389629810485"/>
      <name val="Calibri"/>
      <family val="2"/>
    </font>
    <font>
      <sz val="9"/>
      <color rgb="FF000000" tint="0.29999694814905242"/>
      <name val="Calibri"/>
      <family val="2"/>
    </font>
    <font>
      <sz val="9"/>
      <color rgb="FF000000" tint="0.499984740745262"/>
      <name val="Calibri"/>
      <family val="2"/>
    </font>
    <font>
      <b/>
      <sz val="10"/>
      <color rgb="FF000000" tint="0.59999389629810485"/>
      <name val="Calibri"/>
      <family val="2"/>
    </font>
    <font>
      <b/>
      <sz val="10"/>
      <color rgb="FF000000" tint="0.29999694814905242"/>
      <name val="Calibri"/>
      <family val="2"/>
    </font>
    <font>
      <b/>
      <sz val="10"/>
      <color rgb="FF000000" tint="0.499984740745262"/>
      <name val="Calibri"/>
      <family val="2"/>
    </font>
    <font>
      <i/>
      <sz val="9"/>
      <color rgb="FF000000" tint="0.3999755851924192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horizontal="center" vertical="top"/>
    </xf>
    <xf numFmtId="0" fontId="0" fillId="0" borderId="0" xfId="0" applyNumberFormat="1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top"/>
    </xf>
    <xf numFmtId="164" fontId="0" fillId="0" borderId="0" xfId="0" applyNumberFormat="1" applyFont="1" applyFill="1" applyBorder="1" applyAlignment="1">
      <alignment vertical="top"/>
    </xf>
    <xf numFmtId="0" fontId="7" fillId="0" borderId="0" xfId="0" applyNumberFormat="1" applyFont="1" applyFill="1" applyBorder="1" applyAlignment="1">
      <alignment horizontal="center" vertical="top"/>
    </xf>
    <xf numFmtId="165" fontId="0" fillId="0" borderId="0" xfId="0" applyNumberFormat="1" applyFont="1" applyFill="1" applyBorder="1" applyAlignment="1">
      <alignment vertical="top"/>
    </xf>
    <xf numFmtId="2" fontId="8" fillId="0" borderId="0" xfId="0" applyNumberFormat="1" applyFont="1" applyFill="1" applyBorder="1" applyAlignment="1">
      <alignment vertical="top"/>
    </xf>
    <xf numFmtId="4" fontId="9" fillId="0" borderId="0" xfId="0" applyNumberFormat="1" applyFont="1" applyFill="1" applyBorder="1" applyAlignment="1">
      <alignment vertical="top"/>
    </xf>
    <xf numFmtId="165" fontId="10" fillId="0" borderId="0" xfId="0" applyNumberFormat="1" applyFont="1" applyFill="1" applyBorder="1" applyAlignment="1">
      <alignment vertical="top"/>
    </xf>
    <xf numFmtId="4" fontId="10" fillId="0" borderId="0" xfId="0" applyNumberFormat="1" applyFont="1" applyFill="1" applyBorder="1" applyAlignment="1">
      <alignment vertical="top"/>
    </xf>
    <xf numFmtId="2" fontId="11" fillId="0" borderId="0" xfId="0" applyNumberFormat="1" applyFont="1" applyFill="1" applyBorder="1" applyAlignment="1">
      <alignment vertical="top"/>
    </xf>
    <xf numFmtId="4" fontId="12" fillId="0" borderId="0" xfId="0" applyNumberFormat="1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4" fontId="13" fillId="0" borderId="0" xfId="0" applyNumberFormat="1" applyFont="1" applyFill="1" applyBorder="1" applyAlignment="1">
      <alignment vertical="top"/>
    </xf>
    <xf numFmtId="165" fontId="14" fillId="0" borderId="0" xfId="0" applyNumberFormat="1" applyFont="1" applyFill="1" applyBorder="1" applyAlignment="1">
      <alignment vertical="top"/>
    </xf>
    <xf numFmtId="0" fontId="1" fillId="0" borderId="0" xfId="0" applyNumberFormat="1" applyFont="1" applyFill="1" applyBorder="1" applyAlignment="1">
      <alignment horizontal="left" vertical="top"/>
    </xf>
    <xf numFmtId="0" fontId="0" fillId="0" borderId="0" xfId="0"/>
    <xf numFmtId="0" fontId="2" fillId="0" borderId="0" xfId="0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 vertical="top" wrapText="1"/>
    </xf>
    <xf numFmtId="165" fontId="14" fillId="0" borderId="0" xfId="0" applyNumberFormat="1" applyFont="1" applyFill="1" applyBorder="1" applyAlignment="1">
      <alignment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7"/>
  <sheetViews>
    <sheetView tabSelected="1" workbookViewId="0">
      <selection activeCell="A2" sqref="A2"/>
    </sheetView>
  </sheetViews>
  <sheetFormatPr defaultRowHeight="14.4" x14ac:dyDescent="0.25"/>
  <cols>
    <col min="1" max="1" width="6"/>
    <col min="2" max="2" width="20"/>
    <col min="3" max="3" width="2"/>
    <col min="4" max="4" width="50"/>
    <col min="5" max="5" width="2"/>
    <col min="6" max="6" width="8"/>
    <col min="7" max="7" width="9"/>
    <col min="8" max="8" width="2"/>
    <col min="9" max="14" width="0" hidden="1"/>
    <col min="15" max="15" width="9"/>
    <col min="16" max="16" width="2"/>
    <col min="17" max="23" width="0" hidden="1"/>
    <col min="24" max="24" width="13"/>
    <col min="25" max="26" width="2"/>
    <col min="27" max="28" width="0" hidden="1"/>
  </cols>
  <sheetData>
    <row r="1" spans="1:28" x14ac:dyDescent="0.25">
      <c r="A1" s="20" t="s">
        <v>255</v>
      </c>
      <c r="B1" s="21"/>
      <c r="C1" s="21"/>
      <c r="D1" s="21"/>
      <c r="E1" s="21"/>
    </row>
    <row r="3" spans="1:28" ht="13.8" x14ac:dyDescent="0.25">
      <c r="A3" s="22" t="s">
        <v>0</v>
      </c>
      <c r="B3" s="21"/>
      <c r="C3" s="21"/>
      <c r="D3" s="21"/>
      <c r="E3" s="21"/>
    </row>
    <row r="6" spans="1:28" ht="12" x14ac:dyDescent="0.25">
      <c r="A6" s="2" t="s">
        <v>20</v>
      </c>
      <c r="B6" s="2" t="s">
        <v>21</v>
      </c>
      <c r="C6" s="2" t="s">
        <v>22</v>
      </c>
      <c r="D6" s="2" t="s">
        <v>1</v>
      </c>
      <c r="F6" s="2" t="s">
        <v>23</v>
      </c>
      <c r="G6" s="2" t="s">
        <v>24</v>
      </c>
      <c r="I6" s="5" t="s">
        <v>25</v>
      </c>
      <c r="J6" s="5" t="s">
        <v>26</v>
      </c>
      <c r="K6" s="5" t="s">
        <v>27</v>
      </c>
      <c r="L6" s="5" t="s">
        <v>28</v>
      </c>
      <c r="M6" s="5" t="s">
        <v>29</v>
      </c>
      <c r="N6" s="5" t="s">
        <v>30</v>
      </c>
      <c r="O6" s="2" t="s">
        <v>31</v>
      </c>
      <c r="Q6" s="5" t="s">
        <v>2</v>
      </c>
      <c r="R6" s="5" t="s">
        <v>3</v>
      </c>
      <c r="S6" s="5" t="s">
        <v>4</v>
      </c>
      <c r="T6" s="5" t="s">
        <v>5</v>
      </c>
      <c r="U6" s="5" t="s">
        <v>6</v>
      </c>
      <c r="V6" s="5" t="s">
        <v>7</v>
      </c>
      <c r="W6" s="6" t="s">
        <v>32</v>
      </c>
      <c r="X6" s="2" t="s">
        <v>33</v>
      </c>
      <c r="AA6" s="7" t="s">
        <v>34</v>
      </c>
      <c r="AB6" s="7" t="s">
        <v>35</v>
      </c>
    </row>
    <row r="8" spans="1:28" ht="13.8" x14ac:dyDescent="0.25">
      <c r="A8" s="23" t="s">
        <v>36</v>
      </c>
      <c r="B8" s="21"/>
      <c r="C8" s="24" t="s">
        <v>8</v>
      </c>
      <c r="D8" s="21"/>
      <c r="E8" s="21"/>
    </row>
    <row r="10" spans="1:28" ht="13.8" x14ac:dyDescent="0.25">
      <c r="A10" s="23" t="s">
        <v>37</v>
      </c>
      <c r="B10" s="21"/>
      <c r="C10" s="24" t="s">
        <v>38</v>
      </c>
      <c r="D10" s="21"/>
      <c r="E10" s="21"/>
    </row>
    <row r="11" spans="1:28" ht="36" x14ac:dyDescent="0.25">
      <c r="A11" s="8">
        <v>1</v>
      </c>
      <c r="B11" s="1" t="s">
        <v>39</v>
      </c>
      <c r="C11" s="1" t="s">
        <v>22</v>
      </c>
      <c r="D11" s="3" t="s">
        <v>40</v>
      </c>
      <c r="F11" s="9" t="s">
        <v>41</v>
      </c>
      <c r="G11" s="10">
        <v>0.1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4">
        <f>SUM(I11:N11)</f>
        <v>0</v>
      </c>
      <c r="Q11" s="11">
        <f>G11*I11</f>
        <v>0</v>
      </c>
      <c r="R11" s="11">
        <f>G11*J11</f>
        <v>0</v>
      </c>
      <c r="S11" s="11">
        <f>G11*K11</f>
        <v>0</v>
      </c>
      <c r="T11" s="11">
        <f>G11*L11</f>
        <v>0</v>
      </c>
      <c r="U11" s="11">
        <f>G11*M11</f>
        <v>0</v>
      </c>
      <c r="V11" s="11">
        <f>G11*N11</f>
        <v>0</v>
      </c>
      <c r="W11" s="12">
        <f>G11*O11</f>
        <v>0</v>
      </c>
      <c r="X11" s="4">
        <f>ROUND(W11,2)</f>
        <v>0</v>
      </c>
      <c r="AA11" s="13">
        <v>0</v>
      </c>
      <c r="AB11" s="14">
        <v>0</v>
      </c>
    </row>
    <row r="12" spans="1:28" ht="60" x14ac:dyDescent="0.25">
      <c r="A12" s="8">
        <v>2</v>
      </c>
      <c r="B12" s="1" t="s">
        <v>39</v>
      </c>
      <c r="C12" s="1" t="s">
        <v>22</v>
      </c>
      <c r="D12" s="3" t="s">
        <v>42</v>
      </c>
      <c r="F12" s="9" t="s">
        <v>41</v>
      </c>
      <c r="G12" s="10">
        <v>0.1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4">
        <f>SUM(I12:N12)</f>
        <v>0</v>
      </c>
      <c r="Q12" s="11">
        <f>G12*I12</f>
        <v>0</v>
      </c>
      <c r="R12" s="11">
        <f>G12*J12</f>
        <v>0</v>
      </c>
      <c r="S12" s="11">
        <f>G12*K12</f>
        <v>0</v>
      </c>
      <c r="T12" s="11">
        <f>G12*L12</f>
        <v>0</v>
      </c>
      <c r="U12" s="11">
        <f>G12*M12</f>
        <v>0</v>
      </c>
      <c r="V12" s="11">
        <f>G12*N12</f>
        <v>0</v>
      </c>
      <c r="W12" s="12">
        <f>G12*O12</f>
        <v>0</v>
      </c>
      <c r="X12" s="4">
        <f>ROUND(W12,2)</f>
        <v>0</v>
      </c>
      <c r="AA12" s="13">
        <v>0</v>
      </c>
      <c r="AB12" s="14">
        <v>0</v>
      </c>
    </row>
    <row r="13" spans="1:28" ht="13.8" x14ac:dyDescent="0.25">
      <c r="F13" s="23" t="s">
        <v>43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15">
        <f t="shared" ref="Q13:X13" si="0">SUM(Q11:Q12)</f>
        <v>0</v>
      </c>
      <c r="R13" s="15">
        <f t="shared" si="0"/>
        <v>0</v>
      </c>
      <c r="S13" s="15">
        <f t="shared" si="0"/>
        <v>0</v>
      </c>
      <c r="T13" s="15">
        <f t="shared" si="0"/>
        <v>0</v>
      </c>
      <c r="U13" s="15">
        <f t="shared" si="0"/>
        <v>0</v>
      </c>
      <c r="V13" s="15">
        <f t="shared" si="0"/>
        <v>0</v>
      </c>
      <c r="W13" s="16">
        <f t="shared" si="0"/>
        <v>0</v>
      </c>
      <c r="X13" s="17">
        <f t="shared" si="0"/>
        <v>0</v>
      </c>
      <c r="AB13" s="18">
        <v>0</v>
      </c>
    </row>
    <row r="15" spans="1:28" ht="13.8" x14ac:dyDescent="0.25">
      <c r="A15" s="23" t="s">
        <v>44</v>
      </c>
      <c r="B15" s="21"/>
      <c r="C15" s="24" t="s">
        <v>45</v>
      </c>
      <c r="D15" s="21"/>
      <c r="E15" s="21"/>
    </row>
    <row r="16" spans="1:28" ht="36" x14ac:dyDescent="0.25">
      <c r="A16" s="8">
        <v>3</v>
      </c>
      <c r="B16" s="1" t="s">
        <v>46</v>
      </c>
      <c r="C16" s="1" t="s">
        <v>22</v>
      </c>
      <c r="D16" s="3" t="s">
        <v>47</v>
      </c>
      <c r="F16" s="9" t="s">
        <v>48</v>
      </c>
      <c r="G16" s="10">
        <v>245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4">
        <f>SUM(I16:N16)</f>
        <v>0</v>
      </c>
      <c r="Q16" s="11">
        <f>G16*I16</f>
        <v>0</v>
      </c>
      <c r="R16" s="11">
        <f>G16*J16</f>
        <v>0</v>
      </c>
      <c r="S16" s="11">
        <f>G16*K16</f>
        <v>0</v>
      </c>
      <c r="T16" s="11">
        <f>G16*L16</f>
        <v>0</v>
      </c>
      <c r="U16" s="11">
        <f>G16*M16</f>
        <v>0</v>
      </c>
      <c r="V16" s="11">
        <f>G16*N16</f>
        <v>0</v>
      </c>
      <c r="W16" s="12">
        <f>G16*O16</f>
        <v>0</v>
      </c>
      <c r="X16" s="4">
        <f>ROUND(W16,2)</f>
        <v>0</v>
      </c>
      <c r="AA16" s="13">
        <v>0</v>
      </c>
      <c r="AB16" s="14">
        <v>0</v>
      </c>
    </row>
    <row r="17" spans="1:28" ht="36" x14ac:dyDescent="0.25">
      <c r="A17" s="8">
        <v>4</v>
      </c>
      <c r="B17" s="1" t="s">
        <v>49</v>
      </c>
      <c r="C17" s="1" t="s">
        <v>22</v>
      </c>
      <c r="D17" s="3" t="s">
        <v>50</v>
      </c>
      <c r="F17" s="9" t="s">
        <v>48</v>
      </c>
      <c r="G17" s="10">
        <v>245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4">
        <f>SUM(I17:N17)</f>
        <v>0</v>
      </c>
      <c r="Q17" s="11">
        <f>G17*I17</f>
        <v>0</v>
      </c>
      <c r="R17" s="11">
        <f>G17*J17</f>
        <v>0</v>
      </c>
      <c r="S17" s="11">
        <f>G17*K17</f>
        <v>0</v>
      </c>
      <c r="T17" s="11">
        <f>G17*L17</f>
        <v>0</v>
      </c>
      <c r="U17" s="11">
        <f>G17*M17</f>
        <v>0</v>
      </c>
      <c r="V17" s="11">
        <f>G17*N17</f>
        <v>0</v>
      </c>
      <c r="W17" s="12">
        <f>G17*O17</f>
        <v>0</v>
      </c>
      <c r="X17" s="4">
        <f>ROUND(W17,2)</f>
        <v>0</v>
      </c>
      <c r="AA17" s="13">
        <v>0</v>
      </c>
      <c r="AB17" s="14">
        <v>0</v>
      </c>
    </row>
    <row r="18" spans="1:28" ht="72" x14ac:dyDescent="0.25">
      <c r="A18" s="8">
        <v>5</v>
      </c>
      <c r="B18" s="1" t="s">
        <v>51</v>
      </c>
      <c r="C18" s="1" t="s">
        <v>22</v>
      </c>
      <c r="D18" s="3" t="s">
        <v>52</v>
      </c>
      <c r="F18" s="9" t="s">
        <v>53</v>
      </c>
      <c r="G18" s="10">
        <v>95.55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4">
        <f>SUM(I18:N18)</f>
        <v>0</v>
      </c>
      <c r="Q18" s="11">
        <f>G18*I18</f>
        <v>0</v>
      </c>
      <c r="R18" s="11">
        <f>G18*J18</f>
        <v>0</v>
      </c>
      <c r="S18" s="11">
        <f>G18*K18</f>
        <v>0</v>
      </c>
      <c r="T18" s="11">
        <f>G18*L18</f>
        <v>0</v>
      </c>
      <c r="U18" s="11">
        <f>G18*M18</f>
        <v>0</v>
      </c>
      <c r="V18" s="11">
        <f>G18*N18</f>
        <v>0</v>
      </c>
      <c r="W18" s="12">
        <f>G18*O18</f>
        <v>0</v>
      </c>
      <c r="X18" s="4">
        <f>ROUND(W18,2)</f>
        <v>0</v>
      </c>
      <c r="AA18" s="13">
        <v>0</v>
      </c>
      <c r="AB18" s="14">
        <v>0</v>
      </c>
    </row>
    <row r="19" spans="1:28" ht="12" x14ac:dyDescent="0.25">
      <c r="A19" s="8">
        <v>6</v>
      </c>
      <c r="B19" s="1" t="s">
        <v>46</v>
      </c>
      <c r="C19" s="1" t="s">
        <v>22</v>
      </c>
      <c r="D19" s="3" t="s">
        <v>54</v>
      </c>
      <c r="F19" s="9" t="s">
        <v>48</v>
      </c>
      <c r="G19" s="10">
        <v>6.5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4">
        <f>SUM(I19:N19)</f>
        <v>0</v>
      </c>
      <c r="Q19" s="11">
        <f>G19*I19</f>
        <v>0</v>
      </c>
      <c r="R19" s="11">
        <f>G19*J19</f>
        <v>0</v>
      </c>
      <c r="S19" s="11">
        <f>G19*K19</f>
        <v>0</v>
      </c>
      <c r="T19" s="11">
        <f>G19*L19</f>
        <v>0</v>
      </c>
      <c r="U19" s="11">
        <f>G19*M19</f>
        <v>0</v>
      </c>
      <c r="V19" s="11">
        <f>G19*N19</f>
        <v>0</v>
      </c>
      <c r="W19" s="12">
        <f>G19*O19</f>
        <v>0</v>
      </c>
      <c r="X19" s="4">
        <f>ROUND(W19,2)</f>
        <v>0</v>
      </c>
      <c r="AA19" s="13">
        <v>0</v>
      </c>
      <c r="AB19" s="14">
        <v>0</v>
      </c>
    </row>
    <row r="20" spans="1:28" ht="13.8" x14ac:dyDescent="0.25">
      <c r="F20" s="23" t="s">
        <v>43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15">
        <f t="shared" ref="Q20:X20" si="1">SUM(Q16:Q19)</f>
        <v>0</v>
      </c>
      <c r="R20" s="15">
        <f t="shared" si="1"/>
        <v>0</v>
      </c>
      <c r="S20" s="15">
        <f t="shared" si="1"/>
        <v>0</v>
      </c>
      <c r="T20" s="15">
        <f t="shared" si="1"/>
        <v>0</v>
      </c>
      <c r="U20" s="15">
        <f t="shared" si="1"/>
        <v>0</v>
      </c>
      <c r="V20" s="15">
        <f t="shared" si="1"/>
        <v>0</v>
      </c>
      <c r="W20" s="16">
        <f t="shared" si="1"/>
        <v>0</v>
      </c>
      <c r="X20" s="17">
        <f t="shared" si="1"/>
        <v>0</v>
      </c>
      <c r="AB20" s="18">
        <v>0</v>
      </c>
    </row>
    <row r="22" spans="1:28" ht="13.8" x14ac:dyDescent="0.25">
      <c r="A22" s="23" t="s">
        <v>55</v>
      </c>
      <c r="B22" s="21"/>
      <c r="C22" s="24" t="s">
        <v>56</v>
      </c>
      <c r="D22" s="21"/>
      <c r="E22" s="21"/>
    </row>
    <row r="23" spans="1:28" ht="12" x14ac:dyDescent="0.25">
      <c r="A23" s="8">
        <v>7</v>
      </c>
      <c r="B23" s="1" t="s">
        <v>57</v>
      </c>
      <c r="C23" s="1" t="s">
        <v>22</v>
      </c>
      <c r="D23" s="3" t="s">
        <v>58</v>
      </c>
      <c r="F23" s="9" t="s">
        <v>59</v>
      </c>
      <c r="G23" s="10">
        <v>12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4">
        <f>SUM(I23:N23)</f>
        <v>0</v>
      </c>
      <c r="Q23" s="11">
        <f>G23*I23</f>
        <v>0</v>
      </c>
      <c r="R23" s="11">
        <f>G23*J23</f>
        <v>0</v>
      </c>
      <c r="S23" s="11">
        <f>G23*K23</f>
        <v>0</v>
      </c>
      <c r="T23" s="11">
        <f>G23*L23</f>
        <v>0</v>
      </c>
      <c r="U23" s="11">
        <f>G23*M23</f>
        <v>0</v>
      </c>
      <c r="V23" s="11">
        <f>G23*N23</f>
        <v>0</v>
      </c>
      <c r="W23" s="12">
        <f>G23*O23</f>
        <v>0</v>
      </c>
      <c r="X23" s="4">
        <f>ROUND(W23,2)</f>
        <v>0</v>
      </c>
      <c r="AA23" s="13">
        <v>0</v>
      </c>
      <c r="AB23" s="14">
        <v>0</v>
      </c>
    </row>
    <row r="24" spans="1:28" ht="36" x14ac:dyDescent="0.25">
      <c r="A24" s="8">
        <v>8</v>
      </c>
      <c r="B24" s="1" t="s">
        <v>60</v>
      </c>
      <c r="C24" s="1" t="s">
        <v>22</v>
      </c>
      <c r="D24" s="3" t="s">
        <v>61</v>
      </c>
      <c r="F24" s="9" t="s">
        <v>53</v>
      </c>
      <c r="G24" s="10">
        <v>1.2390000000000001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4">
        <f>SUM(I24:N24)</f>
        <v>0</v>
      </c>
      <c r="Q24" s="11">
        <f>G24*I24</f>
        <v>0</v>
      </c>
      <c r="R24" s="11">
        <f>G24*J24</f>
        <v>0</v>
      </c>
      <c r="S24" s="11">
        <f>G24*K24</f>
        <v>0</v>
      </c>
      <c r="T24" s="11">
        <f>G24*L24</f>
        <v>0</v>
      </c>
      <c r="U24" s="11">
        <f>G24*M24</f>
        <v>0</v>
      </c>
      <c r="V24" s="11">
        <f>G24*N24</f>
        <v>0</v>
      </c>
      <c r="W24" s="12">
        <f>G24*O24</f>
        <v>0</v>
      </c>
      <c r="X24" s="4">
        <f>ROUND(W24,2)</f>
        <v>0</v>
      </c>
      <c r="AA24" s="13">
        <v>0</v>
      </c>
      <c r="AB24" s="14">
        <v>0</v>
      </c>
    </row>
    <row r="25" spans="1:28" ht="24" x14ac:dyDescent="0.25">
      <c r="A25" s="8">
        <v>9</v>
      </c>
      <c r="B25" s="1" t="s">
        <v>62</v>
      </c>
      <c r="C25" s="1" t="s">
        <v>22</v>
      </c>
      <c r="D25" s="3" t="s">
        <v>63</v>
      </c>
      <c r="F25" s="9" t="s">
        <v>48</v>
      </c>
      <c r="G25" s="10">
        <v>2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4">
        <f>SUM(I25:N25)</f>
        <v>0</v>
      </c>
      <c r="Q25" s="11">
        <f>G25*I25</f>
        <v>0</v>
      </c>
      <c r="R25" s="11">
        <f>G25*J25</f>
        <v>0</v>
      </c>
      <c r="S25" s="11">
        <f>G25*K25</f>
        <v>0</v>
      </c>
      <c r="T25" s="11">
        <f>G25*L25</f>
        <v>0</v>
      </c>
      <c r="U25" s="11">
        <f>G25*M25</f>
        <v>0</v>
      </c>
      <c r="V25" s="11">
        <f>G25*N25</f>
        <v>0</v>
      </c>
      <c r="W25" s="12">
        <f>G25*O25</f>
        <v>0</v>
      </c>
      <c r="X25" s="4">
        <f>ROUND(W25,2)</f>
        <v>0</v>
      </c>
      <c r="AA25" s="13">
        <v>0</v>
      </c>
      <c r="AB25" s="14">
        <v>0</v>
      </c>
    </row>
    <row r="26" spans="1:28" ht="60" x14ac:dyDescent="0.25">
      <c r="A26" s="8">
        <v>10</v>
      </c>
      <c r="B26" s="1" t="s">
        <v>51</v>
      </c>
      <c r="C26" s="1" t="s">
        <v>22</v>
      </c>
      <c r="D26" s="3" t="s">
        <v>64</v>
      </c>
      <c r="F26" s="9" t="s">
        <v>53</v>
      </c>
      <c r="G26" s="10">
        <v>2.319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4">
        <f>SUM(I26:N26)</f>
        <v>0</v>
      </c>
      <c r="Q26" s="11">
        <f>G26*I26</f>
        <v>0</v>
      </c>
      <c r="R26" s="11">
        <f>G26*J26</f>
        <v>0</v>
      </c>
      <c r="S26" s="11">
        <f>G26*K26</f>
        <v>0</v>
      </c>
      <c r="T26" s="11">
        <f>G26*L26</f>
        <v>0</v>
      </c>
      <c r="U26" s="11">
        <f>G26*M26</f>
        <v>0</v>
      </c>
      <c r="V26" s="11">
        <f>G26*N26</f>
        <v>0</v>
      </c>
      <c r="W26" s="12">
        <f>G26*O26</f>
        <v>0</v>
      </c>
      <c r="X26" s="4">
        <f>ROUND(W26,2)</f>
        <v>0</v>
      </c>
      <c r="AA26" s="13">
        <v>0</v>
      </c>
      <c r="AB26" s="14">
        <v>0</v>
      </c>
    </row>
    <row r="27" spans="1:28" ht="13.8" x14ac:dyDescent="0.25">
      <c r="F27" s="23" t="s">
        <v>43</v>
      </c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15">
        <f t="shared" ref="Q27:X27" si="2">SUM(Q23:Q26)</f>
        <v>0</v>
      </c>
      <c r="R27" s="15">
        <f t="shared" si="2"/>
        <v>0</v>
      </c>
      <c r="S27" s="15">
        <f t="shared" si="2"/>
        <v>0</v>
      </c>
      <c r="T27" s="15">
        <f t="shared" si="2"/>
        <v>0</v>
      </c>
      <c r="U27" s="15">
        <f t="shared" si="2"/>
        <v>0</v>
      </c>
      <c r="V27" s="15">
        <f t="shared" si="2"/>
        <v>0</v>
      </c>
      <c r="W27" s="16">
        <f t="shared" si="2"/>
        <v>0</v>
      </c>
      <c r="X27" s="17">
        <f t="shared" si="2"/>
        <v>0</v>
      </c>
      <c r="AB27" s="18">
        <v>0</v>
      </c>
    </row>
    <row r="29" spans="1:28" ht="13.8" x14ac:dyDescent="0.25">
      <c r="A29" s="23" t="s">
        <v>65</v>
      </c>
      <c r="B29" s="21"/>
      <c r="C29" s="24" t="s">
        <v>66</v>
      </c>
      <c r="D29" s="21"/>
      <c r="E29" s="21"/>
    </row>
    <row r="30" spans="1:28" ht="60" x14ac:dyDescent="0.25">
      <c r="A30" s="8">
        <v>11</v>
      </c>
      <c r="B30" s="1" t="s">
        <v>67</v>
      </c>
      <c r="C30" s="1" t="s">
        <v>22</v>
      </c>
      <c r="D30" s="3" t="s">
        <v>68</v>
      </c>
      <c r="F30" s="9" t="s">
        <v>48</v>
      </c>
      <c r="G30" s="10">
        <v>100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4">
        <f>SUM(I30:N30)</f>
        <v>0</v>
      </c>
      <c r="Q30" s="11">
        <f>G30*I30</f>
        <v>0</v>
      </c>
      <c r="R30" s="11">
        <f>G30*J30</f>
        <v>0</v>
      </c>
      <c r="S30" s="11">
        <f>G30*K30</f>
        <v>0</v>
      </c>
      <c r="T30" s="11">
        <f>G30*L30</f>
        <v>0</v>
      </c>
      <c r="U30" s="11">
        <f>G30*M30</f>
        <v>0</v>
      </c>
      <c r="V30" s="11">
        <f>G30*N30</f>
        <v>0</v>
      </c>
      <c r="W30" s="12">
        <f>G30*O30</f>
        <v>0</v>
      </c>
      <c r="X30" s="4">
        <f>ROUND(W30,2)</f>
        <v>0</v>
      </c>
      <c r="AA30" s="13">
        <v>0</v>
      </c>
      <c r="AB30" s="14">
        <v>0</v>
      </c>
    </row>
    <row r="31" spans="1:28" ht="13.8" x14ac:dyDescent="0.25">
      <c r="F31" s="23" t="s">
        <v>43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15">
        <f t="shared" ref="Q31:X31" si="3">SUM(Q30)</f>
        <v>0</v>
      </c>
      <c r="R31" s="15">
        <f t="shared" si="3"/>
        <v>0</v>
      </c>
      <c r="S31" s="15">
        <f t="shared" si="3"/>
        <v>0</v>
      </c>
      <c r="T31" s="15">
        <f t="shared" si="3"/>
        <v>0</v>
      </c>
      <c r="U31" s="15">
        <f t="shared" si="3"/>
        <v>0</v>
      </c>
      <c r="V31" s="15">
        <f t="shared" si="3"/>
        <v>0</v>
      </c>
      <c r="W31" s="16">
        <f t="shared" si="3"/>
        <v>0</v>
      </c>
      <c r="X31" s="17">
        <f t="shared" si="3"/>
        <v>0</v>
      </c>
      <c r="AB31" s="18">
        <v>0</v>
      </c>
    </row>
    <row r="33" spans="1:28" ht="13.8" x14ac:dyDescent="0.25">
      <c r="A33" s="23" t="s">
        <v>69</v>
      </c>
      <c r="B33" s="21"/>
      <c r="C33" s="24" t="s">
        <v>9</v>
      </c>
      <c r="D33" s="21"/>
      <c r="E33" s="21"/>
    </row>
    <row r="35" spans="1:28" ht="13.8" x14ac:dyDescent="0.25">
      <c r="A35" s="23" t="s">
        <v>70</v>
      </c>
      <c r="B35" s="21"/>
      <c r="C35" s="24" t="s">
        <v>9</v>
      </c>
      <c r="D35" s="21"/>
      <c r="E35" s="21"/>
    </row>
    <row r="36" spans="1:28" ht="72" x14ac:dyDescent="0.25">
      <c r="A36" s="8">
        <v>12</v>
      </c>
      <c r="B36" s="1" t="s">
        <v>71</v>
      </c>
      <c r="C36" s="1" t="s">
        <v>22</v>
      </c>
      <c r="D36" s="3" t="s">
        <v>72</v>
      </c>
      <c r="F36" s="9" t="s">
        <v>48</v>
      </c>
      <c r="G36" s="10">
        <v>427.452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4">
        <f t="shared" ref="O36:O42" si="4">SUM(I36:N36)</f>
        <v>0</v>
      </c>
      <c r="Q36" s="11">
        <f t="shared" ref="Q36:Q42" si="5">G36*I36</f>
        <v>0</v>
      </c>
      <c r="R36" s="11">
        <f t="shared" ref="R36:R42" si="6">G36*J36</f>
        <v>0</v>
      </c>
      <c r="S36" s="11">
        <f t="shared" ref="S36:S42" si="7">G36*K36</f>
        <v>0</v>
      </c>
      <c r="T36" s="11">
        <f t="shared" ref="T36:T42" si="8">G36*L36</f>
        <v>0</v>
      </c>
      <c r="U36" s="11">
        <f t="shared" ref="U36:U42" si="9">G36*M36</f>
        <v>0</v>
      </c>
      <c r="V36" s="11">
        <f t="shared" ref="V36:V42" si="10">G36*N36</f>
        <v>0</v>
      </c>
      <c r="W36" s="12">
        <f t="shared" ref="W36:W42" si="11">G36*O36</f>
        <v>0</v>
      </c>
      <c r="X36" s="4">
        <f t="shared" ref="X36:X42" si="12">ROUND(W36,2)</f>
        <v>0</v>
      </c>
      <c r="AA36" s="13">
        <v>0</v>
      </c>
      <c r="AB36" s="14">
        <v>0</v>
      </c>
    </row>
    <row r="37" spans="1:28" ht="48" x14ac:dyDescent="0.25">
      <c r="A37" s="8">
        <v>13</v>
      </c>
      <c r="B37" s="1" t="s">
        <v>73</v>
      </c>
      <c r="C37" s="1" t="s">
        <v>22</v>
      </c>
      <c r="D37" s="3" t="s">
        <v>74</v>
      </c>
      <c r="F37" s="9" t="s">
        <v>48</v>
      </c>
      <c r="G37" s="10">
        <v>427.452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4">
        <f t="shared" si="4"/>
        <v>0</v>
      </c>
      <c r="Q37" s="11">
        <f t="shared" si="5"/>
        <v>0</v>
      </c>
      <c r="R37" s="11">
        <f t="shared" si="6"/>
        <v>0</v>
      </c>
      <c r="S37" s="11">
        <f t="shared" si="7"/>
        <v>0</v>
      </c>
      <c r="T37" s="11">
        <f t="shared" si="8"/>
        <v>0</v>
      </c>
      <c r="U37" s="11">
        <f t="shared" si="9"/>
        <v>0</v>
      </c>
      <c r="V37" s="11">
        <f t="shared" si="10"/>
        <v>0</v>
      </c>
      <c r="W37" s="12">
        <f t="shared" si="11"/>
        <v>0</v>
      </c>
      <c r="X37" s="4">
        <f t="shared" si="12"/>
        <v>0</v>
      </c>
      <c r="AA37" s="13">
        <v>0</v>
      </c>
      <c r="AB37" s="14">
        <v>0</v>
      </c>
    </row>
    <row r="38" spans="1:28" ht="24" x14ac:dyDescent="0.25">
      <c r="A38" s="8">
        <v>14</v>
      </c>
      <c r="B38" s="1" t="s">
        <v>75</v>
      </c>
      <c r="C38" s="1" t="s">
        <v>22</v>
      </c>
      <c r="D38" s="3" t="s">
        <v>76</v>
      </c>
      <c r="F38" s="9" t="s">
        <v>48</v>
      </c>
      <c r="G38" s="10">
        <v>404.45699999999999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4">
        <f t="shared" si="4"/>
        <v>0</v>
      </c>
      <c r="Q38" s="11">
        <f t="shared" si="5"/>
        <v>0</v>
      </c>
      <c r="R38" s="11">
        <f t="shared" si="6"/>
        <v>0</v>
      </c>
      <c r="S38" s="11">
        <f t="shared" si="7"/>
        <v>0</v>
      </c>
      <c r="T38" s="11">
        <f t="shared" si="8"/>
        <v>0</v>
      </c>
      <c r="U38" s="11">
        <f t="shared" si="9"/>
        <v>0</v>
      </c>
      <c r="V38" s="11">
        <f t="shared" si="10"/>
        <v>0</v>
      </c>
      <c r="W38" s="12">
        <f t="shared" si="11"/>
        <v>0</v>
      </c>
      <c r="X38" s="4">
        <f t="shared" si="12"/>
        <v>0</v>
      </c>
      <c r="AA38" s="13">
        <v>0</v>
      </c>
      <c r="AB38" s="14">
        <v>0</v>
      </c>
    </row>
    <row r="39" spans="1:28" ht="24" x14ac:dyDescent="0.25">
      <c r="A39" s="8">
        <v>15</v>
      </c>
      <c r="B39" s="1" t="s">
        <v>77</v>
      </c>
      <c r="C39" s="1" t="s">
        <v>22</v>
      </c>
      <c r="D39" s="3" t="s">
        <v>78</v>
      </c>
      <c r="F39" s="9" t="s">
        <v>48</v>
      </c>
      <c r="G39" s="10">
        <v>404.45699999999999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4">
        <f t="shared" si="4"/>
        <v>0</v>
      </c>
      <c r="Q39" s="11">
        <f t="shared" si="5"/>
        <v>0</v>
      </c>
      <c r="R39" s="11">
        <f t="shared" si="6"/>
        <v>0</v>
      </c>
      <c r="S39" s="11">
        <f t="shared" si="7"/>
        <v>0</v>
      </c>
      <c r="T39" s="11">
        <f t="shared" si="8"/>
        <v>0</v>
      </c>
      <c r="U39" s="11">
        <f t="shared" si="9"/>
        <v>0</v>
      </c>
      <c r="V39" s="11">
        <f t="shared" si="10"/>
        <v>0</v>
      </c>
      <c r="W39" s="12">
        <f t="shared" si="11"/>
        <v>0</v>
      </c>
      <c r="X39" s="4">
        <f t="shared" si="12"/>
        <v>0</v>
      </c>
      <c r="AA39" s="13">
        <v>0</v>
      </c>
      <c r="AB39" s="14">
        <v>0</v>
      </c>
    </row>
    <row r="40" spans="1:28" ht="36" x14ac:dyDescent="0.25">
      <c r="A40" s="8">
        <v>16</v>
      </c>
      <c r="B40" s="1" t="s">
        <v>79</v>
      </c>
      <c r="C40" s="1" t="s">
        <v>22</v>
      </c>
      <c r="D40" s="3" t="s">
        <v>80</v>
      </c>
      <c r="F40" s="9" t="s">
        <v>48</v>
      </c>
      <c r="G40" s="10">
        <v>373.79700000000003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4">
        <f t="shared" si="4"/>
        <v>0</v>
      </c>
      <c r="Q40" s="11">
        <f t="shared" si="5"/>
        <v>0</v>
      </c>
      <c r="R40" s="11">
        <f t="shared" si="6"/>
        <v>0</v>
      </c>
      <c r="S40" s="11">
        <f t="shared" si="7"/>
        <v>0</v>
      </c>
      <c r="T40" s="11">
        <f t="shared" si="8"/>
        <v>0</v>
      </c>
      <c r="U40" s="11">
        <f t="shared" si="9"/>
        <v>0</v>
      </c>
      <c r="V40" s="11">
        <f t="shared" si="10"/>
        <v>0</v>
      </c>
      <c r="W40" s="12">
        <f t="shared" si="11"/>
        <v>0</v>
      </c>
      <c r="X40" s="4">
        <f t="shared" si="12"/>
        <v>0</v>
      </c>
      <c r="AA40" s="13">
        <v>0</v>
      </c>
      <c r="AB40" s="14">
        <v>0</v>
      </c>
    </row>
    <row r="41" spans="1:28" ht="24" x14ac:dyDescent="0.25">
      <c r="A41" s="8">
        <v>17</v>
      </c>
      <c r="B41" s="1" t="s">
        <v>81</v>
      </c>
      <c r="C41" s="1" t="s">
        <v>22</v>
      </c>
      <c r="D41" s="3" t="s">
        <v>82</v>
      </c>
      <c r="F41" s="9" t="s">
        <v>48</v>
      </c>
      <c r="G41" s="10">
        <v>373.79700000000003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4">
        <f t="shared" si="4"/>
        <v>0</v>
      </c>
      <c r="Q41" s="11">
        <f t="shared" si="5"/>
        <v>0</v>
      </c>
      <c r="R41" s="11">
        <f t="shared" si="6"/>
        <v>0</v>
      </c>
      <c r="S41" s="11">
        <f t="shared" si="7"/>
        <v>0</v>
      </c>
      <c r="T41" s="11">
        <f t="shared" si="8"/>
        <v>0</v>
      </c>
      <c r="U41" s="11">
        <f t="shared" si="9"/>
        <v>0</v>
      </c>
      <c r="V41" s="11">
        <f t="shared" si="10"/>
        <v>0</v>
      </c>
      <c r="W41" s="12">
        <f t="shared" si="11"/>
        <v>0</v>
      </c>
      <c r="X41" s="4">
        <f t="shared" si="12"/>
        <v>0</v>
      </c>
      <c r="AA41" s="13">
        <v>0</v>
      </c>
      <c r="AB41" s="14">
        <v>0</v>
      </c>
    </row>
    <row r="42" spans="1:28" ht="24" x14ac:dyDescent="0.25">
      <c r="A42" s="8">
        <v>18</v>
      </c>
      <c r="B42" s="1" t="s">
        <v>83</v>
      </c>
      <c r="C42" s="1" t="s">
        <v>22</v>
      </c>
      <c r="D42" s="3" t="s">
        <v>84</v>
      </c>
      <c r="F42" s="9" t="s">
        <v>48</v>
      </c>
      <c r="G42" s="10">
        <v>373.79700000000003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4">
        <f t="shared" si="4"/>
        <v>0</v>
      </c>
      <c r="Q42" s="11">
        <f t="shared" si="5"/>
        <v>0</v>
      </c>
      <c r="R42" s="11">
        <f t="shared" si="6"/>
        <v>0</v>
      </c>
      <c r="S42" s="11">
        <f t="shared" si="7"/>
        <v>0</v>
      </c>
      <c r="T42" s="11">
        <f t="shared" si="8"/>
        <v>0</v>
      </c>
      <c r="U42" s="11">
        <f t="shared" si="9"/>
        <v>0</v>
      </c>
      <c r="V42" s="11">
        <f t="shared" si="10"/>
        <v>0</v>
      </c>
      <c r="W42" s="12">
        <f t="shared" si="11"/>
        <v>0</v>
      </c>
      <c r="X42" s="4">
        <f t="shared" si="12"/>
        <v>0</v>
      </c>
      <c r="AA42" s="13">
        <v>0</v>
      </c>
      <c r="AB42" s="14">
        <v>0</v>
      </c>
    </row>
    <row r="43" spans="1:28" ht="13.8" x14ac:dyDescent="0.25">
      <c r="F43" s="23" t="s">
        <v>43</v>
      </c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15">
        <f t="shared" ref="Q43:X43" si="13">SUM(Q36:Q42)</f>
        <v>0</v>
      </c>
      <c r="R43" s="15">
        <f t="shared" si="13"/>
        <v>0</v>
      </c>
      <c r="S43" s="15">
        <f t="shared" si="13"/>
        <v>0</v>
      </c>
      <c r="T43" s="15">
        <f t="shared" si="13"/>
        <v>0</v>
      </c>
      <c r="U43" s="15">
        <f t="shared" si="13"/>
        <v>0</v>
      </c>
      <c r="V43" s="15">
        <f t="shared" si="13"/>
        <v>0</v>
      </c>
      <c r="W43" s="16">
        <f t="shared" si="13"/>
        <v>0</v>
      </c>
      <c r="X43" s="17">
        <f t="shared" si="13"/>
        <v>0</v>
      </c>
      <c r="AB43" s="18">
        <v>0</v>
      </c>
    </row>
    <row r="45" spans="1:28" ht="13.8" x14ac:dyDescent="0.25">
      <c r="A45" s="23" t="s">
        <v>85</v>
      </c>
      <c r="B45" s="21"/>
      <c r="C45" s="24" t="s">
        <v>10</v>
      </c>
      <c r="D45" s="21"/>
      <c r="E45" s="21"/>
    </row>
    <row r="47" spans="1:28" ht="13.8" x14ac:dyDescent="0.25">
      <c r="A47" s="23" t="s">
        <v>86</v>
      </c>
      <c r="B47" s="21"/>
      <c r="C47" s="24" t="s">
        <v>10</v>
      </c>
      <c r="D47" s="21"/>
      <c r="E47" s="21"/>
    </row>
    <row r="48" spans="1:28" ht="36" x14ac:dyDescent="0.25">
      <c r="A48" s="8">
        <v>19</v>
      </c>
      <c r="B48" s="1" t="s">
        <v>87</v>
      </c>
      <c r="C48" s="1" t="s">
        <v>22</v>
      </c>
      <c r="D48" s="3" t="s">
        <v>88</v>
      </c>
      <c r="F48" s="9" t="s">
        <v>48</v>
      </c>
      <c r="G48" s="10">
        <v>366.13200000000001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4">
        <f>SUM(I48:N48)</f>
        <v>0</v>
      </c>
      <c r="Q48" s="11">
        <f>G48*I48</f>
        <v>0</v>
      </c>
      <c r="R48" s="11">
        <f>G48*J48</f>
        <v>0</v>
      </c>
      <c r="S48" s="11">
        <f>G48*K48</f>
        <v>0</v>
      </c>
      <c r="T48" s="11">
        <f>G48*L48</f>
        <v>0</v>
      </c>
      <c r="U48" s="11">
        <f>G48*M48</f>
        <v>0</v>
      </c>
      <c r="V48" s="11">
        <f>G48*N48</f>
        <v>0</v>
      </c>
      <c r="W48" s="12">
        <f>G48*O48</f>
        <v>0</v>
      </c>
      <c r="X48" s="4">
        <f>ROUND(W48,2)</f>
        <v>0</v>
      </c>
      <c r="AA48" s="13">
        <v>0</v>
      </c>
      <c r="AB48" s="14">
        <v>0</v>
      </c>
    </row>
    <row r="49" spans="1:28" ht="24" x14ac:dyDescent="0.25">
      <c r="A49" s="8">
        <v>20</v>
      </c>
      <c r="B49" s="1" t="s">
        <v>89</v>
      </c>
      <c r="C49" s="1" t="s">
        <v>22</v>
      </c>
      <c r="D49" s="3" t="s">
        <v>90</v>
      </c>
      <c r="F49" s="9" t="s">
        <v>48</v>
      </c>
      <c r="G49" s="10">
        <v>360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4">
        <f>SUM(I49:N49)</f>
        <v>0</v>
      </c>
      <c r="Q49" s="11">
        <f>G49*I49</f>
        <v>0</v>
      </c>
      <c r="R49" s="11">
        <f>G49*J49</f>
        <v>0</v>
      </c>
      <c r="S49" s="11">
        <f>G49*K49</f>
        <v>0</v>
      </c>
      <c r="T49" s="11">
        <f>G49*L49</f>
        <v>0</v>
      </c>
      <c r="U49" s="11">
        <f>G49*M49</f>
        <v>0</v>
      </c>
      <c r="V49" s="11">
        <f>G49*N49</f>
        <v>0</v>
      </c>
      <c r="W49" s="12">
        <f>G49*O49</f>
        <v>0</v>
      </c>
      <c r="X49" s="4">
        <f>ROUND(W49,2)</f>
        <v>0</v>
      </c>
      <c r="AA49" s="13">
        <v>0</v>
      </c>
      <c r="AB49" s="14">
        <v>0</v>
      </c>
    </row>
    <row r="50" spans="1:28" ht="24" x14ac:dyDescent="0.25">
      <c r="A50" s="8">
        <v>21</v>
      </c>
      <c r="B50" s="1" t="s">
        <v>83</v>
      </c>
      <c r="C50" s="1" t="s">
        <v>22</v>
      </c>
      <c r="D50" s="3" t="s">
        <v>91</v>
      </c>
      <c r="F50" s="9" t="s">
        <v>48</v>
      </c>
      <c r="G50" s="10">
        <v>360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4">
        <f>SUM(I50:N50)</f>
        <v>0</v>
      </c>
      <c r="Q50" s="11">
        <f>G50*I50</f>
        <v>0</v>
      </c>
      <c r="R50" s="11">
        <f>G50*J50</f>
        <v>0</v>
      </c>
      <c r="S50" s="11">
        <f>G50*K50</f>
        <v>0</v>
      </c>
      <c r="T50" s="11">
        <f>G50*L50</f>
        <v>0</v>
      </c>
      <c r="U50" s="11">
        <f>G50*M50</f>
        <v>0</v>
      </c>
      <c r="V50" s="11">
        <f>G50*N50</f>
        <v>0</v>
      </c>
      <c r="W50" s="12">
        <f>G50*O50</f>
        <v>0</v>
      </c>
      <c r="X50" s="4">
        <f>ROUND(W50,2)</f>
        <v>0</v>
      </c>
      <c r="AA50" s="13">
        <v>0</v>
      </c>
      <c r="AB50" s="14">
        <v>0</v>
      </c>
    </row>
    <row r="51" spans="1:28" ht="36" x14ac:dyDescent="0.25">
      <c r="A51" s="8">
        <v>22</v>
      </c>
      <c r="B51" s="1" t="s">
        <v>92</v>
      </c>
      <c r="C51" s="1" t="s">
        <v>22</v>
      </c>
      <c r="D51" s="3" t="s">
        <v>93</v>
      </c>
      <c r="F51" s="9" t="s">
        <v>48</v>
      </c>
      <c r="G51" s="10">
        <v>360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4">
        <f>SUM(I51:N51)</f>
        <v>0</v>
      </c>
      <c r="Q51" s="11">
        <f>G51*I51</f>
        <v>0</v>
      </c>
      <c r="R51" s="11">
        <f>G51*J51</f>
        <v>0</v>
      </c>
      <c r="S51" s="11">
        <f>G51*K51</f>
        <v>0</v>
      </c>
      <c r="T51" s="11">
        <f>G51*L51</f>
        <v>0</v>
      </c>
      <c r="U51" s="11">
        <f>G51*M51</f>
        <v>0</v>
      </c>
      <c r="V51" s="11">
        <f>G51*N51</f>
        <v>0</v>
      </c>
      <c r="W51" s="12">
        <f>G51*O51</f>
        <v>0</v>
      </c>
      <c r="X51" s="4">
        <f>ROUND(W51,2)</f>
        <v>0</v>
      </c>
      <c r="AA51" s="13">
        <v>0</v>
      </c>
      <c r="AB51" s="14">
        <v>0</v>
      </c>
    </row>
    <row r="52" spans="1:28" ht="13.8" x14ac:dyDescent="0.25">
      <c r="F52" s="23" t="s">
        <v>43</v>
      </c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15">
        <f t="shared" ref="Q52:X52" si="14">SUM(Q48:Q51)</f>
        <v>0</v>
      </c>
      <c r="R52" s="15">
        <f t="shared" si="14"/>
        <v>0</v>
      </c>
      <c r="S52" s="15">
        <f t="shared" si="14"/>
        <v>0</v>
      </c>
      <c r="T52" s="15">
        <f t="shared" si="14"/>
        <v>0</v>
      </c>
      <c r="U52" s="15">
        <f t="shared" si="14"/>
        <v>0</v>
      </c>
      <c r="V52" s="15">
        <f t="shared" si="14"/>
        <v>0</v>
      </c>
      <c r="W52" s="16">
        <f t="shared" si="14"/>
        <v>0</v>
      </c>
      <c r="X52" s="17">
        <f t="shared" si="14"/>
        <v>0</v>
      </c>
      <c r="AB52" s="18">
        <v>0</v>
      </c>
    </row>
    <row r="54" spans="1:28" ht="13.8" x14ac:dyDescent="0.25">
      <c r="A54" s="23" t="s">
        <v>94</v>
      </c>
      <c r="B54" s="21"/>
      <c r="C54" s="24" t="s">
        <v>11</v>
      </c>
      <c r="D54" s="21"/>
      <c r="E54" s="21"/>
    </row>
    <row r="56" spans="1:28" ht="13.8" x14ac:dyDescent="0.25">
      <c r="A56" s="23" t="s">
        <v>95</v>
      </c>
      <c r="B56" s="21"/>
      <c r="C56" s="24" t="s">
        <v>96</v>
      </c>
      <c r="D56" s="21"/>
      <c r="E56" s="21"/>
    </row>
    <row r="57" spans="1:28" ht="36" x14ac:dyDescent="0.25">
      <c r="A57" s="8">
        <v>23</v>
      </c>
      <c r="B57" s="1" t="s">
        <v>97</v>
      </c>
      <c r="C57" s="1" t="s">
        <v>22</v>
      </c>
      <c r="D57" s="3" t="s">
        <v>98</v>
      </c>
      <c r="F57" s="9" t="s">
        <v>48</v>
      </c>
      <c r="G57" s="10">
        <v>114.97499999999999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4">
        <f>SUM(I57:N57)</f>
        <v>0</v>
      </c>
      <c r="Q57" s="11">
        <f>G57*I57</f>
        <v>0</v>
      </c>
      <c r="R57" s="11">
        <f>G57*J57</f>
        <v>0</v>
      </c>
      <c r="S57" s="11">
        <f>G57*K57</f>
        <v>0</v>
      </c>
      <c r="T57" s="11">
        <f>G57*L57</f>
        <v>0</v>
      </c>
      <c r="U57" s="11">
        <f>G57*M57</f>
        <v>0</v>
      </c>
      <c r="V57" s="11">
        <f>G57*N57</f>
        <v>0</v>
      </c>
      <c r="W57" s="12">
        <f>G57*O57</f>
        <v>0</v>
      </c>
      <c r="X57" s="4">
        <f>ROUND(W57,2)</f>
        <v>0</v>
      </c>
      <c r="AA57" s="13">
        <v>0</v>
      </c>
      <c r="AB57" s="14">
        <v>0</v>
      </c>
    </row>
    <row r="58" spans="1:28" ht="12" x14ac:dyDescent="0.25">
      <c r="A58" s="8">
        <v>24</v>
      </c>
      <c r="B58" s="1" t="s">
        <v>99</v>
      </c>
      <c r="C58" s="1" t="s">
        <v>22</v>
      </c>
      <c r="D58" s="3" t="s">
        <v>100</v>
      </c>
      <c r="F58" s="9" t="s">
        <v>48</v>
      </c>
      <c r="G58" s="10">
        <v>114.97499999999999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4">
        <f>SUM(I58:N58)</f>
        <v>0</v>
      </c>
      <c r="Q58" s="11">
        <f>G58*I58</f>
        <v>0</v>
      </c>
      <c r="R58" s="11">
        <f>G58*J58</f>
        <v>0</v>
      </c>
      <c r="S58" s="11">
        <f>G58*K58</f>
        <v>0</v>
      </c>
      <c r="T58" s="11">
        <f>G58*L58</f>
        <v>0</v>
      </c>
      <c r="U58" s="11">
        <f>G58*M58</f>
        <v>0</v>
      </c>
      <c r="V58" s="11">
        <f>G58*N58</f>
        <v>0</v>
      </c>
      <c r="W58" s="12">
        <f>G58*O58</f>
        <v>0</v>
      </c>
      <c r="X58" s="4">
        <f>ROUND(W58,2)</f>
        <v>0</v>
      </c>
      <c r="AA58" s="13">
        <v>0</v>
      </c>
      <c r="AB58" s="14">
        <v>0</v>
      </c>
    </row>
    <row r="59" spans="1:28" ht="24" x14ac:dyDescent="0.25">
      <c r="A59" s="8">
        <v>25</v>
      </c>
      <c r="B59" s="1" t="s">
        <v>101</v>
      </c>
      <c r="C59" s="1" t="s">
        <v>22</v>
      </c>
      <c r="D59" s="3" t="s">
        <v>102</v>
      </c>
      <c r="F59" s="9" t="s">
        <v>53</v>
      </c>
      <c r="G59" s="10">
        <v>11.497999999999999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4">
        <f>SUM(I59:N59)</f>
        <v>0</v>
      </c>
      <c r="Q59" s="11">
        <f>G59*I59</f>
        <v>0</v>
      </c>
      <c r="R59" s="11">
        <f>G59*J59</f>
        <v>0</v>
      </c>
      <c r="S59" s="11">
        <f>G59*K59</f>
        <v>0</v>
      </c>
      <c r="T59" s="11">
        <f>G59*L59</f>
        <v>0</v>
      </c>
      <c r="U59" s="11">
        <f>G59*M59</f>
        <v>0</v>
      </c>
      <c r="V59" s="11">
        <f>G59*N59</f>
        <v>0</v>
      </c>
      <c r="W59" s="12">
        <f>G59*O59</f>
        <v>0</v>
      </c>
      <c r="X59" s="4">
        <f>ROUND(W59,2)</f>
        <v>0</v>
      </c>
      <c r="AA59" s="13">
        <v>0</v>
      </c>
      <c r="AB59" s="14">
        <v>0</v>
      </c>
    </row>
    <row r="60" spans="1:28" ht="13.8" x14ac:dyDescent="0.25">
      <c r="F60" s="23" t="s">
        <v>43</v>
      </c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15">
        <f t="shared" ref="Q60:X60" si="15">SUM(Q57:Q59)</f>
        <v>0</v>
      </c>
      <c r="R60" s="15">
        <f t="shared" si="15"/>
        <v>0</v>
      </c>
      <c r="S60" s="15">
        <f t="shared" si="15"/>
        <v>0</v>
      </c>
      <c r="T60" s="15">
        <f t="shared" si="15"/>
        <v>0</v>
      </c>
      <c r="U60" s="15">
        <f t="shared" si="15"/>
        <v>0</v>
      </c>
      <c r="V60" s="15">
        <f t="shared" si="15"/>
        <v>0</v>
      </c>
      <c r="W60" s="16">
        <f t="shared" si="15"/>
        <v>0</v>
      </c>
      <c r="X60" s="17">
        <f t="shared" si="15"/>
        <v>0</v>
      </c>
      <c r="AB60" s="18">
        <v>0</v>
      </c>
    </row>
    <row r="62" spans="1:28" ht="13.8" x14ac:dyDescent="0.25">
      <c r="A62" s="23" t="s">
        <v>103</v>
      </c>
      <c r="B62" s="21"/>
      <c r="C62" s="24" t="s">
        <v>12</v>
      </c>
      <c r="D62" s="21"/>
      <c r="E62" s="21"/>
    </row>
    <row r="64" spans="1:28" ht="13.8" x14ac:dyDescent="0.25">
      <c r="A64" s="23" t="s">
        <v>104</v>
      </c>
      <c r="B64" s="21"/>
      <c r="C64" s="24" t="s">
        <v>105</v>
      </c>
      <c r="D64" s="21"/>
      <c r="E64" s="21"/>
    </row>
    <row r="65" spans="1:28" ht="48" x14ac:dyDescent="0.25">
      <c r="A65" s="8">
        <v>26</v>
      </c>
      <c r="B65" s="1" t="s">
        <v>106</v>
      </c>
      <c r="C65" s="1" t="s">
        <v>22</v>
      </c>
      <c r="D65" s="3" t="s">
        <v>107</v>
      </c>
      <c r="F65" s="9" t="s">
        <v>53</v>
      </c>
      <c r="G65" s="10">
        <v>10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4">
        <f>SUM(I65:N65)</f>
        <v>0</v>
      </c>
      <c r="Q65" s="11">
        <f>G65*I65</f>
        <v>0</v>
      </c>
      <c r="R65" s="11">
        <f>G65*J65</f>
        <v>0</v>
      </c>
      <c r="S65" s="11">
        <f>G65*K65</f>
        <v>0</v>
      </c>
      <c r="T65" s="11">
        <f>G65*L65</f>
        <v>0</v>
      </c>
      <c r="U65" s="11">
        <f>G65*M65</f>
        <v>0</v>
      </c>
      <c r="V65" s="11">
        <f>G65*N65</f>
        <v>0</v>
      </c>
      <c r="W65" s="12">
        <f>G65*O65</f>
        <v>0</v>
      </c>
      <c r="X65" s="4">
        <f>ROUND(W65,2)</f>
        <v>0</v>
      </c>
      <c r="AA65" s="13">
        <v>0</v>
      </c>
      <c r="AB65" s="14">
        <v>0</v>
      </c>
    </row>
    <row r="66" spans="1:28" ht="13.8" x14ac:dyDescent="0.25">
      <c r="F66" s="23" t="s">
        <v>43</v>
      </c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15">
        <f t="shared" ref="Q66:X66" si="16">SUM(Q65)</f>
        <v>0</v>
      </c>
      <c r="R66" s="15">
        <f t="shared" si="16"/>
        <v>0</v>
      </c>
      <c r="S66" s="15">
        <f t="shared" si="16"/>
        <v>0</v>
      </c>
      <c r="T66" s="15">
        <f t="shared" si="16"/>
        <v>0</v>
      </c>
      <c r="U66" s="15">
        <f t="shared" si="16"/>
        <v>0</v>
      </c>
      <c r="V66" s="15">
        <f t="shared" si="16"/>
        <v>0</v>
      </c>
      <c r="W66" s="16">
        <f t="shared" si="16"/>
        <v>0</v>
      </c>
      <c r="X66" s="17">
        <f t="shared" si="16"/>
        <v>0</v>
      </c>
      <c r="AB66" s="18">
        <v>0</v>
      </c>
    </row>
    <row r="68" spans="1:28" ht="13.8" x14ac:dyDescent="0.25">
      <c r="A68" s="23" t="s">
        <v>108</v>
      </c>
      <c r="B68" s="21"/>
      <c r="C68" s="24" t="s">
        <v>109</v>
      </c>
      <c r="D68" s="21"/>
      <c r="E68" s="21"/>
    </row>
    <row r="69" spans="1:28" ht="36" x14ac:dyDescent="0.25">
      <c r="A69" s="8">
        <v>27</v>
      </c>
      <c r="B69" s="1" t="s">
        <v>110</v>
      </c>
      <c r="C69" s="1" t="s">
        <v>22</v>
      </c>
      <c r="D69" s="3" t="s">
        <v>111</v>
      </c>
      <c r="F69" s="9" t="s">
        <v>53</v>
      </c>
      <c r="G69" s="10">
        <v>20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4">
        <f>SUM(I69:N69)</f>
        <v>0</v>
      </c>
      <c r="Q69" s="11">
        <f>G69*I69</f>
        <v>0</v>
      </c>
      <c r="R69" s="11">
        <f>G69*J69</f>
        <v>0</v>
      </c>
      <c r="S69" s="11">
        <f>G69*K69</f>
        <v>0</v>
      </c>
      <c r="T69" s="11">
        <f>G69*L69</f>
        <v>0</v>
      </c>
      <c r="U69" s="11">
        <f>G69*M69</f>
        <v>0</v>
      </c>
      <c r="V69" s="11">
        <f>G69*N69</f>
        <v>0</v>
      </c>
      <c r="W69" s="12">
        <f>G69*O69</f>
        <v>0</v>
      </c>
      <c r="X69" s="4">
        <f>ROUND(W69,2)</f>
        <v>0</v>
      </c>
      <c r="AA69" s="13">
        <v>0</v>
      </c>
      <c r="AB69" s="14">
        <v>0</v>
      </c>
    </row>
    <row r="70" spans="1:28" ht="36" x14ac:dyDescent="0.25">
      <c r="A70" s="8">
        <v>28</v>
      </c>
      <c r="B70" s="1" t="s">
        <v>101</v>
      </c>
      <c r="C70" s="1" t="s">
        <v>22</v>
      </c>
      <c r="D70" s="3" t="s">
        <v>112</v>
      </c>
      <c r="F70" s="9" t="s">
        <v>53</v>
      </c>
      <c r="G70" s="10">
        <v>20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4">
        <f>SUM(I70:N70)</f>
        <v>0</v>
      </c>
      <c r="Q70" s="11">
        <f>G70*I70</f>
        <v>0</v>
      </c>
      <c r="R70" s="11">
        <f>G70*J70</f>
        <v>0</v>
      </c>
      <c r="S70" s="11">
        <f>G70*K70</f>
        <v>0</v>
      </c>
      <c r="T70" s="11">
        <f>G70*L70</f>
        <v>0</v>
      </c>
      <c r="U70" s="11">
        <f>G70*M70</f>
        <v>0</v>
      </c>
      <c r="V70" s="11">
        <f>G70*N70</f>
        <v>0</v>
      </c>
      <c r="W70" s="12">
        <f>G70*O70</f>
        <v>0</v>
      </c>
      <c r="X70" s="4">
        <f>ROUND(W70,2)</f>
        <v>0</v>
      </c>
      <c r="AA70" s="13">
        <v>0</v>
      </c>
      <c r="AB70" s="14">
        <v>0</v>
      </c>
    </row>
    <row r="71" spans="1:28" ht="13.8" x14ac:dyDescent="0.25">
      <c r="F71" s="23" t="s">
        <v>43</v>
      </c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15">
        <f t="shared" ref="Q71:X71" si="17">SUM(Q69:Q70)</f>
        <v>0</v>
      </c>
      <c r="R71" s="15">
        <f t="shared" si="17"/>
        <v>0</v>
      </c>
      <c r="S71" s="15">
        <f t="shared" si="17"/>
        <v>0</v>
      </c>
      <c r="T71" s="15">
        <f t="shared" si="17"/>
        <v>0</v>
      </c>
      <c r="U71" s="15">
        <f t="shared" si="17"/>
        <v>0</v>
      </c>
      <c r="V71" s="15">
        <f t="shared" si="17"/>
        <v>0</v>
      </c>
      <c r="W71" s="16">
        <f t="shared" si="17"/>
        <v>0</v>
      </c>
      <c r="X71" s="17">
        <f t="shared" si="17"/>
        <v>0</v>
      </c>
      <c r="AB71" s="18">
        <v>0</v>
      </c>
    </row>
    <row r="73" spans="1:28" ht="13.8" x14ac:dyDescent="0.25">
      <c r="A73" s="23" t="s">
        <v>113</v>
      </c>
      <c r="B73" s="21"/>
      <c r="C73" s="24" t="s">
        <v>114</v>
      </c>
      <c r="D73" s="21"/>
      <c r="E73" s="21"/>
    </row>
    <row r="74" spans="1:28" ht="36" x14ac:dyDescent="0.25">
      <c r="A74" s="8">
        <v>29</v>
      </c>
      <c r="B74" s="1" t="s">
        <v>115</v>
      </c>
      <c r="C74" s="1" t="s">
        <v>22</v>
      </c>
      <c r="D74" s="3" t="s">
        <v>116</v>
      </c>
      <c r="F74" s="9" t="s">
        <v>48</v>
      </c>
      <c r="G74" s="10">
        <v>50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4">
        <f>SUM(I74:N74)</f>
        <v>0</v>
      </c>
      <c r="Q74" s="11">
        <f>G74*I74</f>
        <v>0</v>
      </c>
      <c r="R74" s="11">
        <f>G74*J74</f>
        <v>0</v>
      </c>
      <c r="S74" s="11">
        <f>G74*K74</f>
        <v>0</v>
      </c>
      <c r="T74" s="11">
        <f>G74*L74</f>
        <v>0</v>
      </c>
      <c r="U74" s="11">
        <f>G74*M74</f>
        <v>0</v>
      </c>
      <c r="V74" s="11">
        <f>G74*N74</f>
        <v>0</v>
      </c>
      <c r="W74" s="12">
        <f>G74*O74</f>
        <v>0</v>
      </c>
      <c r="X74" s="4">
        <f>ROUND(W74,2)</f>
        <v>0</v>
      </c>
      <c r="AA74" s="13">
        <v>0</v>
      </c>
      <c r="AB74" s="14">
        <v>0</v>
      </c>
    </row>
    <row r="75" spans="1:28" ht="13.8" x14ac:dyDescent="0.25">
      <c r="F75" s="23" t="s">
        <v>43</v>
      </c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15">
        <f t="shared" ref="Q75:X75" si="18">SUM(Q74)</f>
        <v>0</v>
      </c>
      <c r="R75" s="15">
        <f t="shared" si="18"/>
        <v>0</v>
      </c>
      <c r="S75" s="15">
        <f t="shared" si="18"/>
        <v>0</v>
      </c>
      <c r="T75" s="15">
        <f t="shared" si="18"/>
        <v>0</v>
      </c>
      <c r="U75" s="15">
        <f t="shared" si="18"/>
        <v>0</v>
      </c>
      <c r="V75" s="15">
        <f t="shared" si="18"/>
        <v>0</v>
      </c>
      <c r="W75" s="16">
        <f t="shared" si="18"/>
        <v>0</v>
      </c>
      <c r="X75" s="17">
        <f t="shared" si="18"/>
        <v>0</v>
      </c>
      <c r="AB75" s="18">
        <v>0</v>
      </c>
    </row>
    <row r="77" spans="1:28" ht="13.8" x14ac:dyDescent="0.25">
      <c r="A77" s="23" t="s">
        <v>117</v>
      </c>
      <c r="B77" s="21"/>
      <c r="C77" s="24" t="s">
        <v>13</v>
      </c>
      <c r="D77" s="21"/>
      <c r="E77" s="21"/>
    </row>
    <row r="79" spans="1:28" ht="13.8" x14ac:dyDescent="0.25">
      <c r="A79" s="23" t="s">
        <v>118</v>
      </c>
      <c r="B79" s="21"/>
      <c r="C79" s="24" t="s">
        <v>119</v>
      </c>
      <c r="D79" s="21"/>
      <c r="E79" s="21"/>
    </row>
    <row r="80" spans="1:28" ht="24" x14ac:dyDescent="0.25">
      <c r="A80" s="8">
        <v>30</v>
      </c>
      <c r="B80" s="1" t="s">
        <v>120</v>
      </c>
      <c r="C80" s="1" t="s">
        <v>22</v>
      </c>
      <c r="D80" s="3" t="s">
        <v>121</v>
      </c>
      <c r="F80" s="9" t="s">
        <v>122</v>
      </c>
      <c r="G80" s="10">
        <v>2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4">
        <f>SUM(I80:N80)</f>
        <v>0</v>
      </c>
      <c r="Q80" s="11">
        <f>G80*I80</f>
        <v>0</v>
      </c>
      <c r="R80" s="11">
        <f>G80*J80</f>
        <v>0</v>
      </c>
      <c r="S80" s="11">
        <f>G80*K80</f>
        <v>0</v>
      </c>
      <c r="T80" s="11">
        <f>G80*L80</f>
        <v>0</v>
      </c>
      <c r="U80" s="11">
        <f>G80*M80</f>
        <v>0</v>
      </c>
      <c r="V80" s="11">
        <f>G80*N80</f>
        <v>0</v>
      </c>
      <c r="W80" s="12">
        <f>G80*O80</f>
        <v>0</v>
      </c>
      <c r="X80" s="4">
        <f>ROUND(W80,2)</f>
        <v>0</v>
      </c>
      <c r="AA80" s="13">
        <v>0</v>
      </c>
      <c r="AB80" s="14">
        <v>0</v>
      </c>
    </row>
    <row r="81" spans="1:28" ht="24" x14ac:dyDescent="0.25">
      <c r="A81" s="8">
        <v>31</v>
      </c>
      <c r="B81" s="1" t="s">
        <v>123</v>
      </c>
      <c r="C81" s="1" t="s">
        <v>22</v>
      </c>
      <c r="D81" s="3" t="s">
        <v>124</v>
      </c>
      <c r="F81" s="9" t="s">
        <v>122</v>
      </c>
      <c r="G81" s="10">
        <v>2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4">
        <f>SUM(I81:N81)</f>
        <v>0</v>
      </c>
      <c r="Q81" s="11">
        <f>G81*I81</f>
        <v>0</v>
      </c>
      <c r="R81" s="11">
        <f>G81*J81</f>
        <v>0</v>
      </c>
      <c r="S81" s="11">
        <f>G81*K81</f>
        <v>0</v>
      </c>
      <c r="T81" s="11">
        <f>G81*L81</f>
        <v>0</v>
      </c>
      <c r="U81" s="11">
        <f>G81*M81</f>
        <v>0</v>
      </c>
      <c r="V81" s="11">
        <f>G81*N81</f>
        <v>0</v>
      </c>
      <c r="W81" s="12">
        <f>G81*O81</f>
        <v>0</v>
      </c>
      <c r="X81" s="4">
        <f>ROUND(W81,2)</f>
        <v>0</v>
      </c>
      <c r="AA81" s="13">
        <v>0</v>
      </c>
      <c r="AB81" s="14">
        <v>0</v>
      </c>
    </row>
    <row r="82" spans="1:28" ht="13.8" x14ac:dyDescent="0.25">
      <c r="F82" s="23" t="s">
        <v>43</v>
      </c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15">
        <f t="shared" ref="Q82:X82" si="19">SUM(Q80:Q81)</f>
        <v>0</v>
      </c>
      <c r="R82" s="15">
        <f t="shared" si="19"/>
        <v>0</v>
      </c>
      <c r="S82" s="15">
        <f t="shared" si="19"/>
        <v>0</v>
      </c>
      <c r="T82" s="15">
        <f t="shared" si="19"/>
        <v>0</v>
      </c>
      <c r="U82" s="15">
        <f t="shared" si="19"/>
        <v>0</v>
      </c>
      <c r="V82" s="15">
        <f t="shared" si="19"/>
        <v>0</v>
      </c>
      <c r="W82" s="16">
        <f t="shared" si="19"/>
        <v>0</v>
      </c>
      <c r="X82" s="17">
        <f t="shared" si="19"/>
        <v>0</v>
      </c>
      <c r="AB82" s="18">
        <v>0</v>
      </c>
    </row>
    <row r="84" spans="1:28" ht="13.8" x14ac:dyDescent="0.25">
      <c r="A84" s="23" t="s">
        <v>125</v>
      </c>
      <c r="B84" s="21"/>
      <c r="C84" s="24" t="s">
        <v>14</v>
      </c>
      <c r="D84" s="21"/>
      <c r="E84" s="21"/>
    </row>
    <row r="86" spans="1:28" ht="13.8" x14ac:dyDescent="0.25">
      <c r="A86" s="23" t="s">
        <v>126</v>
      </c>
      <c r="B86" s="21"/>
      <c r="C86" s="24" t="s">
        <v>127</v>
      </c>
      <c r="D86" s="21"/>
      <c r="E86" s="21"/>
    </row>
    <row r="87" spans="1:28" ht="24" x14ac:dyDescent="0.25">
      <c r="A87" s="8">
        <v>32</v>
      </c>
      <c r="B87" s="1" t="s">
        <v>128</v>
      </c>
      <c r="C87" s="1" t="s">
        <v>22</v>
      </c>
      <c r="D87" s="3" t="s">
        <v>129</v>
      </c>
      <c r="F87" s="9" t="s">
        <v>48</v>
      </c>
      <c r="G87" s="10">
        <v>10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4">
        <f>SUM(I87:N87)</f>
        <v>0</v>
      </c>
      <c r="Q87" s="11">
        <f>G87*I87</f>
        <v>0</v>
      </c>
      <c r="R87" s="11">
        <f>G87*J87</f>
        <v>0</v>
      </c>
      <c r="S87" s="11">
        <f>G87*K87</f>
        <v>0</v>
      </c>
      <c r="T87" s="11">
        <f>G87*L87</f>
        <v>0</v>
      </c>
      <c r="U87" s="11">
        <f>G87*M87</f>
        <v>0</v>
      </c>
      <c r="V87" s="11">
        <f>G87*N87</f>
        <v>0</v>
      </c>
      <c r="W87" s="12">
        <f>G87*O87</f>
        <v>0</v>
      </c>
      <c r="X87" s="4">
        <f>ROUND(W87,2)</f>
        <v>0</v>
      </c>
      <c r="AA87" s="13">
        <v>0</v>
      </c>
      <c r="AB87" s="14">
        <v>0</v>
      </c>
    </row>
    <row r="88" spans="1:28" ht="24" x14ac:dyDescent="0.25">
      <c r="A88" s="8">
        <v>33</v>
      </c>
      <c r="B88" s="1" t="s">
        <v>130</v>
      </c>
      <c r="C88" s="1" t="s">
        <v>22</v>
      </c>
      <c r="D88" s="3" t="s">
        <v>131</v>
      </c>
      <c r="F88" s="9" t="s">
        <v>53</v>
      </c>
      <c r="G88" s="10">
        <v>0.1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4">
        <f>SUM(I88:N88)</f>
        <v>0</v>
      </c>
      <c r="Q88" s="11">
        <f>G88*I88</f>
        <v>0</v>
      </c>
      <c r="R88" s="11">
        <f>G88*J88</f>
        <v>0</v>
      </c>
      <c r="S88" s="11">
        <f>G88*K88</f>
        <v>0</v>
      </c>
      <c r="T88" s="11">
        <f>G88*L88</f>
        <v>0</v>
      </c>
      <c r="U88" s="11">
        <f>G88*M88</f>
        <v>0</v>
      </c>
      <c r="V88" s="11">
        <f>G88*N88</f>
        <v>0</v>
      </c>
      <c r="W88" s="12">
        <f>G88*O88</f>
        <v>0</v>
      </c>
      <c r="X88" s="4">
        <f>ROUND(W88,2)</f>
        <v>0</v>
      </c>
      <c r="AA88" s="13">
        <v>0</v>
      </c>
      <c r="AB88" s="14">
        <v>0</v>
      </c>
    </row>
    <row r="89" spans="1:28" ht="36" x14ac:dyDescent="0.25">
      <c r="A89" s="8">
        <v>34</v>
      </c>
      <c r="B89" s="1" t="s">
        <v>132</v>
      </c>
      <c r="C89" s="1" t="s">
        <v>22</v>
      </c>
      <c r="D89" s="3" t="s">
        <v>133</v>
      </c>
      <c r="F89" s="9" t="s">
        <v>48</v>
      </c>
      <c r="G89" s="10">
        <v>10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4">
        <f>SUM(I89:N89)</f>
        <v>0</v>
      </c>
      <c r="Q89" s="11">
        <f>G89*I89</f>
        <v>0</v>
      </c>
      <c r="R89" s="11">
        <f>G89*J89</f>
        <v>0</v>
      </c>
      <c r="S89" s="11">
        <f>G89*K89</f>
        <v>0</v>
      </c>
      <c r="T89" s="11">
        <f>G89*L89</f>
        <v>0</v>
      </c>
      <c r="U89" s="11">
        <f>G89*M89</f>
        <v>0</v>
      </c>
      <c r="V89" s="11">
        <f>G89*N89</f>
        <v>0</v>
      </c>
      <c r="W89" s="12">
        <f>G89*O89</f>
        <v>0</v>
      </c>
      <c r="X89" s="4">
        <f>ROUND(W89,2)</f>
        <v>0</v>
      </c>
      <c r="AA89" s="13">
        <v>0</v>
      </c>
      <c r="AB89" s="14">
        <v>0</v>
      </c>
    </row>
    <row r="90" spans="1:28" ht="13.8" x14ac:dyDescent="0.25">
      <c r="F90" s="23" t="s">
        <v>43</v>
      </c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15">
        <f t="shared" ref="Q90:X90" si="20">SUM(Q87:Q89)</f>
        <v>0</v>
      </c>
      <c r="R90" s="15">
        <f t="shared" si="20"/>
        <v>0</v>
      </c>
      <c r="S90" s="15">
        <f t="shared" si="20"/>
        <v>0</v>
      </c>
      <c r="T90" s="15">
        <f t="shared" si="20"/>
        <v>0</v>
      </c>
      <c r="U90" s="15">
        <f t="shared" si="20"/>
        <v>0</v>
      </c>
      <c r="V90" s="15">
        <f t="shared" si="20"/>
        <v>0</v>
      </c>
      <c r="W90" s="16">
        <f t="shared" si="20"/>
        <v>0</v>
      </c>
      <c r="X90" s="17">
        <f t="shared" si="20"/>
        <v>0</v>
      </c>
      <c r="AB90" s="18">
        <v>0</v>
      </c>
    </row>
    <row r="92" spans="1:28" ht="13.8" x14ac:dyDescent="0.25">
      <c r="A92" s="23" t="s">
        <v>134</v>
      </c>
      <c r="B92" s="21"/>
      <c r="C92" s="24" t="s">
        <v>135</v>
      </c>
      <c r="D92" s="21"/>
      <c r="E92" s="21"/>
    </row>
    <row r="93" spans="1:28" ht="24" x14ac:dyDescent="0.25">
      <c r="A93" s="8">
        <v>35</v>
      </c>
      <c r="B93" s="1" t="s">
        <v>136</v>
      </c>
      <c r="C93" s="1" t="s">
        <v>22</v>
      </c>
      <c r="D93" s="3" t="s">
        <v>137</v>
      </c>
      <c r="F93" s="9" t="s">
        <v>48</v>
      </c>
      <c r="G93" s="10">
        <v>24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4">
        <f>SUM(I93:N93)</f>
        <v>0</v>
      </c>
      <c r="Q93" s="11">
        <f>G93*I93</f>
        <v>0</v>
      </c>
      <c r="R93" s="11">
        <f>G93*J93</f>
        <v>0</v>
      </c>
      <c r="S93" s="11">
        <f>G93*K93</f>
        <v>0</v>
      </c>
      <c r="T93" s="11">
        <f>G93*L93</f>
        <v>0</v>
      </c>
      <c r="U93" s="11">
        <f>G93*M93</f>
        <v>0</v>
      </c>
      <c r="V93" s="11">
        <f>G93*N93</f>
        <v>0</v>
      </c>
      <c r="W93" s="12">
        <f>G93*O93</f>
        <v>0</v>
      </c>
      <c r="X93" s="4">
        <f>ROUND(W93,2)</f>
        <v>0</v>
      </c>
      <c r="AA93" s="13">
        <v>0</v>
      </c>
      <c r="AB93" s="14">
        <v>0</v>
      </c>
    </row>
    <row r="94" spans="1:28" ht="24" x14ac:dyDescent="0.25">
      <c r="A94" s="8">
        <v>36</v>
      </c>
      <c r="B94" s="1" t="s">
        <v>138</v>
      </c>
      <c r="C94" s="1" t="s">
        <v>22</v>
      </c>
      <c r="D94" s="3" t="s">
        <v>139</v>
      </c>
      <c r="F94" s="9" t="s">
        <v>53</v>
      </c>
      <c r="G94" s="10">
        <v>0.1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4">
        <f>SUM(I94:N94)</f>
        <v>0</v>
      </c>
      <c r="Q94" s="11">
        <f>G94*I94</f>
        <v>0</v>
      </c>
      <c r="R94" s="11">
        <f>G94*J94</f>
        <v>0</v>
      </c>
      <c r="S94" s="11">
        <f>G94*K94</f>
        <v>0</v>
      </c>
      <c r="T94" s="11">
        <f>G94*L94</f>
        <v>0</v>
      </c>
      <c r="U94" s="11">
        <f>G94*M94</f>
        <v>0</v>
      </c>
      <c r="V94" s="11">
        <f>G94*N94</f>
        <v>0</v>
      </c>
      <c r="W94" s="12">
        <f>G94*O94</f>
        <v>0</v>
      </c>
      <c r="X94" s="4">
        <f>ROUND(W94,2)</f>
        <v>0</v>
      </c>
      <c r="AA94" s="13">
        <v>0</v>
      </c>
      <c r="AB94" s="14">
        <v>0</v>
      </c>
    </row>
    <row r="95" spans="1:28" ht="36" x14ac:dyDescent="0.25">
      <c r="A95" s="8">
        <v>37</v>
      </c>
      <c r="B95" s="1" t="s">
        <v>132</v>
      </c>
      <c r="C95" s="1" t="s">
        <v>22</v>
      </c>
      <c r="D95" s="3" t="s">
        <v>140</v>
      </c>
      <c r="F95" s="9" t="s">
        <v>48</v>
      </c>
      <c r="G95" s="10">
        <v>24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4">
        <f>SUM(I95:N95)</f>
        <v>0</v>
      </c>
      <c r="Q95" s="11">
        <f>G95*I95</f>
        <v>0</v>
      </c>
      <c r="R95" s="11">
        <f>G95*J95</f>
        <v>0</v>
      </c>
      <c r="S95" s="11">
        <f>G95*K95</f>
        <v>0</v>
      </c>
      <c r="T95" s="11">
        <f>G95*L95</f>
        <v>0</v>
      </c>
      <c r="U95" s="11">
        <f>G95*M95</f>
        <v>0</v>
      </c>
      <c r="V95" s="11">
        <f>G95*N95</f>
        <v>0</v>
      </c>
      <c r="W95" s="12">
        <f>G95*O95</f>
        <v>0</v>
      </c>
      <c r="X95" s="4">
        <f>ROUND(W95,2)</f>
        <v>0</v>
      </c>
      <c r="AA95" s="13">
        <v>0</v>
      </c>
      <c r="AB95" s="14">
        <v>0</v>
      </c>
    </row>
    <row r="96" spans="1:28" ht="13.8" x14ac:dyDescent="0.25">
      <c r="F96" s="23" t="s">
        <v>43</v>
      </c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15">
        <f t="shared" ref="Q96:X96" si="21">SUM(Q93:Q95)</f>
        <v>0</v>
      </c>
      <c r="R96" s="15">
        <f t="shared" si="21"/>
        <v>0</v>
      </c>
      <c r="S96" s="15">
        <f t="shared" si="21"/>
        <v>0</v>
      </c>
      <c r="T96" s="15">
        <f t="shared" si="21"/>
        <v>0</v>
      </c>
      <c r="U96" s="15">
        <f t="shared" si="21"/>
        <v>0</v>
      </c>
      <c r="V96" s="15">
        <f t="shared" si="21"/>
        <v>0</v>
      </c>
      <c r="W96" s="16">
        <f t="shared" si="21"/>
        <v>0</v>
      </c>
      <c r="X96" s="17">
        <f t="shared" si="21"/>
        <v>0</v>
      </c>
      <c r="AB96" s="18">
        <v>0</v>
      </c>
    </row>
    <row r="98" spans="1:28" ht="13.8" x14ac:dyDescent="0.25">
      <c r="A98" s="23" t="s">
        <v>141</v>
      </c>
      <c r="B98" s="21"/>
      <c r="C98" s="24" t="s">
        <v>15</v>
      </c>
      <c r="D98" s="21"/>
      <c r="E98" s="21"/>
    </row>
    <row r="99" spans="1:28" ht="36" x14ac:dyDescent="0.25">
      <c r="A99" s="8">
        <v>38</v>
      </c>
      <c r="B99" s="1" t="s">
        <v>142</v>
      </c>
      <c r="C99" s="1" t="s">
        <v>22</v>
      </c>
      <c r="D99" s="3" t="s">
        <v>143</v>
      </c>
      <c r="F99" s="9" t="s">
        <v>59</v>
      </c>
      <c r="G99" s="10">
        <v>15.2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4">
        <f>SUM(I99:N99)</f>
        <v>0</v>
      </c>
      <c r="Q99" s="11">
        <f>G99*I99</f>
        <v>0</v>
      </c>
      <c r="R99" s="11">
        <f>G99*J99</f>
        <v>0</v>
      </c>
      <c r="S99" s="11">
        <f>G99*K99</f>
        <v>0</v>
      </c>
      <c r="T99" s="11">
        <f>G99*L99</f>
        <v>0</v>
      </c>
      <c r="U99" s="11">
        <f>G99*M99</f>
        <v>0</v>
      </c>
      <c r="V99" s="11">
        <f>G99*N99</f>
        <v>0</v>
      </c>
      <c r="W99" s="12">
        <f>G99*O99</f>
        <v>0</v>
      </c>
      <c r="X99" s="4">
        <f>ROUND(W99,2)</f>
        <v>0</v>
      </c>
      <c r="AA99" s="13">
        <v>0</v>
      </c>
      <c r="AB99" s="14">
        <v>0</v>
      </c>
    </row>
    <row r="100" spans="1:28" ht="24" x14ac:dyDescent="0.25">
      <c r="A100" s="8">
        <v>39</v>
      </c>
      <c r="B100" s="1" t="s">
        <v>144</v>
      </c>
      <c r="C100" s="1" t="s">
        <v>22</v>
      </c>
      <c r="D100" s="3" t="s">
        <v>145</v>
      </c>
      <c r="F100" s="9" t="s">
        <v>122</v>
      </c>
      <c r="G100" s="10">
        <v>64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4">
        <f>SUM(I100:N100)</f>
        <v>0</v>
      </c>
      <c r="Q100" s="11">
        <f>G100*I100</f>
        <v>0</v>
      </c>
      <c r="R100" s="11">
        <f>G100*J100</f>
        <v>0</v>
      </c>
      <c r="S100" s="11">
        <f>G100*K100</f>
        <v>0</v>
      </c>
      <c r="T100" s="11">
        <f>G100*L100</f>
        <v>0</v>
      </c>
      <c r="U100" s="11">
        <f>G100*M100</f>
        <v>0</v>
      </c>
      <c r="V100" s="11">
        <f>G100*N100</f>
        <v>0</v>
      </c>
      <c r="W100" s="12">
        <f>G100*O100</f>
        <v>0</v>
      </c>
      <c r="X100" s="4">
        <f>ROUND(W100,2)</f>
        <v>0</v>
      </c>
      <c r="AA100" s="13">
        <v>0</v>
      </c>
      <c r="AB100" s="14">
        <v>0</v>
      </c>
    </row>
    <row r="101" spans="1:28" ht="13.8" x14ac:dyDescent="0.25">
      <c r="F101" s="23" t="s">
        <v>43</v>
      </c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15">
        <f t="shared" ref="Q101:X101" si="22">SUM(Q99:Q100)</f>
        <v>0</v>
      </c>
      <c r="R101" s="15">
        <f t="shared" si="22"/>
        <v>0</v>
      </c>
      <c r="S101" s="15">
        <f t="shared" si="22"/>
        <v>0</v>
      </c>
      <c r="T101" s="15">
        <f t="shared" si="22"/>
        <v>0</v>
      </c>
      <c r="U101" s="15">
        <f t="shared" si="22"/>
        <v>0</v>
      </c>
      <c r="V101" s="15">
        <f t="shared" si="22"/>
        <v>0</v>
      </c>
      <c r="W101" s="16">
        <f t="shared" si="22"/>
        <v>0</v>
      </c>
      <c r="X101" s="17">
        <f t="shared" si="22"/>
        <v>0</v>
      </c>
      <c r="AB101" s="18">
        <v>0</v>
      </c>
    </row>
    <row r="103" spans="1:28" ht="13.8" x14ac:dyDescent="0.25">
      <c r="A103" s="23" t="s">
        <v>146</v>
      </c>
      <c r="B103" s="21"/>
      <c r="C103" s="24" t="s">
        <v>16</v>
      </c>
      <c r="D103" s="21"/>
      <c r="E103" s="21"/>
    </row>
    <row r="105" spans="1:28" ht="13.8" x14ac:dyDescent="0.25">
      <c r="A105" s="23" t="s">
        <v>147</v>
      </c>
      <c r="B105" s="21"/>
      <c r="C105" s="24" t="s">
        <v>148</v>
      </c>
      <c r="D105" s="21"/>
      <c r="E105" s="21"/>
    </row>
    <row r="106" spans="1:28" ht="60" x14ac:dyDescent="0.25">
      <c r="A106" s="8">
        <v>40</v>
      </c>
      <c r="B106" s="1" t="s">
        <v>149</v>
      </c>
      <c r="C106" s="1" t="s">
        <v>22</v>
      </c>
      <c r="D106" s="3" t="s">
        <v>150</v>
      </c>
      <c r="F106" s="9" t="s">
        <v>48</v>
      </c>
      <c r="G106" s="10">
        <v>16.603999999999999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4">
        <f>SUM(I106:N106)</f>
        <v>0</v>
      </c>
      <c r="Q106" s="11">
        <f>G106*I106</f>
        <v>0</v>
      </c>
      <c r="R106" s="11">
        <f>G106*J106</f>
        <v>0</v>
      </c>
      <c r="S106" s="11">
        <f>G106*K106</f>
        <v>0</v>
      </c>
      <c r="T106" s="11">
        <f>G106*L106</f>
        <v>0</v>
      </c>
      <c r="U106" s="11">
        <f>G106*M106</f>
        <v>0</v>
      </c>
      <c r="V106" s="11">
        <f>G106*N106</f>
        <v>0</v>
      </c>
      <c r="W106" s="12">
        <f>G106*O106</f>
        <v>0</v>
      </c>
      <c r="X106" s="4">
        <f>ROUND(W106,2)</f>
        <v>0</v>
      </c>
      <c r="AA106" s="13">
        <v>0</v>
      </c>
      <c r="AB106" s="14">
        <v>0</v>
      </c>
    </row>
    <row r="107" spans="1:28" ht="48" x14ac:dyDescent="0.25">
      <c r="A107" s="8">
        <v>41</v>
      </c>
      <c r="B107" s="1" t="s">
        <v>151</v>
      </c>
      <c r="C107" s="1" t="s">
        <v>22</v>
      </c>
      <c r="D107" s="3" t="s">
        <v>152</v>
      </c>
      <c r="F107" s="9" t="s">
        <v>48</v>
      </c>
      <c r="G107" s="10">
        <v>16.603999999999999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4">
        <f>SUM(I107:N107)</f>
        <v>0</v>
      </c>
      <c r="Q107" s="11">
        <f>G107*I107</f>
        <v>0</v>
      </c>
      <c r="R107" s="11">
        <f>G107*J107</f>
        <v>0</v>
      </c>
      <c r="S107" s="11">
        <f>G107*K107</f>
        <v>0</v>
      </c>
      <c r="T107" s="11">
        <f>G107*L107</f>
        <v>0</v>
      </c>
      <c r="U107" s="11">
        <f>G107*M107</f>
        <v>0</v>
      </c>
      <c r="V107" s="11">
        <f>G107*N107</f>
        <v>0</v>
      </c>
      <c r="W107" s="12">
        <f>G107*O107</f>
        <v>0</v>
      </c>
      <c r="X107" s="4">
        <f>ROUND(W107,2)</f>
        <v>0</v>
      </c>
      <c r="AA107" s="13">
        <v>0</v>
      </c>
      <c r="AB107" s="14">
        <v>0</v>
      </c>
    </row>
    <row r="108" spans="1:28" ht="36" x14ac:dyDescent="0.25">
      <c r="A108" s="8">
        <v>42</v>
      </c>
      <c r="B108" s="1" t="s">
        <v>153</v>
      </c>
      <c r="C108" s="1" t="s">
        <v>22</v>
      </c>
      <c r="D108" s="3" t="s">
        <v>154</v>
      </c>
      <c r="F108" s="9" t="s">
        <v>48</v>
      </c>
      <c r="G108" s="10">
        <v>16.603999999999999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4">
        <f>SUM(I108:N108)</f>
        <v>0</v>
      </c>
      <c r="Q108" s="11">
        <f>G108*I108</f>
        <v>0</v>
      </c>
      <c r="R108" s="11">
        <f>G108*J108</f>
        <v>0</v>
      </c>
      <c r="S108" s="11">
        <f>G108*K108</f>
        <v>0</v>
      </c>
      <c r="T108" s="11">
        <f>G108*L108</f>
        <v>0</v>
      </c>
      <c r="U108" s="11">
        <f>G108*M108</f>
        <v>0</v>
      </c>
      <c r="V108" s="11">
        <f>G108*N108</f>
        <v>0</v>
      </c>
      <c r="W108" s="12">
        <f>G108*O108</f>
        <v>0</v>
      </c>
      <c r="X108" s="4">
        <f>ROUND(W108,2)</f>
        <v>0</v>
      </c>
      <c r="AA108" s="13">
        <v>0</v>
      </c>
      <c r="AB108" s="14">
        <v>0</v>
      </c>
    </row>
    <row r="109" spans="1:28" ht="13.8" x14ac:dyDescent="0.25">
      <c r="F109" s="23" t="s">
        <v>43</v>
      </c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15">
        <f t="shared" ref="Q109:X109" si="23">SUM(Q106:Q108)</f>
        <v>0</v>
      </c>
      <c r="R109" s="15">
        <f t="shared" si="23"/>
        <v>0</v>
      </c>
      <c r="S109" s="15">
        <f t="shared" si="23"/>
        <v>0</v>
      </c>
      <c r="T109" s="15">
        <f t="shared" si="23"/>
        <v>0</v>
      </c>
      <c r="U109" s="15">
        <f t="shared" si="23"/>
        <v>0</v>
      </c>
      <c r="V109" s="15">
        <f t="shared" si="23"/>
        <v>0</v>
      </c>
      <c r="W109" s="16">
        <f t="shared" si="23"/>
        <v>0</v>
      </c>
      <c r="X109" s="17">
        <f t="shared" si="23"/>
        <v>0</v>
      </c>
      <c r="AB109" s="18">
        <v>0</v>
      </c>
    </row>
    <row r="111" spans="1:28" ht="13.8" x14ac:dyDescent="0.25">
      <c r="A111" s="23" t="s">
        <v>155</v>
      </c>
      <c r="B111" s="21"/>
      <c r="C111" s="24" t="s">
        <v>17</v>
      </c>
      <c r="D111" s="21"/>
      <c r="E111" s="21"/>
    </row>
    <row r="113" spans="1:28" ht="13.8" x14ac:dyDescent="0.25">
      <c r="A113" s="23" t="s">
        <v>156</v>
      </c>
      <c r="B113" s="21"/>
      <c r="C113" s="24" t="s">
        <v>157</v>
      </c>
      <c r="D113" s="21"/>
      <c r="E113" s="21"/>
    </row>
    <row r="114" spans="1:28" ht="24" x14ac:dyDescent="0.25">
      <c r="A114" s="8">
        <v>43</v>
      </c>
      <c r="B114" s="1" t="s">
        <v>158</v>
      </c>
      <c r="C114" s="1" t="s">
        <v>22</v>
      </c>
      <c r="D114" s="3" t="s">
        <v>159</v>
      </c>
      <c r="F114" s="9" t="s">
        <v>48</v>
      </c>
      <c r="G114" s="10">
        <v>50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4">
        <f>SUM(I114:N114)</f>
        <v>0</v>
      </c>
      <c r="Q114" s="11">
        <f>G114*I114</f>
        <v>0</v>
      </c>
      <c r="R114" s="11">
        <f>G114*J114</f>
        <v>0</v>
      </c>
      <c r="S114" s="11">
        <f>G114*K114</f>
        <v>0</v>
      </c>
      <c r="T114" s="11">
        <f>G114*L114</f>
        <v>0</v>
      </c>
      <c r="U114" s="11">
        <f>G114*M114</f>
        <v>0</v>
      </c>
      <c r="V114" s="11">
        <f>G114*N114</f>
        <v>0</v>
      </c>
      <c r="W114" s="12">
        <f>G114*O114</f>
        <v>0</v>
      </c>
      <c r="X114" s="4">
        <f>ROUND(W114,2)</f>
        <v>0</v>
      </c>
      <c r="AA114" s="13">
        <v>0</v>
      </c>
      <c r="AB114" s="14">
        <v>0</v>
      </c>
    </row>
    <row r="115" spans="1:28" ht="24" x14ac:dyDescent="0.25">
      <c r="A115" s="8">
        <v>44</v>
      </c>
      <c r="B115" s="1" t="s">
        <v>160</v>
      </c>
      <c r="C115" s="1" t="s">
        <v>22</v>
      </c>
      <c r="D115" s="3" t="s">
        <v>161</v>
      </c>
      <c r="F115" s="9" t="s">
        <v>48</v>
      </c>
      <c r="G115" s="10">
        <v>50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4">
        <f>SUM(I115:N115)</f>
        <v>0</v>
      </c>
      <c r="Q115" s="11">
        <f>G115*I115</f>
        <v>0</v>
      </c>
      <c r="R115" s="11">
        <f>G115*J115</f>
        <v>0</v>
      </c>
      <c r="S115" s="11">
        <f>G115*K115</f>
        <v>0</v>
      </c>
      <c r="T115" s="11">
        <f>G115*L115</f>
        <v>0</v>
      </c>
      <c r="U115" s="11">
        <f>G115*M115</f>
        <v>0</v>
      </c>
      <c r="V115" s="11">
        <f>G115*N115</f>
        <v>0</v>
      </c>
      <c r="W115" s="12">
        <f>G115*O115</f>
        <v>0</v>
      </c>
      <c r="X115" s="4">
        <f>ROUND(W115,2)</f>
        <v>0</v>
      </c>
      <c r="AA115" s="13">
        <v>0</v>
      </c>
      <c r="AB115" s="14">
        <v>0</v>
      </c>
    </row>
    <row r="116" spans="1:28" ht="13.8" x14ac:dyDescent="0.25">
      <c r="F116" s="23" t="s">
        <v>43</v>
      </c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15">
        <f t="shared" ref="Q116:X116" si="24">SUM(Q114:Q115)</f>
        <v>0</v>
      </c>
      <c r="R116" s="15">
        <f t="shared" si="24"/>
        <v>0</v>
      </c>
      <c r="S116" s="15">
        <f t="shared" si="24"/>
        <v>0</v>
      </c>
      <c r="T116" s="15">
        <f t="shared" si="24"/>
        <v>0</v>
      </c>
      <c r="U116" s="15">
        <f t="shared" si="24"/>
        <v>0</v>
      </c>
      <c r="V116" s="15">
        <f t="shared" si="24"/>
        <v>0</v>
      </c>
      <c r="W116" s="16">
        <f t="shared" si="24"/>
        <v>0</v>
      </c>
      <c r="X116" s="17">
        <f t="shared" si="24"/>
        <v>0</v>
      </c>
      <c r="AB116" s="18">
        <v>0</v>
      </c>
    </row>
    <row r="118" spans="1:28" ht="13.8" x14ac:dyDescent="0.25">
      <c r="A118" s="23" t="s">
        <v>162</v>
      </c>
      <c r="B118" s="21"/>
      <c r="C118" s="24" t="s">
        <v>18</v>
      </c>
      <c r="D118" s="21"/>
      <c r="E118" s="21"/>
    </row>
    <row r="120" spans="1:28" ht="13.8" x14ac:dyDescent="0.25">
      <c r="A120" s="23" t="s">
        <v>163</v>
      </c>
      <c r="B120" s="21"/>
      <c r="C120" s="24" t="s">
        <v>164</v>
      </c>
      <c r="D120" s="21"/>
      <c r="E120" s="21"/>
    </row>
    <row r="121" spans="1:28" ht="72" x14ac:dyDescent="0.25">
      <c r="A121" s="8">
        <v>45</v>
      </c>
      <c r="B121" s="1" t="s">
        <v>71</v>
      </c>
      <c r="C121" s="1" t="s">
        <v>22</v>
      </c>
      <c r="D121" s="3" t="s">
        <v>72</v>
      </c>
      <c r="F121" s="9" t="s">
        <v>48</v>
      </c>
      <c r="G121" s="10">
        <v>19.559999999999999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4">
        <f t="shared" ref="O121:O127" si="25">SUM(I121:N121)</f>
        <v>0</v>
      </c>
      <c r="Q121" s="11">
        <f t="shared" ref="Q121:Q127" si="26">G121*I121</f>
        <v>0</v>
      </c>
      <c r="R121" s="11">
        <f t="shared" ref="R121:R127" si="27">G121*J121</f>
        <v>0</v>
      </c>
      <c r="S121" s="11">
        <f t="shared" ref="S121:S127" si="28">G121*K121</f>
        <v>0</v>
      </c>
      <c r="T121" s="11">
        <f t="shared" ref="T121:T127" si="29">G121*L121</f>
        <v>0</v>
      </c>
      <c r="U121" s="11">
        <f t="shared" ref="U121:U127" si="30">G121*M121</f>
        <v>0</v>
      </c>
      <c r="V121" s="11">
        <f t="shared" ref="V121:V127" si="31">G121*N121</f>
        <v>0</v>
      </c>
      <c r="W121" s="12">
        <f t="shared" ref="W121:W127" si="32">G121*O121</f>
        <v>0</v>
      </c>
      <c r="X121" s="4">
        <f t="shared" ref="X121:X127" si="33">ROUND(W121,2)</f>
        <v>0</v>
      </c>
      <c r="AA121" s="13">
        <v>0</v>
      </c>
      <c r="AB121" s="14">
        <v>0</v>
      </c>
    </row>
    <row r="122" spans="1:28" ht="48" x14ac:dyDescent="0.25">
      <c r="A122" s="8">
        <v>46</v>
      </c>
      <c r="B122" s="1" t="s">
        <v>73</v>
      </c>
      <c r="C122" s="1" t="s">
        <v>22</v>
      </c>
      <c r="D122" s="3" t="s">
        <v>74</v>
      </c>
      <c r="F122" s="9" t="s">
        <v>48</v>
      </c>
      <c r="G122" s="10">
        <v>19.559999999999999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4">
        <f t="shared" si="25"/>
        <v>0</v>
      </c>
      <c r="Q122" s="11">
        <f t="shared" si="26"/>
        <v>0</v>
      </c>
      <c r="R122" s="11">
        <f t="shared" si="27"/>
        <v>0</v>
      </c>
      <c r="S122" s="11">
        <f t="shared" si="28"/>
        <v>0</v>
      </c>
      <c r="T122" s="11">
        <f t="shared" si="29"/>
        <v>0</v>
      </c>
      <c r="U122" s="11">
        <f t="shared" si="30"/>
        <v>0</v>
      </c>
      <c r="V122" s="11">
        <f t="shared" si="31"/>
        <v>0</v>
      </c>
      <c r="W122" s="12">
        <f t="shared" si="32"/>
        <v>0</v>
      </c>
      <c r="X122" s="4">
        <f t="shared" si="33"/>
        <v>0</v>
      </c>
      <c r="AA122" s="13">
        <v>0</v>
      </c>
      <c r="AB122" s="14">
        <v>0</v>
      </c>
    </row>
    <row r="123" spans="1:28" ht="24" x14ac:dyDescent="0.25">
      <c r="A123" s="8">
        <v>47</v>
      </c>
      <c r="B123" s="1" t="s">
        <v>75</v>
      </c>
      <c r="C123" s="1" t="s">
        <v>22</v>
      </c>
      <c r="D123" s="3" t="s">
        <v>76</v>
      </c>
      <c r="F123" s="9" t="s">
        <v>48</v>
      </c>
      <c r="G123" s="10">
        <v>15.96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4">
        <f t="shared" si="25"/>
        <v>0</v>
      </c>
      <c r="Q123" s="11">
        <f t="shared" si="26"/>
        <v>0</v>
      </c>
      <c r="R123" s="11">
        <f t="shared" si="27"/>
        <v>0</v>
      </c>
      <c r="S123" s="11">
        <f t="shared" si="28"/>
        <v>0</v>
      </c>
      <c r="T123" s="11">
        <f t="shared" si="29"/>
        <v>0</v>
      </c>
      <c r="U123" s="11">
        <f t="shared" si="30"/>
        <v>0</v>
      </c>
      <c r="V123" s="11">
        <f t="shared" si="31"/>
        <v>0</v>
      </c>
      <c r="W123" s="12">
        <f t="shared" si="32"/>
        <v>0</v>
      </c>
      <c r="X123" s="4">
        <f t="shared" si="33"/>
        <v>0</v>
      </c>
      <c r="AA123" s="13">
        <v>0</v>
      </c>
      <c r="AB123" s="14">
        <v>0</v>
      </c>
    </row>
    <row r="124" spans="1:28" ht="24" x14ac:dyDescent="0.25">
      <c r="A124" s="8">
        <v>48</v>
      </c>
      <c r="B124" s="1" t="s">
        <v>77</v>
      </c>
      <c r="C124" s="1" t="s">
        <v>22</v>
      </c>
      <c r="D124" s="3" t="s">
        <v>78</v>
      </c>
      <c r="F124" s="9" t="s">
        <v>48</v>
      </c>
      <c r="G124" s="10">
        <v>15.96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4">
        <f t="shared" si="25"/>
        <v>0</v>
      </c>
      <c r="Q124" s="11">
        <f t="shared" si="26"/>
        <v>0</v>
      </c>
      <c r="R124" s="11">
        <f t="shared" si="27"/>
        <v>0</v>
      </c>
      <c r="S124" s="11">
        <f t="shared" si="28"/>
        <v>0</v>
      </c>
      <c r="T124" s="11">
        <f t="shared" si="29"/>
        <v>0</v>
      </c>
      <c r="U124" s="11">
        <f t="shared" si="30"/>
        <v>0</v>
      </c>
      <c r="V124" s="11">
        <f t="shared" si="31"/>
        <v>0</v>
      </c>
      <c r="W124" s="12">
        <f t="shared" si="32"/>
        <v>0</v>
      </c>
      <c r="X124" s="4">
        <f t="shared" si="33"/>
        <v>0</v>
      </c>
      <c r="AA124" s="13">
        <v>0</v>
      </c>
      <c r="AB124" s="14">
        <v>0</v>
      </c>
    </row>
    <row r="125" spans="1:28" ht="36" x14ac:dyDescent="0.25">
      <c r="A125" s="8">
        <v>49</v>
      </c>
      <c r="B125" s="1" t="s">
        <v>79</v>
      </c>
      <c r="C125" s="1" t="s">
        <v>22</v>
      </c>
      <c r="D125" s="3" t="s">
        <v>80</v>
      </c>
      <c r="F125" s="9" t="s">
        <v>48</v>
      </c>
      <c r="G125" s="10">
        <v>11.16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4">
        <f t="shared" si="25"/>
        <v>0</v>
      </c>
      <c r="Q125" s="11">
        <f t="shared" si="26"/>
        <v>0</v>
      </c>
      <c r="R125" s="11">
        <f t="shared" si="27"/>
        <v>0</v>
      </c>
      <c r="S125" s="11">
        <f t="shared" si="28"/>
        <v>0</v>
      </c>
      <c r="T125" s="11">
        <f t="shared" si="29"/>
        <v>0</v>
      </c>
      <c r="U125" s="11">
        <f t="shared" si="30"/>
        <v>0</v>
      </c>
      <c r="V125" s="11">
        <f t="shared" si="31"/>
        <v>0</v>
      </c>
      <c r="W125" s="12">
        <f t="shared" si="32"/>
        <v>0</v>
      </c>
      <c r="X125" s="4">
        <f t="shared" si="33"/>
        <v>0</v>
      </c>
      <c r="AA125" s="13">
        <v>0</v>
      </c>
      <c r="AB125" s="14">
        <v>0</v>
      </c>
    </row>
    <row r="126" spans="1:28" ht="24" x14ac:dyDescent="0.25">
      <c r="A126" s="8">
        <v>50</v>
      </c>
      <c r="B126" s="1" t="s">
        <v>81</v>
      </c>
      <c r="C126" s="1" t="s">
        <v>22</v>
      </c>
      <c r="D126" s="3" t="s">
        <v>82</v>
      </c>
      <c r="F126" s="9" t="s">
        <v>48</v>
      </c>
      <c r="G126" s="10">
        <v>11.16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4">
        <f t="shared" si="25"/>
        <v>0</v>
      </c>
      <c r="Q126" s="11">
        <f t="shared" si="26"/>
        <v>0</v>
      </c>
      <c r="R126" s="11">
        <f t="shared" si="27"/>
        <v>0</v>
      </c>
      <c r="S126" s="11">
        <f t="shared" si="28"/>
        <v>0</v>
      </c>
      <c r="T126" s="11">
        <f t="shared" si="29"/>
        <v>0</v>
      </c>
      <c r="U126" s="11">
        <f t="shared" si="30"/>
        <v>0</v>
      </c>
      <c r="V126" s="11">
        <f t="shared" si="31"/>
        <v>0</v>
      </c>
      <c r="W126" s="12">
        <f t="shared" si="32"/>
        <v>0</v>
      </c>
      <c r="X126" s="4">
        <f t="shared" si="33"/>
        <v>0</v>
      </c>
      <c r="AA126" s="13">
        <v>0</v>
      </c>
      <c r="AB126" s="14">
        <v>0</v>
      </c>
    </row>
    <row r="127" spans="1:28" ht="24" x14ac:dyDescent="0.25">
      <c r="A127" s="8">
        <v>51</v>
      </c>
      <c r="B127" s="1" t="s">
        <v>83</v>
      </c>
      <c r="C127" s="1" t="s">
        <v>22</v>
      </c>
      <c r="D127" s="3" t="s">
        <v>84</v>
      </c>
      <c r="F127" s="9" t="s">
        <v>48</v>
      </c>
      <c r="G127" s="10">
        <v>11.16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4">
        <f t="shared" si="25"/>
        <v>0</v>
      </c>
      <c r="Q127" s="11">
        <f t="shared" si="26"/>
        <v>0</v>
      </c>
      <c r="R127" s="11">
        <f t="shared" si="27"/>
        <v>0</v>
      </c>
      <c r="S127" s="11">
        <f t="shared" si="28"/>
        <v>0</v>
      </c>
      <c r="T127" s="11">
        <f t="shared" si="29"/>
        <v>0</v>
      </c>
      <c r="U127" s="11">
        <f t="shared" si="30"/>
        <v>0</v>
      </c>
      <c r="V127" s="11">
        <f t="shared" si="31"/>
        <v>0</v>
      </c>
      <c r="W127" s="12">
        <f t="shared" si="32"/>
        <v>0</v>
      </c>
      <c r="X127" s="4">
        <f t="shared" si="33"/>
        <v>0</v>
      </c>
      <c r="AA127" s="13">
        <v>0</v>
      </c>
      <c r="AB127" s="14">
        <v>0</v>
      </c>
    </row>
    <row r="128" spans="1:28" ht="13.8" x14ac:dyDescent="0.25">
      <c r="F128" s="23" t="s">
        <v>43</v>
      </c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15">
        <f t="shared" ref="Q128:X128" si="34">SUM(Q121:Q127)</f>
        <v>0</v>
      </c>
      <c r="R128" s="15">
        <f t="shared" si="34"/>
        <v>0</v>
      </c>
      <c r="S128" s="15">
        <f t="shared" si="34"/>
        <v>0</v>
      </c>
      <c r="T128" s="15">
        <f t="shared" si="34"/>
        <v>0</v>
      </c>
      <c r="U128" s="15">
        <f t="shared" si="34"/>
        <v>0</v>
      </c>
      <c r="V128" s="15">
        <f t="shared" si="34"/>
        <v>0</v>
      </c>
      <c r="W128" s="16">
        <f t="shared" si="34"/>
        <v>0</v>
      </c>
      <c r="X128" s="17">
        <f t="shared" si="34"/>
        <v>0</v>
      </c>
      <c r="AB128" s="18">
        <v>0</v>
      </c>
    </row>
    <row r="130" spans="1:28" ht="13.8" x14ac:dyDescent="0.25">
      <c r="A130" s="23" t="s">
        <v>165</v>
      </c>
      <c r="B130" s="21"/>
      <c r="C130" s="24" t="s">
        <v>166</v>
      </c>
      <c r="D130" s="21"/>
      <c r="E130" s="21"/>
    </row>
    <row r="131" spans="1:28" ht="36" x14ac:dyDescent="0.25">
      <c r="A131" s="8">
        <v>52</v>
      </c>
      <c r="B131" s="1" t="s">
        <v>87</v>
      </c>
      <c r="C131" s="1" t="s">
        <v>22</v>
      </c>
      <c r="D131" s="3" t="s">
        <v>88</v>
      </c>
      <c r="F131" s="9" t="s">
        <v>48</v>
      </c>
      <c r="G131" s="10">
        <v>9.9600000000000009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4">
        <f>SUM(I131:N131)</f>
        <v>0</v>
      </c>
      <c r="Q131" s="11">
        <f>G131*I131</f>
        <v>0</v>
      </c>
      <c r="R131" s="11">
        <f>G131*J131</f>
        <v>0</v>
      </c>
      <c r="S131" s="11">
        <f>G131*K131</f>
        <v>0</v>
      </c>
      <c r="T131" s="11">
        <f>G131*L131</f>
        <v>0</v>
      </c>
      <c r="U131" s="11">
        <f>G131*M131</f>
        <v>0</v>
      </c>
      <c r="V131" s="11">
        <f>G131*N131</f>
        <v>0</v>
      </c>
      <c r="W131" s="12">
        <f>G131*O131</f>
        <v>0</v>
      </c>
      <c r="X131" s="4">
        <f>ROUND(W131,2)</f>
        <v>0</v>
      </c>
      <c r="AA131" s="13">
        <v>0</v>
      </c>
      <c r="AB131" s="14">
        <v>0</v>
      </c>
    </row>
    <row r="132" spans="1:28" ht="24" x14ac:dyDescent="0.25">
      <c r="A132" s="8">
        <v>53</v>
      </c>
      <c r="B132" s="1" t="s">
        <v>89</v>
      </c>
      <c r="C132" s="1" t="s">
        <v>22</v>
      </c>
      <c r="D132" s="3" t="s">
        <v>90</v>
      </c>
      <c r="F132" s="9" t="s">
        <v>48</v>
      </c>
      <c r="G132" s="10">
        <v>9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4">
        <f>SUM(I132:N132)</f>
        <v>0</v>
      </c>
      <c r="Q132" s="11">
        <f>G132*I132</f>
        <v>0</v>
      </c>
      <c r="R132" s="11">
        <f>G132*J132</f>
        <v>0</v>
      </c>
      <c r="S132" s="11">
        <f>G132*K132</f>
        <v>0</v>
      </c>
      <c r="T132" s="11">
        <f>G132*L132</f>
        <v>0</v>
      </c>
      <c r="U132" s="11">
        <f>G132*M132</f>
        <v>0</v>
      </c>
      <c r="V132" s="11">
        <f>G132*N132</f>
        <v>0</v>
      </c>
      <c r="W132" s="12">
        <f>G132*O132</f>
        <v>0</v>
      </c>
      <c r="X132" s="4">
        <f>ROUND(W132,2)</f>
        <v>0</v>
      </c>
      <c r="AA132" s="13">
        <v>0</v>
      </c>
      <c r="AB132" s="14">
        <v>0</v>
      </c>
    </row>
    <row r="133" spans="1:28" ht="24" x14ac:dyDescent="0.25">
      <c r="A133" s="8">
        <v>54</v>
      </c>
      <c r="B133" s="1" t="s">
        <v>83</v>
      </c>
      <c r="C133" s="1" t="s">
        <v>22</v>
      </c>
      <c r="D133" s="3" t="s">
        <v>91</v>
      </c>
      <c r="F133" s="9" t="s">
        <v>48</v>
      </c>
      <c r="G133" s="10">
        <v>9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4">
        <f>SUM(I133:N133)</f>
        <v>0</v>
      </c>
      <c r="Q133" s="11">
        <f>G133*I133</f>
        <v>0</v>
      </c>
      <c r="R133" s="11">
        <f>G133*J133</f>
        <v>0</v>
      </c>
      <c r="S133" s="11">
        <f>G133*K133</f>
        <v>0</v>
      </c>
      <c r="T133" s="11">
        <f>G133*L133</f>
        <v>0</v>
      </c>
      <c r="U133" s="11">
        <f>G133*M133</f>
        <v>0</v>
      </c>
      <c r="V133" s="11">
        <f>G133*N133</f>
        <v>0</v>
      </c>
      <c r="W133" s="12">
        <f>G133*O133</f>
        <v>0</v>
      </c>
      <c r="X133" s="4">
        <f>ROUND(W133,2)</f>
        <v>0</v>
      </c>
      <c r="AA133" s="13">
        <v>0</v>
      </c>
      <c r="AB133" s="14">
        <v>0</v>
      </c>
    </row>
    <row r="134" spans="1:28" ht="36" x14ac:dyDescent="0.25">
      <c r="A134" s="8">
        <v>55</v>
      </c>
      <c r="B134" s="1" t="s">
        <v>92</v>
      </c>
      <c r="C134" s="1" t="s">
        <v>22</v>
      </c>
      <c r="D134" s="3" t="s">
        <v>93</v>
      </c>
      <c r="F134" s="9" t="s">
        <v>48</v>
      </c>
      <c r="G134" s="10">
        <v>9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4">
        <f>SUM(I134:N134)</f>
        <v>0</v>
      </c>
      <c r="Q134" s="11">
        <f>G134*I134</f>
        <v>0</v>
      </c>
      <c r="R134" s="11">
        <f>G134*J134</f>
        <v>0</v>
      </c>
      <c r="S134" s="11">
        <f>G134*K134</f>
        <v>0</v>
      </c>
      <c r="T134" s="11">
        <f>G134*L134</f>
        <v>0</v>
      </c>
      <c r="U134" s="11">
        <f>G134*M134</f>
        <v>0</v>
      </c>
      <c r="V134" s="11">
        <f>G134*N134</f>
        <v>0</v>
      </c>
      <c r="W134" s="12">
        <f>G134*O134</f>
        <v>0</v>
      </c>
      <c r="X134" s="4">
        <f>ROUND(W134,2)</f>
        <v>0</v>
      </c>
      <c r="AA134" s="13">
        <v>0</v>
      </c>
      <c r="AB134" s="14">
        <v>0</v>
      </c>
    </row>
    <row r="135" spans="1:28" ht="13.8" x14ac:dyDescent="0.25">
      <c r="F135" s="23" t="s">
        <v>43</v>
      </c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15">
        <f t="shared" ref="Q135:X135" si="35">SUM(Q131:Q134)</f>
        <v>0</v>
      </c>
      <c r="R135" s="15">
        <f t="shared" si="35"/>
        <v>0</v>
      </c>
      <c r="S135" s="15">
        <f t="shared" si="35"/>
        <v>0</v>
      </c>
      <c r="T135" s="15">
        <f t="shared" si="35"/>
        <v>0</v>
      </c>
      <c r="U135" s="15">
        <f t="shared" si="35"/>
        <v>0</v>
      </c>
      <c r="V135" s="15">
        <f t="shared" si="35"/>
        <v>0</v>
      </c>
      <c r="W135" s="16">
        <f t="shared" si="35"/>
        <v>0</v>
      </c>
      <c r="X135" s="17">
        <f t="shared" si="35"/>
        <v>0</v>
      </c>
      <c r="AB135" s="18">
        <v>0</v>
      </c>
    </row>
    <row r="137" spans="1:28" ht="13.8" x14ac:dyDescent="0.25">
      <c r="A137" s="23" t="s">
        <v>167</v>
      </c>
      <c r="B137" s="21"/>
      <c r="C137" s="24" t="s">
        <v>168</v>
      </c>
      <c r="D137" s="21"/>
      <c r="E137" s="21"/>
    </row>
    <row r="138" spans="1:28" ht="60" x14ac:dyDescent="0.25">
      <c r="A138" s="8">
        <v>56</v>
      </c>
      <c r="B138" s="1" t="s">
        <v>169</v>
      </c>
      <c r="C138" s="1" t="s">
        <v>22</v>
      </c>
      <c r="D138" s="3" t="s">
        <v>170</v>
      </c>
      <c r="F138" s="9" t="s">
        <v>48</v>
      </c>
      <c r="G138" s="10">
        <v>10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4">
        <f>SUM(I138:N138)</f>
        <v>0</v>
      </c>
      <c r="Q138" s="11">
        <f>G138*I138</f>
        <v>0</v>
      </c>
      <c r="R138" s="11">
        <f>G138*J138</f>
        <v>0</v>
      </c>
      <c r="S138" s="11">
        <f>G138*K138</f>
        <v>0</v>
      </c>
      <c r="T138" s="11">
        <f>G138*L138</f>
        <v>0</v>
      </c>
      <c r="U138" s="11">
        <f>G138*M138</f>
        <v>0</v>
      </c>
      <c r="V138" s="11">
        <f>G138*N138</f>
        <v>0</v>
      </c>
      <c r="W138" s="12">
        <f>G138*O138</f>
        <v>0</v>
      </c>
      <c r="X138" s="4">
        <f>ROUND(W138,2)</f>
        <v>0</v>
      </c>
      <c r="AA138" s="13">
        <v>0</v>
      </c>
      <c r="AB138" s="14">
        <v>0</v>
      </c>
    </row>
    <row r="139" spans="1:28" ht="48" x14ac:dyDescent="0.25">
      <c r="A139" s="8">
        <v>57</v>
      </c>
      <c r="B139" s="1" t="s">
        <v>171</v>
      </c>
      <c r="C139" s="1" t="s">
        <v>22</v>
      </c>
      <c r="D139" s="3" t="s">
        <v>172</v>
      </c>
      <c r="F139" s="9" t="s">
        <v>48</v>
      </c>
      <c r="G139" s="10">
        <v>10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4">
        <f>SUM(I139:N139)</f>
        <v>0</v>
      </c>
      <c r="Q139" s="11">
        <f>G139*I139</f>
        <v>0</v>
      </c>
      <c r="R139" s="11">
        <f>G139*J139</f>
        <v>0</v>
      </c>
      <c r="S139" s="11">
        <f>G139*K139</f>
        <v>0</v>
      </c>
      <c r="T139" s="11">
        <f>G139*L139</f>
        <v>0</v>
      </c>
      <c r="U139" s="11">
        <f>G139*M139</f>
        <v>0</v>
      </c>
      <c r="V139" s="11">
        <f>G139*N139</f>
        <v>0</v>
      </c>
      <c r="W139" s="12">
        <f>G139*O139</f>
        <v>0</v>
      </c>
      <c r="X139" s="4">
        <f>ROUND(W139,2)</f>
        <v>0</v>
      </c>
      <c r="AA139" s="13">
        <v>0</v>
      </c>
      <c r="AB139" s="14">
        <v>0</v>
      </c>
    </row>
    <row r="140" spans="1:28" ht="13.8" x14ac:dyDescent="0.25">
      <c r="F140" s="23" t="s">
        <v>43</v>
      </c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15">
        <f t="shared" ref="Q140:X140" si="36">SUM(Q138:Q139)</f>
        <v>0</v>
      </c>
      <c r="R140" s="15">
        <f t="shared" si="36"/>
        <v>0</v>
      </c>
      <c r="S140" s="15">
        <f t="shared" si="36"/>
        <v>0</v>
      </c>
      <c r="T140" s="15">
        <f t="shared" si="36"/>
        <v>0</v>
      </c>
      <c r="U140" s="15">
        <f t="shared" si="36"/>
        <v>0</v>
      </c>
      <c r="V140" s="15">
        <f t="shared" si="36"/>
        <v>0</v>
      </c>
      <c r="W140" s="16">
        <f t="shared" si="36"/>
        <v>0</v>
      </c>
      <c r="X140" s="17">
        <f t="shared" si="36"/>
        <v>0</v>
      </c>
      <c r="AB140" s="18">
        <v>0</v>
      </c>
    </row>
    <row r="142" spans="1:28" ht="13.8" x14ac:dyDescent="0.25">
      <c r="A142" s="23" t="s">
        <v>173</v>
      </c>
      <c r="B142" s="21"/>
      <c r="C142" s="24" t="s">
        <v>19</v>
      </c>
      <c r="D142" s="21"/>
      <c r="E142" s="21"/>
    </row>
    <row r="143" spans="1:28" ht="24" x14ac:dyDescent="0.25">
      <c r="A143" s="8">
        <v>58</v>
      </c>
      <c r="B143" s="1" t="s">
        <v>174</v>
      </c>
      <c r="C143" s="1" t="s">
        <v>22</v>
      </c>
      <c r="D143" s="3" t="s">
        <v>175</v>
      </c>
      <c r="F143" s="9" t="s">
        <v>122</v>
      </c>
      <c r="G143" s="10">
        <v>2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4">
        <f>SUM(I143:N143)</f>
        <v>0</v>
      </c>
      <c r="Q143" s="11">
        <f>G143*I143</f>
        <v>0</v>
      </c>
      <c r="R143" s="11">
        <f>G143*J143</f>
        <v>0</v>
      </c>
      <c r="S143" s="11">
        <f>G143*K143</f>
        <v>0</v>
      </c>
      <c r="T143" s="11">
        <f>G143*L143</f>
        <v>0</v>
      </c>
      <c r="U143" s="11">
        <f>G143*M143</f>
        <v>0</v>
      </c>
      <c r="V143" s="11">
        <f>G143*N143</f>
        <v>0</v>
      </c>
      <c r="W143" s="12">
        <f>G143*O143</f>
        <v>0</v>
      </c>
      <c r="X143" s="4">
        <f>ROUND(W143,2)</f>
        <v>0</v>
      </c>
      <c r="AA143" s="13">
        <v>0</v>
      </c>
      <c r="AB143" s="14">
        <v>0</v>
      </c>
    </row>
    <row r="144" spans="1:28" ht="13.8" x14ac:dyDescent="0.25">
      <c r="F144" s="23" t="s">
        <v>43</v>
      </c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15">
        <f t="shared" ref="Q144:X144" si="37">SUM(Q143)</f>
        <v>0</v>
      </c>
      <c r="R144" s="15">
        <f t="shared" si="37"/>
        <v>0</v>
      </c>
      <c r="S144" s="15">
        <f t="shared" si="37"/>
        <v>0</v>
      </c>
      <c r="T144" s="15">
        <f t="shared" si="37"/>
        <v>0</v>
      </c>
      <c r="U144" s="15">
        <f t="shared" si="37"/>
        <v>0</v>
      </c>
      <c r="V144" s="15">
        <f t="shared" si="37"/>
        <v>0</v>
      </c>
      <c r="W144" s="16">
        <f t="shared" si="37"/>
        <v>0</v>
      </c>
      <c r="X144" s="17">
        <f t="shared" si="37"/>
        <v>0</v>
      </c>
      <c r="AB144" s="18">
        <v>0</v>
      </c>
    </row>
    <row r="147" spans="6:28" ht="13.8" x14ac:dyDescent="0.25">
      <c r="F147" s="23" t="s">
        <v>176</v>
      </c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15">
        <f t="shared" ref="Q147:X147" si="38">SUM(Q13,Q20,Q27,Q31,Q43,Q52,Q60,Q66,Q71,Q75,Q82,Q90,Q96,Q101,Q109,Q116,Q128,Q135,Q140,Q144)</f>
        <v>0</v>
      </c>
      <c r="R147" s="15">
        <f t="shared" si="38"/>
        <v>0</v>
      </c>
      <c r="S147" s="15">
        <f t="shared" si="38"/>
        <v>0</v>
      </c>
      <c r="T147" s="15">
        <f t="shared" si="38"/>
        <v>0</v>
      </c>
      <c r="U147" s="15">
        <f t="shared" si="38"/>
        <v>0</v>
      </c>
      <c r="V147" s="15">
        <f t="shared" si="38"/>
        <v>0</v>
      </c>
      <c r="W147" s="16">
        <f t="shared" si="38"/>
        <v>0</v>
      </c>
      <c r="X147" s="17">
        <f t="shared" si="38"/>
        <v>0</v>
      </c>
      <c r="AB147" s="18">
        <v>0</v>
      </c>
    </row>
  </sheetData>
  <mergeCells count="83">
    <mergeCell ref="F144:P144"/>
    <mergeCell ref="F147:P147"/>
    <mergeCell ref="F135:P135"/>
    <mergeCell ref="A137:B137"/>
    <mergeCell ref="C137:E137"/>
    <mergeCell ref="F140:P140"/>
    <mergeCell ref="A142:B142"/>
    <mergeCell ref="C142:E142"/>
    <mergeCell ref="A120:B120"/>
    <mergeCell ref="C120:E120"/>
    <mergeCell ref="F128:P128"/>
    <mergeCell ref="A130:B130"/>
    <mergeCell ref="C130:E130"/>
    <mergeCell ref="A113:B113"/>
    <mergeCell ref="C113:E113"/>
    <mergeCell ref="F116:P116"/>
    <mergeCell ref="A118:B118"/>
    <mergeCell ref="C118:E118"/>
    <mergeCell ref="A105:B105"/>
    <mergeCell ref="C105:E105"/>
    <mergeCell ref="F109:P109"/>
    <mergeCell ref="A111:B111"/>
    <mergeCell ref="C111:E111"/>
    <mergeCell ref="F96:P96"/>
    <mergeCell ref="A98:B98"/>
    <mergeCell ref="C98:E98"/>
    <mergeCell ref="F101:P101"/>
    <mergeCell ref="A103:B103"/>
    <mergeCell ref="C103:E103"/>
    <mergeCell ref="A86:B86"/>
    <mergeCell ref="C86:E86"/>
    <mergeCell ref="F90:P90"/>
    <mergeCell ref="A92:B92"/>
    <mergeCell ref="C92:E92"/>
    <mergeCell ref="A79:B79"/>
    <mergeCell ref="C79:E79"/>
    <mergeCell ref="F82:P82"/>
    <mergeCell ref="A84:B84"/>
    <mergeCell ref="C84:E84"/>
    <mergeCell ref="F71:P71"/>
    <mergeCell ref="A73:B73"/>
    <mergeCell ref="C73:E73"/>
    <mergeCell ref="F75:P75"/>
    <mergeCell ref="A77:B77"/>
    <mergeCell ref="C77:E77"/>
    <mergeCell ref="A64:B64"/>
    <mergeCell ref="C64:E64"/>
    <mergeCell ref="F66:P66"/>
    <mergeCell ref="A68:B68"/>
    <mergeCell ref="C68:E68"/>
    <mergeCell ref="A56:B56"/>
    <mergeCell ref="C56:E56"/>
    <mergeCell ref="F60:P60"/>
    <mergeCell ref="A62:B62"/>
    <mergeCell ref="C62:E62"/>
    <mergeCell ref="A47:B47"/>
    <mergeCell ref="C47:E47"/>
    <mergeCell ref="F52:P52"/>
    <mergeCell ref="A54:B54"/>
    <mergeCell ref="C54:E54"/>
    <mergeCell ref="A35:B35"/>
    <mergeCell ref="C35:E35"/>
    <mergeCell ref="F43:P43"/>
    <mergeCell ref="A45:B45"/>
    <mergeCell ref="C45:E45"/>
    <mergeCell ref="F27:P27"/>
    <mergeCell ref="A29:B29"/>
    <mergeCell ref="C29:E29"/>
    <mergeCell ref="F31:P31"/>
    <mergeCell ref="A33:B33"/>
    <mergeCell ref="C33:E33"/>
    <mergeCell ref="F13:P13"/>
    <mergeCell ref="A15:B15"/>
    <mergeCell ref="C15:E15"/>
    <mergeCell ref="F20:P20"/>
    <mergeCell ref="A22:B22"/>
    <mergeCell ref="C22:E22"/>
    <mergeCell ref="A1:E1"/>
    <mergeCell ref="A3:E3"/>
    <mergeCell ref="A8:B8"/>
    <mergeCell ref="C8:E8"/>
    <mergeCell ref="A10:B10"/>
    <mergeCell ref="C10:E10"/>
  </mergeCells>
  <pageMargins left="0.25" right="0.25" top="0.5" bottom="0.75" header="0" footer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3"/>
  <sheetViews>
    <sheetView workbookViewId="0">
      <selection sqref="A1:E1"/>
    </sheetView>
  </sheetViews>
  <sheetFormatPr defaultRowHeight="14.4" x14ac:dyDescent="0.25"/>
  <cols>
    <col min="1" max="1" width="6"/>
    <col min="2" max="2" width="22"/>
    <col min="3" max="3" width="2"/>
    <col min="4" max="4" width="70"/>
    <col min="5" max="5" width="2"/>
    <col min="6" max="6" width="8"/>
    <col min="7" max="7" width="9"/>
  </cols>
  <sheetData>
    <row r="1" spans="1:7" x14ac:dyDescent="0.25">
      <c r="A1" s="20" t="s">
        <v>177</v>
      </c>
      <c r="B1" s="21"/>
      <c r="C1" s="21"/>
      <c r="D1" s="21"/>
      <c r="E1" s="21"/>
    </row>
    <row r="3" spans="1:7" ht="13.8" x14ac:dyDescent="0.25">
      <c r="A3" s="22" t="s">
        <v>0</v>
      </c>
      <c r="B3" s="21"/>
      <c r="C3" s="21"/>
      <c r="D3" s="21"/>
      <c r="E3" s="21"/>
    </row>
    <row r="6" spans="1:7" ht="12" x14ac:dyDescent="0.25">
      <c r="A6" s="2" t="s">
        <v>20</v>
      </c>
      <c r="B6" s="2" t="s">
        <v>21</v>
      </c>
      <c r="C6" s="2" t="s">
        <v>22</v>
      </c>
      <c r="D6" s="2" t="s">
        <v>1</v>
      </c>
      <c r="F6" s="2" t="s">
        <v>23</v>
      </c>
      <c r="G6" s="2" t="s">
        <v>24</v>
      </c>
    </row>
    <row r="8" spans="1:7" ht="13.8" x14ac:dyDescent="0.25">
      <c r="A8" s="23" t="s">
        <v>36</v>
      </c>
      <c r="B8" s="21"/>
      <c r="C8" s="24" t="s">
        <v>8</v>
      </c>
      <c r="D8" s="21"/>
      <c r="E8" s="21"/>
    </row>
    <row r="10" spans="1:7" ht="13.8" x14ac:dyDescent="0.25">
      <c r="A10" s="23" t="s">
        <v>37</v>
      </c>
      <c r="B10" s="21"/>
      <c r="C10" s="24" t="s">
        <v>38</v>
      </c>
      <c r="D10" s="21"/>
      <c r="E10" s="21"/>
    </row>
    <row r="11" spans="1:7" ht="24" x14ac:dyDescent="0.25">
      <c r="A11" s="8">
        <v>1</v>
      </c>
      <c r="B11" s="1" t="s">
        <v>39</v>
      </c>
      <c r="C11" s="1" t="s">
        <v>22</v>
      </c>
      <c r="D11" s="3" t="s">
        <v>40</v>
      </c>
      <c r="F11" s="9" t="s">
        <v>41</v>
      </c>
      <c r="G11" s="10">
        <f>SUM(G12)</f>
        <v>0.1</v>
      </c>
    </row>
    <row r="12" spans="1:7" ht="12" x14ac:dyDescent="0.25">
      <c r="B12" s="25" t="s">
        <v>178</v>
      </c>
      <c r="C12" s="21"/>
      <c r="D12" s="25" t="s">
        <v>179</v>
      </c>
      <c r="E12" s="21"/>
      <c r="F12" s="21"/>
      <c r="G12" s="19">
        <v>0.1</v>
      </c>
    </row>
    <row r="13" spans="1:7" ht="36" x14ac:dyDescent="0.25">
      <c r="A13" s="8">
        <v>2</v>
      </c>
      <c r="B13" s="1" t="s">
        <v>39</v>
      </c>
      <c r="C13" s="1" t="s">
        <v>22</v>
      </c>
      <c r="D13" s="3" t="s">
        <v>42</v>
      </c>
      <c r="F13" s="9" t="s">
        <v>41</v>
      </c>
      <c r="G13" s="10">
        <f>SUM(G14)</f>
        <v>0.1</v>
      </c>
    </row>
    <row r="14" spans="1:7" ht="12" x14ac:dyDescent="0.25">
      <c r="B14" s="25" t="s">
        <v>180</v>
      </c>
      <c r="C14" s="21"/>
      <c r="D14" s="25" t="s">
        <v>179</v>
      </c>
      <c r="E14" s="21"/>
      <c r="F14" s="21"/>
      <c r="G14" s="19">
        <v>0.1</v>
      </c>
    </row>
    <row r="16" spans="1:7" ht="13.8" x14ac:dyDescent="0.25">
      <c r="A16" s="23" t="s">
        <v>44</v>
      </c>
      <c r="B16" s="21"/>
      <c r="C16" s="24" t="s">
        <v>45</v>
      </c>
      <c r="D16" s="21"/>
      <c r="E16" s="21"/>
    </row>
    <row r="17" spans="1:7" ht="36" x14ac:dyDescent="0.25">
      <c r="A17" s="8">
        <v>3</v>
      </c>
      <c r="B17" s="1" t="s">
        <v>46</v>
      </c>
      <c r="C17" s="1" t="s">
        <v>22</v>
      </c>
      <c r="D17" s="3" t="s">
        <v>47</v>
      </c>
      <c r="F17" s="9" t="s">
        <v>48</v>
      </c>
      <c r="G17" s="10">
        <f>SUM(G18)</f>
        <v>245</v>
      </c>
    </row>
    <row r="18" spans="1:7" ht="12" x14ac:dyDescent="0.25">
      <c r="B18" s="25" t="s">
        <v>181</v>
      </c>
      <c r="C18" s="21"/>
      <c r="D18" s="25" t="s">
        <v>182</v>
      </c>
      <c r="E18" s="21"/>
      <c r="F18" s="21"/>
      <c r="G18" s="19">
        <v>245</v>
      </c>
    </row>
    <row r="19" spans="1:7" ht="24" x14ac:dyDescent="0.25">
      <c r="A19" s="8">
        <v>4</v>
      </c>
      <c r="B19" s="1" t="s">
        <v>49</v>
      </c>
      <c r="C19" s="1" t="s">
        <v>22</v>
      </c>
      <c r="D19" s="3" t="s">
        <v>50</v>
      </c>
      <c r="F19" s="9" t="s">
        <v>48</v>
      </c>
      <c r="G19" s="10">
        <f>SUM(G20)</f>
        <v>245</v>
      </c>
    </row>
    <row r="20" spans="1:7" ht="12" x14ac:dyDescent="0.25">
      <c r="B20" s="25" t="s">
        <v>183</v>
      </c>
      <c r="C20" s="21"/>
      <c r="D20" s="25" t="s">
        <v>182</v>
      </c>
      <c r="E20" s="21"/>
      <c r="F20" s="21"/>
      <c r="G20" s="19">
        <v>245</v>
      </c>
    </row>
    <row r="21" spans="1:7" ht="48" x14ac:dyDescent="0.25">
      <c r="A21" s="8">
        <v>5</v>
      </c>
      <c r="B21" s="1" t="s">
        <v>51</v>
      </c>
      <c r="C21" s="1" t="s">
        <v>22</v>
      </c>
      <c r="D21" s="3" t="s">
        <v>52</v>
      </c>
      <c r="F21" s="9" t="s">
        <v>53</v>
      </c>
      <c r="G21" s="10">
        <f>SUM(G22:G23)</f>
        <v>95.55</v>
      </c>
    </row>
    <row r="22" spans="1:7" ht="12" x14ac:dyDescent="0.25">
      <c r="B22" s="25" t="s">
        <v>181</v>
      </c>
      <c r="C22" s="21"/>
      <c r="D22" s="25" t="s">
        <v>184</v>
      </c>
      <c r="E22" s="21"/>
      <c r="F22" s="21"/>
      <c r="G22" s="19">
        <v>22.05</v>
      </c>
    </row>
    <row r="23" spans="1:7" ht="12" x14ac:dyDescent="0.25">
      <c r="B23" s="25" t="s">
        <v>185</v>
      </c>
      <c r="C23" s="21"/>
      <c r="D23" s="25" t="s">
        <v>186</v>
      </c>
      <c r="E23" s="21"/>
      <c r="F23" s="21"/>
      <c r="G23" s="19">
        <v>73.5</v>
      </c>
    </row>
    <row r="24" spans="1:7" ht="12" x14ac:dyDescent="0.25">
      <c r="A24" s="8">
        <v>6</v>
      </c>
      <c r="B24" s="1" t="s">
        <v>46</v>
      </c>
      <c r="C24" s="1" t="s">
        <v>22</v>
      </c>
      <c r="D24" s="3" t="s">
        <v>54</v>
      </c>
      <c r="F24" s="9" t="s">
        <v>48</v>
      </c>
      <c r="G24" s="10">
        <f>SUM(G25)</f>
        <v>6.5</v>
      </c>
    </row>
    <row r="25" spans="1:7" ht="12" x14ac:dyDescent="0.25">
      <c r="B25" s="25" t="s">
        <v>187</v>
      </c>
      <c r="C25" s="21"/>
      <c r="D25" s="25" t="s">
        <v>188</v>
      </c>
      <c r="E25" s="21"/>
      <c r="F25" s="21"/>
      <c r="G25" s="19">
        <v>6.5</v>
      </c>
    </row>
    <row r="27" spans="1:7" ht="13.8" x14ac:dyDescent="0.25">
      <c r="A27" s="23" t="s">
        <v>55</v>
      </c>
      <c r="B27" s="21"/>
      <c r="C27" s="24" t="s">
        <v>56</v>
      </c>
      <c r="D27" s="21"/>
      <c r="E27" s="21"/>
    </row>
    <row r="28" spans="1:7" ht="12" x14ac:dyDescent="0.25">
      <c r="A28" s="8">
        <v>7</v>
      </c>
      <c r="B28" s="1" t="s">
        <v>57</v>
      </c>
      <c r="C28" s="1" t="s">
        <v>22</v>
      </c>
      <c r="D28" s="3" t="s">
        <v>58</v>
      </c>
      <c r="F28" s="9" t="s">
        <v>59</v>
      </c>
      <c r="G28" s="10">
        <f>SUM(G29)</f>
        <v>12</v>
      </c>
    </row>
    <row r="29" spans="1:7" ht="12" x14ac:dyDescent="0.25">
      <c r="B29" s="25" t="s">
        <v>189</v>
      </c>
      <c r="C29" s="21"/>
      <c r="D29" s="25" t="s">
        <v>190</v>
      </c>
      <c r="E29" s="21"/>
      <c r="F29" s="21"/>
      <c r="G29" s="19">
        <v>12</v>
      </c>
    </row>
    <row r="30" spans="1:7" ht="24" x14ac:dyDescent="0.25">
      <c r="A30" s="8">
        <v>8</v>
      </c>
      <c r="B30" s="1" t="s">
        <v>60</v>
      </c>
      <c r="C30" s="1" t="s">
        <v>22</v>
      </c>
      <c r="D30" s="3" t="s">
        <v>61</v>
      </c>
      <c r="F30" s="9" t="s">
        <v>53</v>
      </c>
      <c r="G30" s="10">
        <f>SUM(G31:G32)</f>
        <v>1.2391999999999999</v>
      </c>
    </row>
    <row r="31" spans="1:7" ht="12" x14ac:dyDescent="0.25">
      <c r="B31" s="25" t="s">
        <v>191</v>
      </c>
      <c r="C31" s="21"/>
      <c r="D31" s="25" t="s">
        <v>192</v>
      </c>
      <c r="E31" s="21"/>
      <c r="F31" s="21"/>
      <c r="G31" s="19">
        <v>0.73919999999999997</v>
      </c>
    </row>
    <row r="32" spans="1:7" ht="12" x14ac:dyDescent="0.25">
      <c r="B32" s="25" t="s">
        <v>193</v>
      </c>
      <c r="C32" s="21"/>
      <c r="D32" s="25" t="s">
        <v>194</v>
      </c>
      <c r="E32" s="21"/>
      <c r="F32" s="21"/>
      <c r="G32" s="19">
        <v>0.5</v>
      </c>
    </row>
    <row r="33" spans="1:7" ht="12" x14ac:dyDescent="0.25">
      <c r="A33" s="8">
        <v>9</v>
      </c>
      <c r="B33" s="1" t="s">
        <v>62</v>
      </c>
      <c r="C33" s="1" t="s">
        <v>22</v>
      </c>
      <c r="D33" s="3" t="s">
        <v>63</v>
      </c>
      <c r="F33" s="9" t="s">
        <v>48</v>
      </c>
      <c r="G33" s="10">
        <f>SUM(G34)</f>
        <v>2</v>
      </c>
    </row>
    <row r="34" spans="1:7" ht="12" x14ac:dyDescent="0.25">
      <c r="B34" s="25" t="s">
        <v>195</v>
      </c>
      <c r="C34" s="21"/>
      <c r="D34" s="25" t="s">
        <v>196</v>
      </c>
      <c r="E34" s="21"/>
      <c r="F34" s="21"/>
      <c r="G34" s="19">
        <v>2</v>
      </c>
    </row>
    <row r="35" spans="1:7" ht="48" x14ac:dyDescent="0.25">
      <c r="A35" s="8">
        <v>10</v>
      </c>
      <c r="B35" s="1" t="s">
        <v>51</v>
      </c>
      <c r="C35" s="1" t="s">
        <v>22</v>
      </c>
      <c r="D35" s="3" t="s">
        <v>64</v>
      </c>
      <c r="F35" s="9" t="s">
        <v>53</v>
      </c>
      <c r="G35" s="10">
        <f>SUM(G36:G37)</f>
        <v>2.319</v>
      </c>
    </row>
    <row r="36" spans="1:7" ht="12" x14ac:dyDescent="0.25">
      <c r="B36" s="25" t="s">
        <v>197</v>
      </c>
      <c r="C36" s="21"/>
      <c r="D36" s="25" t="s">
        <v>198</v>
      </c>
      <c r="E36" s="21"/>
      <c r="F36" s="21"/>
      <c r="G36" s="19">
        <v>1.08</v>
      </c>
    </row>
    <row r="37" spans="1:7" ht="12" x14ac:dyDescent="0.25">
      <c r="B37" s="25" t="s">
        <v>199</v>
      </c>
      <c r="C37" s="21"/>
      <c r="D37" s="25" t="s">
        <v>200</v>
      </c>
      <c r="E37" s="21"/>
      <c r="F37" s="21"/>
      <c r="G37" s="19">
        <v>1.2390000000000001</v>
      </c>
    </row>
    <row r="39" spans="1:7" ht="13.8" x14ac:dyDescent="0.25">
      <c r="A39" s="23" t="s">
        <v>65</v>
      </c>
      <c r="B39" s="21"/>
      <c r="C39" s="24" t="s">
        <v>66</v>
      </c>
      <c r="D39" s="21"/>
      <c r="E39" s="21"/>
    </row>
    <row r="40" spans="1:7" ht="48" x14ac:dyDescent="0.25">
      <c r="A40" s="8">
        <v>11</v>
      </c>
      <c r="B40" s="1" t="s">
        <v>67</v>
      </c>
      <c r="C40" s="1" t="s">
        <v>22</v>
      </c>
      <c r="D40" s="3" t="s">
        <v>68</v>
      </c>
      <c r="F40" s="9" t="s">
        <v>48</v>
      </c>
      <c r="G40" s="10">
        <f>SUM(G41)</f>
        <v>100</v>
      </c>
    </row>
    <row r="41" spans="1:7" ht="12" x14ac:dyDescent="0.25">
      <c r="B41" s="25" t="s">
        <v>201</v>
      </c>
      <c r="C41" s="21"/>
      <c r="D41" s="25" t="s">
        <v>202</v>
      </c>
      <c r="E41" s="21"/>
      <c r="F41" s="21"/>
      <c r="G41" s="19">
        <v>100</v>
      </c>
    </row>
    <row r="43" spans="1:7" ht="13.8" x14ac:dyDescent="0.25">
      <c r="A43" s="23" t="s">
        <v>69</v>
      </c>
      <c r="B43" s="21"/>
      <c r="C43" s="24" t="s">
        <v>9</v>
      </c>
      <c r="D43" s="21"/>
      <c r="E43" s="21"/>
    </row>
    <row r="45" spans="1:7" ht="13.8" x14ac:dyDescent="0.25">
      <c r="A45" s="23" t="s">
        <v>70</v>
      </c>
      <c r="B45" s="21"/>
      <c r="C45" s="24" t="s">
        <v>9</v>
      </c>
      <c r="D45" s="21"/>
      <c r="E45" s="21"/>
    </row>
    <row r="46" spans="1:7" ht="48" x14ac:dyDescent="0.25">
      <c r="A46" s="8">
        <v>12</v>
      </c>
      <c r="B46" s="1" t="s">
        <v>71</v>
      </c>
      <c r="C46" s="1" t="s">
        <v>22</v>
      </c>
      <c r="D46" s="3" t="s">
        <v>72</v>
      </c>
      <c r="F46" s="9" t="s">
        <v>48</v>
      </c>
      <c r="G46" s="10">
        <f>SUM(G47)</f>
        <v>427.452</v>
      </c>
    </row>
    <row r="47" spans="1:7" ht="12" x14ac:dyDescent="0.25">
      <c r="B47" s="25" t="s">
        <v>203</v>
      </c>
      <c r="C47" s="21"/>
      <c r="D47" s="25" t="s">
        <v>204</v>
      </c>
      <c r="E47" s="21"/>
      <c r="F47" s="21"/>
      <c r="G47" s="19">
        <v>427.452</v>
      </c>
    </row>
    <row r="48" spans="1:7" ht="36" x14ac:dyDescent="0.25">
      <c r="A48" s="8">
        <v>13</v>
      </c>
      <c r="B48" s="1" t="s">
        <v>73</v>
      </c>
      <c r="C48" s="1" t="s">
        <v>22</v>
      </c>
      <c r="D48" s="3" t="s">
        <v>74</v>
      </c>
      <c r="F48" s="9" t="s">
        <v>48</v>
      </c>
      <c r="G48" s="10">
        <f>SUM(G49:G50)</f>
        <v>427.452</v>
      </c>
    </row>
    <row r="49" spans="1:7" ht="12" x14ac:dyDescent="0.25">
      <c r="B49" s="25" t="s">
        <v>205</v>
      </c>
      <c r="C49" s="21"/>
      <c r="D49" s="25" t="s">
        <v>206</v>
      </c>
      <c r="E49" s="21"/>
      <c r="F49" s="21"/>
      <c r="G49" s="19">
        <v>360</v>
      </c>
    </row>
    <row r="50" spans="1:7" ht="12" x14ac:dyDescent="0.25">
      <c r="B50" s="25" t="s">
        <v>207</v>
      </c>
      <c r="C50" s="21"/>
      <c r="D50" s="25" t="s">
        <v>208</v>
      </c>
      <c r="E50" s="21"/>
      <c r="F50" s="21"/>
      <c r="G50" s="19">
        <v>67.451999999999998</v>
      </c>
    </row>
    <row r="51" spans="1:7" ht="24" x14ac:dyDescent="0.25">
      <c r="A51" s="8">
        <v>14</v>
      </c>
      <c r="B51" s="1" t="s">
        <v>75</v>
      </c>
      <c r="C51" s="1" t="s">
        <v>22</v>
      </c>
      <c r="D51" s="3" t="s">
        <v>76</v>
      </c>
      <c r="F51" s="9" t="s">
        <v>48</v>
      </c>
      <c r="G51" s="10">
        <f>SUM(G52:G53)</f>
        <v>404.45699999999999</v>
      </c>
    </row>
    <row r="52" spans="1:7" ht="12" x14ac:dyDescent="0.25">
      <c r="B52" s="25" t="s">
        <v>205</v>
      </c>
      <c r="C52" s="21"/>
      <c r="D52" s="25" t="s">
        <v>206</v>
      </c>
      <c r="E52" s="21"/>
      <c r="F52" s="21"/>
      <c r="G52" s="19">
        <v>360</v>
      </c>
    </row>
    <row r="53" spans="1:7" ht="12" x14ac:dyDescent="0.25">
      <c r="B53" s="25" t="s">
        <v>207</v>
      </c>
      <c r="C53" s="21"/>
      <c r="D53" s="25" t="s">
        <v>209</v>
      </c>
      <c r="E53" s="21"/>
      <c r="F53" s="21"/>
      <c r="G53" s="19">
        <v>44.457000000000001</v>
      </c>
    </row>
    <row r="54" spans="1:7" ht="12" x14ac:dyDescent="0.25">
      <c r="A54" s="8">
        <v>15</v>
      </c>
      <c r="B54" s="1" t="s">
        <v>77</v>
      </c>
      <c r="C54" s="1" t="s">
        <v>22</v>
      </c>
      <c r="D54" s="3" t="s">
        <v>78</v>
      </c>
      <c r="F54" s="9" t="s">
        <v>48</v>
      </c>
      <c r="G54" s="10">
        <f>SUM(G55:G56)</f>
        <v>404.45699999999999</v>
      </c>
    </row>
    <row r="55" spans="1:7" ht="12" x14ac:dyDescent="0.25">
      <c r="B55" s="25" t="s">
        <v>205</v>
      </c>
      <c r="C55" s="21"/>
      <c r="D55" s="25" t="s">
        <v>206</v>
      </c>
      <c r="E55" s="21"/>
      <c r="F55" s="21"/>
      <c r="G55" s="19">
        <v>360</v>
      </c>
    </row>
    <row r="56" spans="1:7" ht="12" x14ac:dyDescent="0.25">
      <c r="B56" s="25" t="s">
        <v>207</v>
      </c>
      <c r="C56" s="21"/>
      <c r="D56" s="25" t="s">
        <v>209</v>
      </c>
      <c r="E56" s="21"/>
      <c r="F56" s="21"/>
      <c r="G56" s="19">
        <v>44.457000000000001</v>
      </c>
    </row>
    <row r="57" spans="1:7" ht="24" x14ac:dyDescent="0.25">
      <c r="A57" s="8">
        <v>16</v>
      </c>
      <c r="B57" s="1" t="s">
        <v>79</v>
      </c>
      <c r="C57" s="1" t="s">
        <v>22</v>
      </c>
      <c r="D57" s="3" t="s">
        <v>80</v>
      </c>
      <c r="F57" s="9" t="s">
        <v>48</v>
      </c>
      <c r="G57" s="10">
        <f>SUM(G58:G59)</f>
        <v>373.79700000000003</v>
      </c>
    </row>
    <row r="58" spans="1:7" ht="12" x14ac:dyDescent="0.25">
      <c r="B58" s="25" t="s">
        <v>205</v>
      </c>
      <c r="C58" s="21"/>
      <c r="D58" s="25" t="s">
        <v>206</v>
      </c>
      <c r="E58" s="21"/>
      <c r="F58" s="21"/>
      <c r="G58" s="19">
        <v>360</v>
      </c>
    </row>
    <row r="59" spans="1:7" ht="12" x14ac:dyDescent="0.25">
      <c r="B59" s="25" t="s">
        <v>207</v>
      </c>
      <c r="C59" s="21"/>
      <c r="D59" s="25" t="s">
        <v>210</v>
      </c>
      <c r="E59" s="21"/>
      <c r="F59" s="21"/>
      <c r="G59" s="19">
        <v>13.797000000000001</v>
      </c>
    </row>
    <row r="60" spans="1:7" ht="24" x14ac:dyDescent="0.25">
      <c r="A60" s="8">
        <v>17</v>
      </c>
      <c r="B60" s="1" t="s">
        <v>81</v>
      </c>
      <c r="C60" s="1" t="s">
        <v>22</v>
      </c>
      <c r="D60" s="3" t="s">
        <v>82</v>
      </c>
      <c r="F60" s="9" t="s">
        <v>48</v>
      </c>
      <c r="G60" s="10">
        <f>SUM(G61:G62)</f>
        <v>373.79700000000003</v>
      </c>
    </row>
    <row r="61" spans="1:7" ht="12" x14ac:dyDescent="0.25">
      <c r="B61" s="25" t="s">
        <v>205</v>
      </c>
      <c r="C61" s="21"/>
      <c r="D61" s="25" t="s">
        <v>206</v>
      </c>
      <c r="E61" s="21"/>
      <c r="F61" s="21"/>
      <c r="G61" s="19">
        <v>360</v>
      </c>
    </row>
    <row r="62" spans="1:7" ht="12" x14ac:dyDescent="0.25">
      <c r="B62" s="25" t="s">
        <v>207</v>
      </c>
      <c r="C62" s="21"/>
      <c r="D62" s="25" t="s">
        <v>210</v>
      </c>
      <c r="E62" s="21"/>
      <c r="F62" s="21"/>
      <c r="G62" s="19">
        <v>13.797000000000001</v>
      </c>
    </row>
    <row r="63" spans="1:7" ht="24" x14ac:dyDescent="0.25">
      <c r="A63" s="8">
        <v>18</v>
      </c>
      <c r="B63" s="1" t="s">
        <v>83</v>
      </c>
      <c r="C63" s="1" t="s">
        <v>22</v>
      </c>
      <c r="D63" s="3" t="s">
        <v>84</v>
      </c>
      <c r="F63" s="9" t="s">
        <v>48</v>
      </c>
      <c r="G63" s="10">
        <f>SUM(G64:G65)</f>
        <v>373.79700000000003</v>
      </c>
    </row>
    <row r="64" spans="1:7" ht="12" x14ac:dyDescent="0.25">
      <c r="B64" s="25" t="s">
        <v>205</v>
      </c>
      <c r="C64" s="21"/>
      <c r="D64" s="25" t="s">
        <v>206</v>
      </c>
      <c r="E64" s="21"/>
      <c r="F64" s="21"/>
      <c r="G64" s="19">
        <v>360</v>
      </c>
    </row>
    <row r="65" spans="1:7" ht="12" x14ac:dyDescent="0.25">
      <c r="B65" s="25" t="s">
        <v>207</v>
      </c>
      <c r="C65" s="21"/>
      <c r="D65" s="25" t="s">
        <v>210</v>
      </c>
      <c r="E65" s="21"/>
      <c r="F65" s="21"/>
      <c r="G65" s="19">
        <v>13.797000000000001</v>
      </c>
    </row>
    <row r="67" spans="1:7" ht="13.8" x14ac:dyDescent="0.25">
      <c r="A67" s="23" t="s">
        <v>85</v>
      </c>
      <c r="B67" s="21"/>
      <c r="C67" s="24" t="s">
        <v>10</v>
      </c>
      <c r="D67" s="21"/>
      <c r="E67" s="21"/>
    </row>
    <row r="69" spans="1:7" ht="13.8" x14ac:dyDescent="0.25">
      <c r="A69" s="23" t="s">
        <v>86</v>
      </c>
      <c r="B69" s="21"/>
      <c r="C69" s="24" t="s">
        <v>10</v>
      </c>
      <c r="D69" s="21"/>
      <c r="E69" s="21"/>
    </row>
    <row r="70" spans="1:7" ht="24" x14ac:dyDescent="0.25">
      <c r="A70" s="8">
        <v>19</v>
      </c>
      <c r="B70" s="1" t="s">
        <v>87</v>
      </c>
      <c r="C70" s="1" t="s">
        <v>22</v>
      </c>
      <c r="D70" s="3" t="s">
        <v>88</v>
      </c>
      <c r="F70" s="9" t="s">
        <v>48</v>
      </c>
      <c r="G70" s="10">
        <f>SUM(G71:G72)</f>
        <v>366.13200000000001</v>
      </c>
    </row>
    <row r="71" spans="1:7" ht="12" x14ac:dyDescent="0.25">
      <c r="B71" s="25" t="s">
        <v>205</v>
      </c>
      <c r="C71" s="21"/>
      <c r="D71" s="25" t="s">
        <v>206</v>
      </c>
      <c r="E71" s="21"/>
      <c r="F71" s="21"/>
      <c r="G71" s="19">
        <v>360</v>
      </c>
    </row>
    <row r="72" spans="1:7" ht="12" x14ac:dyDescent="0.25">
      <c r="B72" s="25" t="s">
        <v>207</v>
      </c>
      <c r="C72" s="21"/>
      <c r="D72" s="25" t="s">
        <v>211</v>
      </c>
      <c r="E72" s="21"/>
      <c r="F72" s="21"/>
      <c r="G72" s="19">
        <v>6.1319999999999997</v>
      </c>
    </row>
    <row r="73" spans="1:7" ht="12" x14ac:dyDescent="0.25">
      <c r="A73" s="8">
        <v>20</v>
      </c>
      <c r="B73" s="1" t="s">
        <v>89</v>
      </c>
      <c r="C73" s="1" t="s">
        <v>22</v>
      </c>
      <c r="D73" s="3" t="s">
        <v>90</v>
      </c>
      <c r="F73" s="9" t="s">
        <v>48</v>
      </c>
      <c r="G73" s="10">
        <f>SUM(G74)</f>
        <v>360</v>
      </c>
    </row>
    <row r="74" spans="1:7" ht="12" x14ac:dyDescent="0.25">
      <c r="B74" s="25" t="s">
        <v>212</v>
      </c>
      <c r="C74" s="21"/>
      <c r="D74" s="25" t="s">
        <v>206</v>
      </c>
      <c r="E74" s="21"/>
      <c r="F74" s="21"/>
      <c r="G74" s="19">
        <v>360</v>
      </c>
    </row>
    <row r="75" spans="1:7" ht="24" x14ac:dyDescent="0.25">
      <c r="A75" s="8">
        <v>21</v>
      </c>
      <c r="B75" s="1" t="s">
        <v>83</v>
      </c>
      <c r="C75" s="1" t="s">
        <v>22</v>
      </c>
      <c r="D75" s="3" t="s">
        <v>91</v>
      </c>
      <c r="F75" s="9" t="s">
        <v>48</v>
      </c>
      <c r="G75" s="10">
        <f>SUM(G76)</f>
        <v>360</v>
      </c>
    </row>
    <row r="76" spans="1:7" ht="12" x14ac:dyDescent="0.25">
      <c r="B76" s="25" t="s">
        <v>213</v>
      </c>
      <c r="C76" s="21"/>
      <c r="D76" s="25" t="s">
        <v>206</v>
      </c>
      <c r="E76" s="21"/>
      <c r="F76" s="21"/>
      <c r="G76" s="19">
        <v>360</v>
      </c>
    </row>
    <row r="77" spans="1:7" ht="24" x14ac:dyDescent="0.25">
      <c r="A77" s="8">
        <v>22</v>
      </c>
      <c r="B77" s="1" t="s">
        <v>92</v>
      </c>
      <c r="C77" s="1" t="s">
        <v>22</v>
      </c>
      <c r="D77" s="3" t="s">
        <v>93</v>
      </c>
      <c r="F77" s="9" t="s">
        <v>48</v>
      </c>
      <c r="G77" s="10">
        <f>SUM(G78)</f>
        <v>360</v>
      </c>
    </row>
    <row r="78" spans="1:7" ht="12" x14ac:dyDescent="0.25">
      <c r="B78" s="25" t="s">
        <v>205</v>
      </c>
      <c r="C78" s="21"/>
      <c r="D78" s="25" t="s">
        <v>206</v>
      </c>
      <c r="E78" s="21"/>
      <c r="F78" s="21"/>
      <c r="G78" s="19">
        <v>360</v>
      </c>
    </row>
    <row r="80" spans="1:7" ht="13.8" x14ac:dyDescent="0.25">
      <c r="A80" s="23" t="s">
        <v>94</v>
      </c>
      <c r="B80" s="21"/>
      <c r="C80" s="24" t="s">
        <v>11</v>
      </c>
      <c r="D80" s="21"/>
      <c r="E80" s="21"/>
    </row>
    <row r="82" spans="1:7" ht="13.8" x14ac:dyDescent="0.25">
      <c r="A82" s="23" t="s">
        <v>95</v>
      </c>
      <c r="B82" s="21"/>
      <c r="C82" s="24" t="s">
        <v>96</v>
      </c>
      <c r="D82" s="21"/>
      <c r="E82" s="21"/>
    </row>
    <row r="83" spans="1:7" ht="24" x14ac:dyDescent="0.25">
      <c r="A83" s="8">
        <v>23</v>
      </c>
      <c r="B83" s="1" t="s">
        <v>97</v>
      </c>
      <c r="C83" s="1" t="s">
        <v>22</v>
      </c>
      <c r="D83" s="3" t="s">
        <v>98</v>
      </c>
      <c r="F83" s="9" t="s">
        <v>48</v>
      </c>
      <c r="G83" s="10">
        <f>SUM(G84)</f>
        <v>114.97499999999999</v>
      </c>
    </row>
    <row r="84" spans="1:7" ht="12" x14ac:dyDescent="0.25">
      <c r="B84" s="25" t="s">
        <v>214</v>
      </c>
      <c r="C84" s="21"/>
      <c r="D84" s="25" t="s">
        <v>215</v>
      </c>
      <c r="E84" s="21"/>
      <c r="F84" s="21"/>
      <c r="G84" s="19">
        <v>114.97499999999999</v>
      </c>
    </row>
    <row r="85" spans="1:7" ht="12" x14ac:dyDescent="0.25">
      <c r="A85" s="8">
        <v>24</v>
      </c>
      <c r="B85" s="1" t="s">
        <v>99</v>
      </c>
      <c r="C85" s="1" t="s">
        <v>22</v>
      </c>
      <c r="D85" s="3" t="s">
        <v>100</v>
      </c>
      <c r="F85" s="9" t="s">
        <v>48</v>
      </c>
      <c r="G85" s="10">
        <f>SUM(G86)</f>
        <v>114.97499999999999</v>
      </c>
    </row>
    <row r="86" spans="1:7" ht="12" x14ac:dyDescent="0.25">
      <c r="B86" s="25" t="s">
        <v>214</v>
      </c>
      <c r="C86" s="21"/>
      <c r="D86" s="25" t="s">
        <v>215</v>
      </c>
      <c r="E86" s="21"/>
      <c r="F86" s="21"/>
      <c r="G86" s="19">
        <v>114.97499999999999</v>
      </c>
    </row>
    <row r="87" spans="1:7" ht="24" x14ac:dyDescent="0.25">
      <c r="A87" s="8">
        <v>25</v>
      </c>
      <c r="B87" s="1" t="s">
        <v>101</v>
      </c>
      <c r="C87" s="1" t="s">
        <v>22</v>
      </c>
      <c r="D87" s="3" t="s">
        <v>102</v>
      </c>
      <c r="F87" s="9" t="s">
        <v>53</v>
      </c>
      <c r="G87" s="10">
        <f>SUM(G88)</f>
        <v>11.4975</v>
      </c>
    </row>
    <row r="88" spans="1:7" ht="12" x14ac:dyDescent="0.25">
      <c r="B88" s="25" t="s">
        <v>214</v>
      </c>
      <c r="C88" s="21"/>
      <c r="D88" s="25" t="s">
        <v>216</v>
      </c>
      <c r="E88" s="21"/>
      <c r="F88" s="21"/>
      <c r="G88" s="19">
        <v>11.4975</v>
      </c>
    </row>
    <row r="90" spans="1:7" ht="13.8" x14ac:dyDescent="0.25">
      <c r="A90" s="23" t="s">
        <v>103</v>
      </c>
      <c r="B90" s="21"/>
      <c r="C90" s="24" t="s">
        <v>12</v>
      </c>
      <c r="D90" s="21"/>
      <c r="E90" s="21"/>
    </row>
    <row r="92" spans="1:7" ht="13.8" x14ac:dyDescent="0.25">
      <c r="A92" s="23" t="s">
        <v>104</v>
      </c>
      <c r="B92" s="21"/>
      <c r="C92" s="24" t="s">
        <v>105</v>
      </c>
      <c r="D92" s="21"/>
      <c r="E92" s="21"/>
    </row>
    <row r="93" spans="1:7" ht="36" x14ac:dyDescent="0.25">
      <c r="A93" s="8">
        <v>26</v>
      </c>
      <c r="B93" s="1" t="s">
        <v>106</v>
      </c>
      <c r="C93" s="1" t="s">
        <v>22</v>
      </c>
      <c r="D93" s="3" t="s">
        <v>107</v>
      </c>
      <c r="F93" s="9" t="s">
        <v>53</v>
      </c>
      <c r="G93" s="10">
        <f>SUM(G94)</f>
        <v>10</v>
      </c>
    </row>
    <row r="94" spans="1:7" ht="12" x14ac:dyDescent="0.25">
      <c r="B94" s="25" t="s">
        <v>217</v>
      </c>
      <c r="C94" s="21"/>
      <c r="D94" s="25" t="s">
        <v>218</v>
      </c>
      <c r="E94" s="21"/>
      <c r="F94" s="21"/>
      <c r="G94" s="19">
        <v>10</v>
      </c>
    </row>
    <row r="96" spans="1:7" ht="13.8" x14ac:dyDescent="0.25">
      <c r="A96" s="23" t="s">
        <v>108</v>
      </c>
      <c r="B96" s="21"/>
      <c r="C96" s="24" t="s">
        <v>109</v>
      </c>
      <c r="D96" s="21"/>
      <c r="E96" s="21"/>
    </row>
    <row r="97" spans="1:7" ht="24" x14ac:dyDescent="0.25">
      <c r="A97" s="8">
        <v>27</v>
      </c>
      <c r="B97" s="1" t="s">
        <v>110</v>
      </c>
      <c r="C97" s="1" t="s">
        <v>22</v>
      </c>
      <c r="D97" s="3" t="s">
        <v>111</v>
      </c>
      <c r="F97" s="9" t="s">
        <v>53</v>
      </c>
      <c r="G97" s="10">
        <f>SUM(G98)</f>
        <v>20</v>
      </c>
    </row>
    <row r="98" spans="1:7" ht="12" x14ac:dyDescent="0.25">
      <c r="B98" s="25" t="s">
        <v>219</v>
      </c>
      <c r="C98" s="21"/>
      <c r="D98" s="25" t="s">
        <v>220</v>
      </c>
      <c r="E98" s="21"/>
      <c r="F98" s="21"/>
      <c r="G98" s="19">
        <v>20</v>
      </c>
    </row>
    <row r="99" spans="1:7" ht="24" x14ac:dyDescent="0.25">
      <c r="A99" s="8">
        <v>28</v>
      </c>
      <c r="B99" s="1" t="s">
        <v>101</v>
      </c>
      <c r="C99" s="1" t="s">
        <v>22</v>
      </c>
      <c r="D99" s="3" t="s">
        <v>112</v>
      </c>
      <c r="F99" s="9" t="s">
        <v>53</v>
      </c>
      <c r="G99" s="10">
        <f>SUM(G100)</f>
        <v>20</v>
      </c>
    </row>
    <row r="100" spans="1:7" ht="12" x14ac:dyDescent="0.25">
      <c r="B100" s="25" t="s">
        <v>221</v>
      </c>
      <c r="C100" s="21"/>
      <c r="D100" s="25" t="s">
        <v>220</v>
      </c>
      <c r="E100" s="21"/>
      <c r="F100" s="21"/>
      <c r="G100" s="19">
        <v>20</v>
      </c>
    </row>
    <row r="102" spans="1:7" ht="13.8" x14ac:dyDescent="0.25">
      <c r="A102" s="23" t="s">
        <v>113</v>
      </c>
      <c r="B102" s="21"/>
      <c r="C102" s="24" t="s">
        <v>114</v>
      </c>
      <c r="D102" s="21"/>
      <c r="E102" s="21"/>
    </row>
    <row r="103" spans="1:7" ht="24" x14ac:dyDescent="0.25">
      <c r="A103" s="8">
        <v>29</v>
      </c>
      <c r="B103" s="1" t="s">
        <v>115</v>
      </c>
      <c r="C103" s="1" t="s">
        <v>22</v>
      </c>
      <c r="D103" s="3" t="s">
        <v>116</v>
      </c>
      <c r="F103" s="9" t="s">
        <v>48</v>
      </c>
      <c r="G103" s="10">
        <f>SUM(G104)</f>
        <v>50</v>
      </c>
    </row>
    <row r="104" spans="1:7" ht="12" x14ac:dyDescent="0.25">
      <c r="B104" s="25" t="s">
        <v>222</v>
      </c>
      <c r="C104" s="21"/>
      <c r="D104" s="25" t="s">
        <v>223</v>
      </c>
      <c r="E104" s="21"/>
      <c r="F104" s="21"/>
      <c r="G104" s="19">
        <v>50</v>
      </c>
    </row>
    <row r="106" spans="1:7" ht="13.8" x14ac:dyDescent="0.25">
      <c r="A106" s="23" t="s">
        <v>117</v>
      </c>
      <c r="B106" s="21"/>
      <c r="C106" s="24" t="s">
        <v>13</v>
      </c>
      <c r="D106" s="21"/>
      <c r="E106" s="21"/>
    </row>
    <row r="108" spans="1:7" ht="13.8" x14ac:dyDescent="0.25">
      <c r="A108" s="23" t="s">
        <v>118</v>
      </c>
      <c r="B108" s="21"/>
      <c r="C108" s="24" t="s">
        <v>119</v>
      </c>
      <c r="D108" s="21"/>
      <c r="E108" s="21"/>
    </row>
    <row r="109" spans="1:7" ht="12" x14ac:dyDescent="0.25">
      <c r="A109" s="8">
        <v>30</v>
      </c>
      <c r="B109" s="1" t="s">
        <v>120</v>
      </c>
      <c r="C109" s="1" t="s">
        <v>22</v>
      </c>
      <c r="D109" s="3" t="s">
        <v>121</v>
      </c>
      <c r="F109" s="9" t="s">
        <v>122</v>
      </c>
      <c r="G109" s="10">
        <f>SUM(G110)</f>
        <v>2</v>
      </c>
    </row>
    <row r="110" spans="1:7" ht="12" x14ac:dyDescent="0.25">
      <c r="B110" s="25" t="s">
        <v>224</v>
      </c>
      <c r="C110" s="21"/>
      <c r="D110" s="25" t="s">
        <v>225</v>
      </c>
      <c r="E110" s="21"/>
      <c r="F110" s="21"/>
      <c r="G110" s="19">
        <v>2</v>
      </c>
    </row>
    <row r="111" spans="1:7" ht="12" x14ac:dyDescent="0.25">
      <c r="A111" s="8">
        <v>31</v>
      </c>
      <c r="B111" s="1" t="s">
        <v>123</v>
      </c>
      <c r="C111" s="1" t="s">
        <v>22</v>
      </c>
      <c r="D111" s="3" t="s">
        <v>124</v>
      </c>
      <c r="F111" s="9" t="s">
        <v>122</v>
      </c>
      <c r="G111" s="10">
        <f>SUM(G112:G113)</f>
        <v>2</v>
      </c>
    </row>
    <row r="112" spans="1:7" ht="12" x14ac:dyDescent="0.25">
      <c r="B112" s="25" t="s">
        <v>226</v>
      </c>
      <c r="C112" s="21"/>
      <c r="D112" s="25" t="s">
        <v>227</v>
      </c>
      <c r="E112" s="21"/>
      <c r="F112" s="21"/>
      <c r="G112" s="19">
        <v>1</v>
      </c>
    </row>
    <row r="113" spans="1:7" ht="12" x14ac:dyDescent="0.25">
      <c r="B113" s="25" t="s">
        <v>228</v>
      </c>
      <c r="C113" s="21"/>
      <c r="D113" s="25" t="s">
        <v>227</v>
      </c>
      <c r="E113" s="21"/>
      <c r="F113" s="21"/>
      <c r="G113" s="19">
        <v>1</v>
      </c>
    </row>
    <row r="115" spans="1:7" ht="13.8" x14ac:dyDescent="0.25">
      <c r="A115" s="23" t="s">
        <v>125</v>
      </c>
      <c r="B115" s="21"/>
      <c r="C115" s="24" t="s">
        <v>14</v>
      </c>
      <c r="D115" s="21"/>
      <c r="E115" s="21"/>
    </row>
    <row r="117" spans="1:7" ht="13.8" x14ac:dyDescent="0.25">
      <c r="A117" s="23" t="s">
        <v>126</v>
      </c>
      <c r="B117" s="21"/>
      <c r="C117" s="24" t="s">
        <v>127</v>
      </c>
      <c r="D117" s="21"/>
      <c r="E117" s="21"/>
    </row>
    <row r="118" spans="1:7" ht="24" x14ac:dyDescent="0.25">
      <c r="A118" s="8">
        <v>32</v>
      </c>
      <c r="B118" s="1" t="s">
        <v>128</v>
      </c>
      <c r="C118" s="1" t="s">
        <v>22</v>
      </c>
      <c r="D118" s="3" t="s">
        <v>129</v>
      </c>
      <c r="F118" s="9" t="s">
        <v>48</v>
      </c>
      <c r="G118" s="10">
        <f>SUM(G119)</f>
        <v>10</v>
      </c>
    </row>
    <row r="119" spans="1:7" ht="12" x14ac:dyDescent="0.25">
      <c r="B119" s="25" t="s">
        <v>229</v>
      </c>
      <c r="C119" s="21"/>
      <c r="D119" s="25" t="s">
        <v>230</v>
      </c>
      <c r="E119" s="21"/>
      <c r="F119" s="21"/>
      <c r="G119" s="19">
        <v>10</v>
      </c>
    </row>
    <row r="120" spans="1:7" ht="24" x14ac:dyDescent="0.25">
      <c r="A120" s="8">
        <v>33</v>
      </c>
      <c r="B120" s="1" t="s">
        <v>130</v>
      </c>
      <c r="C120" s="1" t="s">
        <v>22</v>
      </c>
      <c r="D120" s="3" t="s">
        <v>131</v>
      </c>
      <c r="F120" s="9" t="s">
        <v>53</v>
      </c>
      <c r="G120" s="10">
        <f>SUM(G121)</f>
        <v>0.1</v>
      </c>
    </row>
    <row r="121" spans="1:7" ht="12" x14ac:dyDescent="0.25">
      <c r="B121" s="25" t="s">
        <v>229</v>
      </c>
      <c r="C121" s="21"/>
      <c r="D121" s="25" t="s">
        <v>231</v>
      </c>
      <c r="E121" s="21"/>
      <c r="F121" s="21"/>
      <c r="G121" s="19">
        <v>0.1</v>
      </c>
    </row>
    <row r="122" spans="1:7" ht="36" x14ac:dyDescent="0.25">
      <c r="A122" s="8">
        <v>34</v>
      </c>
      <c r="B122" s="1" t="s">
        <v>132</v>
      </c>
      <c r="C122" s="1" t="s">
        <v>22</v>
      </c>
      <c r="D122" s="3" t="s">
        <v>133</v>
      </c>
      <c r="F122" s="9" t="s">
        <v>48</v>
      </c>
      <c r="G122" s="10">
        <f>SUM(G123)</f>
        <v>10</v>
      </c>
    </row>
    <row r="123" spans="1:7" ht="12" x14ac:dyDescent="0.25">
      <c r="B123" s="25" t="s">
        <v>229</v>
      </c>
      <c r="C123" s="21"/>
      <c r="D123" s="25" t="s">
        <v>230</v>
      </c>
      <c r="E123" s="21"/>
      <c r="F123" s="21"/>
      <c r="G123" s="19">
        <v>10</v>
      </c>
    </row>
    <row r="125" spans="1:7" ht="13.8" x14ac:dyDescent="0.25">
      <c r="A125" s="23" t="s">
        <v>134</v>
      </c>
      <c r="B125" s="21"/>
      <c r="C125" s="24" t="s">
        <v>135</v>
      </c>
      <c r="D125" s="21"/>
      <c r="E125" s="21"/>
    </row>
    <row r="126" spans="1:7" ht="24" x14ac:dyDescent="0.25">
      <c r="A126" s="8">
        <v>35</v>
      </c>
      <c r="B126" s="1" t="s">
        <v>136</v>
      </c>
      <c r="C126" s="1" t="s">
        <v>22</v>
      </c>
      <c r="D126" s="3" t="s">
        <v>137</v>
      </c>
      <c r="F126" s="9" t="s">
        <v>48</v>
      </c>
      <c r="G126" s="10">
        <f>SUM(G127)</f>
        <v>24</v>
      </c>
    </row>
    <row r="127" spans="1:7" ht="12" x14ac:dyDescent="0.25">
      <c r="B127" s="25" t="s">
        <v>232</v>
      </c>
      <c r="C127" s="21"/>
      <c r="D127" s="25" t="s">
        <v>233</v>
      </c>
      <c r="E127" s="21"/>
      <c r="F127" s="21"/>
      <c r="G127" s="19">
        <v>24</v>
      </c>
    </row>
    <row r="128" spans="1:7" ht="12" x14ac:dyDescent="0.25">
      <c r="A128" s="8">
        <v>36</v>
      </c>
      <c r="B128" s="1" t="s">
        <v>138</v>
      </c>
      <c r="C128" s="1" t="s">
        <v>22</v>
      </c>
      <c r="D128" s="3" t="s">
        <v>139</v>
      </c>
      <c r="F128" s="9" t="s">
        <v>53</v>
      </c>
      <c r="G128" s="10">
        <f>SUM(G129)</f>
        <v>0.1</v>
      </c>
    </row>
    <row r="129" spans="1:7" ht="12" x14ac:dyDescent="0.25">
      <c r="B129" s="25" t="s">
        <v>232</v>
      </c>
      <c r="C129" s="21"/>
      <c r="D129" s="25" t="s">
        <v>231</v>
      </c>
      <c r="E129" s="21"/>
      <c r="F129" s="21"/>
      <c r="G129" s="19">
        <v>0.1</v>
      </c>
    </row>
    <row r="130" spans="1:7" ht="24" x14ac:dyDescent="0.25">
      <c r="A130" s="8">
        <v>37</v>
      </c>
      <c r="B130" s="1" t="s">
        <v>132</v>
      </c>
      <c r="C130" s="1" t="s">
        <v>22</v>
      </c>
      <c r="D130" s="3" t="s">
        <v>140</v>
      </c>
      <c r="F130" s="9" t="s">
        <v>48</v>
      </c>
      <c r="G130" s="10">
        <f>SUM(G131)</f>
        <v>24</v>
      </c>
    </row>
    <row r="131" spans="1:7" ht="12" x14ac:dyDescent="0.25">
      <c r="B131" s="25" t="s">
        <v>232</v>
      </c>
      <c r="C131" s="21"/>
      <c r="D131" s="25" t="s">
        <v>233</v>
      </c>
      <c r="E131" s="21"/>
      <c r="F131" s="21"/>
      <c r="G131" s="19">
        <v>24</v>
      </c>
    </row>
    <row r="133" spans="1:7" ht="13.8" x14ac:dyDescent="0.25">
      <c r="A133" s="23" t="s">
        <v>141</v>
      </c>
      <c r="B133" s="21"/>
      <c r="C133" s="24" t="s">
        <v>15</v>
      </c>
      <c r="D133" s="21"/>
      <c r="E133" s="21"/>
    </row>
    <row r="134" spans="1:7" ht="36" x14ac:dyDescent="0.25">
      <c r="A134" s="8">
        <v>38</v>
      </c>
      <c r="B134" s="1" t="s">
        <v>142</v>
      </c>
      <c r="C134" s="1" t="s">
        <v>22</v>
      </c>
      <c r="D134" s="3" t="s">
        <v>143</v>
      </c>
      <c r="F134" s="9" t="s">
        <v>59</v>
      </c>
      <c r="G134" s="10">
        <f>SUM(G135)</f>
        <v>15.2</v>
      </c>
    </row>
    <row r="135" spans="1:7" ht="12" x14ac:dyDescent="0.25">
      <c r="B135" s="25" t="s">
        <v>234</v>
      </c>
      <c r="C135" s="21"/>
      <c r="D135" s="25" t="s">
        <v>235</v>
      </c>
      <c r="E135" s="21"/>
      <c r="F135" s="21"/>
      <c r="G135" s="19">
        <v>15.2</v>
      </c>
    </row>
    <row r="136" spans="1:7" ht="12" x14ac:dyDescent="0.25">
      <c r="A136" s="8">
        <v>39</v>
      </c>
      <c r="B136" s="1" t="s">
        <v>144</v>
      </c>
      <c r="C136" s="1" t="s">
        <v>22</v>
      </c>
      <c r="D136" s="3" t="s">
        <v>145</v>
      </c>
      <c r="F136" s="9" t="s">
        <v>122</v>
      </c>
      <c r="G136" s="10">
        <f>SUM(G137)</f>
        <v>64</v>
      </c>
    </row>
    <row r="137" spans="1:7" ht="12" x14ac:dyDescent="0.25">
      <c r="B137" s="25" t="s">
        <v>236</v>
      </c>
      <c r="C137" s="21"/>
      <c r="D137" s="25" t="s">
        <v>237</v>
      </c>
      <c r="E137" s="21"/>
      <c r="F137" s="21"/>
      <c r="G137" s="19">
        <v>64</v>
      </c>
    </row>
    <row r="139" spans="1:7" ht="13.8" x14ac:dyDescent="0.25">
      <c r="A139" s="23" t="s">
        <v>146</v>
      </c>
      <c r="B139" s="21"/>
      <c r="C139" s="24" t="s">
        <v>16</v>
      </c>
      <c r="D139" s="21"/>
      <c r="E139" s="21"/>
    </row>
    <row r="141" spans="1:7" ht="13.8" x14ac:dyDescent="0.25">
      <c r="A141" s="23" t="s">
        <v>147</v>
      </c>
      <c r="B141" s="21"/>
      <c r="C141" s="24" t="s">
        <v>148</v>
      </c>
      <c r="D141" s="21"/>
      <c r="E141" s="21"/>
    </row>
    <row r="142" spans="1:7" ht="36" x14ac:dyDescent="0.25">
      <c r="A142" s="8">
        <v>40</v>
      </c>
      <c r="B142" s="1" t="s">
        <v>149</v>
      </c>
      <c r="C142" s="1" t="s">
        <v>22</v>
      </c>
      <c r="D142" s="3" t="s">
        <v>150</v>
      </c>
      <c r="F142" s="9" t="s">
        <v>48</v>
      </c>
      <c r="G142" s="10">
        <f>SUM(G143:G144)</f>
        <v>16.603999999999999</v>
      </c>
    </row>
    <row r="143" spans="1:7" ht="12" x14ac:dyDescent="0.25">
      <c r="B143" s="25" t="s">
        <v>238</v>
      </c>
      <c r="C143" s="21"/>
      <c r="D143" s="25" t="s">
        <v>239</v>
      </c>
      <c r="E143" s="21"/>
      <c r="F143" s="21"/>
      <c r="G143" s="19">
        <v>10.78</v>
      </c>
    </row>
    <row r="144" spans="1:7" ht="12" x14ac:dyDescent="0.25">
      <c r="B144" s="25" t="s">
        <v>240</v>
      </c>
      <c r="C144" s="21"/>
      <c r="D144" s="25" t="s">
        <v>241</v>
      </c>
      <c r="E144" s="21"/>
      <c r="F144" s="21"/>
      <c r="G144" s="19">
        <v>5.8239999999999998</v>
      </c>
    </row>
    <row r="145" spans="1:7" ht="36" x14ac:dyDescent="0.25">
      <c r="A145" s="8">
        <v>41</v>
      </c>
      <c r="B145" s="1" t="s">
        <v>151</v>
      </c>
      <c r="C145" s="1" t="s">
        <v>22</v>
      </c>
      <c r="D145" s="3" t="s">
        <v>152</v>
      </c>
      <c r="F145" s="9" t="s">
        <v>48</v>
      </c>
      <c r="G145" s="10">
        <f>SUM(G146:G147)</f>
        <v>16.603999999999999</v>
      </c>
    </row>
    <row r="146" spans="1:7" ht="12" x14ac:dyDescent="0.25">
      <c r="B146" s="25" t="s">
        <v>238</v>
      </c>
      <c r="C146" s="21"/>
      <c r="D146" s="25" t="s">
        <v>239</v>
      </c>
      <c r="E146" s="21"/>
      <c r="F146" s="21"/>
      <c r="G146" s="19">
        <v>10.78</v>
      </c>
    </row>
    <row r="147" spans="1:7" ht="12" x14ac:dyDescent="0.25">
      <c r="B147" s="25" t="s">
        <v>240</v>
      </c>
      <c r="C147" s="21"/>
      <c r="D147" s="25" t="s">
        <v>241</v>
      </c>
      <c r="E147" s="21"/>
      <c r="F147" s="21"/>
      <c r="G147" s="19">
        <v>5.8239999999999998</v>
      </c>
    </row>
    <row r="148" spans="1:7" ht="24" x14ac:dyDescent="0.25">
      <c r="A148" s="8">
        <v>42</v>
      </c>
      <c r="B148" s="1" t="s">
        <v>153</v>
      </c>
      <c r="C148" s="1" t="s">
        <v>22</v>
      </c>
      <c r="D148" s="3" t="s">
        <v>154</v>
      </c>
      <c r="F148" s="9" t="s">
        <v>48</v>
      </c>
      <c r="G148" s="10">
        <f>SUM(G149:G150)</f>
        <v>16.603999999999999</v>
      </c>
    </row>
    <row r="149" spans="1:7" ht="12" x14ac:dyDescent="0.25">
      <c r="B149" s="25" t="s">
        <v>238</v>
      </c>
      <c r="C149" s="21"/>
      <c r="D149" s="25" t="s">
        <v>239</v>
      </c>
      <c r="E149" s="21"/>
      <c r="F149" s="21"/>
      <c r="G149" s="19">
        <v>10.78</v>
      </c>
    </row>
    <row r="150" spans="1:7" ht="12" x14ac:dyDescent="0.25">
      <c r="B150" s="25" t="s">
        <v>240</v>
      </c>
      <c r="C150" s="21"/>
      <c r="D150" s="25" t="s">
        <v>241</v>
      </c>
      <c r="E150" s="21"/>
      <c r="F150" s="21"/>
      <c r="G150" s="19">
        <v>5.8239999999999998</v>
      </c>
    </row>
    <row r="152" spans="1:7" ht="13.8" x14ac:dyDescent="0.25">
      <c r="A152" s="23" t="s">
        <v>155</v>
      </c>
      <c r="B152" s="21"/>
      <c r="C152" s="24" t="s">
        <v>17</v>
      </c>
      <c r="D152" s="21"/>
      <c r="E152" s="21"/>
    </row>
    <row r="154" spans="1:7" ht="13.8" x14ac:dyDescent="0.25">
      <c r="A154" s="23" t="s">
        <v>156</v>
      </c>
      <c r="B154" s="21"/>
      <c r="C154" s="24" t="s">
        <v>157</v>
      </c>
      <c r="D154" s="21"/>
      <c r="E154" s="21"/>
    </row>
    <row r="155" spans="1:7" ht="12" x14ac:dyDescent="0.25">
      <c r="A155" s="8">
        <v>43</v>
      </c>
      <c r="B155" s="1" t="s">
        <v>158</v>
      </c>
      <c r="C155" s="1" t="s">
        <v>22</v>
      </c>
      <c r="D155" s="3" t="s">
        <v>159</v>
      </c>
      <c r="F155" s="9" t="s">
        <v>48</v>
      </c>
      <c r="G155" s="10">
        <f>SUM(G156)</f>
        <v>50</v>
      </c>
    </row>
    <row r="156" spans="1:7" ht="12" x14ac:dyDescent="0.25">
      <c r="B156" s="25" t="s">
        <v>205</v>
      </c>
      <c r="C156" s="21"/>
      <c r="D156" s="25" t="s">
        <v>223</v>
      </c>
      <c r="E156" s="21"/>
      <c r="F156" s="21"/>
      <c r="G156" s="19">
        <v>50</v>
      </c>
    </row>
    <row r="157" spans="1:7" ht="24" x14ac:dyDescent="0.25">
      <c r="A157" s="8">
        <v>44</v>
      </c>
      <c r="B157" s="1" t="s">
        <v>160</v>
      </c>
      <c r="C157" s="1" t="s">
        <v>22</v>
      </c>
      <c r="D157" s="3" t="s">
        <v>161</v>
      </c>
      <c r="F157" s="9" t="s">
        <v>48</v>
      </c>
      <c r="G157" s="10">
        <f>SUM(G158)</f>
        <v>50</v>
      </c>
    </row>
    <row r="158" spans="1:7" ht="12" x14ac:dyDescent="0.25">
      <c r="B158" s="25" t="s">
        <v>205</v>
      </c>
      <c r="C158" s="21"/>
      <c r="D158" s="25" t="s">
        <v>223</v>
      </c>
      <c r="E158" s="21"/>
      <c r="F158" s="21"/>
      <c r="G158" s="19">
        <v>50</v>
      </c>
    </row>
    <row r="160" spans="1:7" ht="13.8" x14ac:dyDescent="0.25">
      <c r="A160" s="23" t="s">
        <v>162</v>
      </c>
      <c r="B160" s="21"/>
      <c r="C160" s="24" t="s">
        <v>18</v>
      </c>
      <c r="D160" s="21"/>
      <c r="E160" s="21"/>
    </row>
    <row r="162" spans="1:7" ht="13.8" x14ac:dyDescent="0.25">
      <c r="A162" s="23" t="s">
        <v>163</v>
      </c>
      <c r="B162" s="21"/>
      <c r="C162" s="24" t="s">
        <v>164</v>
      </c>
      <c r="D162" s="21"/>
      <c r="E162" s="21"/>
    </row>
    <row r="163" spans="1:7" ht="48" x14ac:dyDescent="0.25">
      <c r="A163" s="8">
        <v>45</v>
      </c>
      <c r="B163" s="1" t="s">
        <v>71</v>
      </c>
      <c r="C163" s="1" t="s">
        <v>22</v>
      </c>
      <c r="D163" s="3" t="s">
        <v>72</v>
      </c>
      <c r="F163" s="9" t="s">
        <v>48</v>
      </c>
      <c r="G163" s="10">
        <f>SUM(G164)</f>
        <v>19.559999999999999</v>
      </c>
    </row>
    <row r="164" spans="1:7" ht="12" x14ac:dyDescent="0.25">
      <c r="B164" s="25" t="s">
        <v>203</v>
      </c>
      <c r="C164" s="21"/>
      <c r="D164" s="25" t="s">
        <v>242</v>
      </c>
      <c r="E164" s="21"/>
      <c r="F164" s="21"/>
      <c r="G164" s="19">
        <v>19.559999999999999</v>
      </c>
    </row>
    <row r="165" spans="1:7" ht="36" x14ac:dyDescent="0.25">
      <c r="A165" s="8">
        <v>46</v>
      </c>
      <c r="B165" s="1" t="s">
        <v>73</v>
      </c>
      <c r="C165" s="1" t="s">
        <v>22</v>
      </c>
      <c r="D165" s="3" t="s">
        <v>74</v>
      </c>
      <c r="F165" s="9" t="s">
        <v>48</v>
      </c>
      <c r="G165" s="10">
        <f>SUM(G166:G167)</f>
        <v>19.560000000000002</v>
      </c>
    </row>
    <row r="166" spans="1:7" ht="12" x14ac:dyDescent="0.25">
      <c r="B166" s="25" t="s">
        <v>243</v>
      </c>
      <c r="C166" s="21"/>
      <c r="D166" s="25" t="s">
        <v>244</v>
      </c>
      <c r="E166" s="21"/>
      <c r="F166" s="21"/>
      <c r="G166" s="19">
        <v>9</v>
      </c>
    </row>
    <row r="167" spans="1:7" ht="12" x14ac:dyDescent="0.25">
      <c r="B167" s="25" t="s">
        <v>245</v>
      </c>
      <c r="C167" s="21"/>
      <c r="D167" s="25" t="s">
        <v>246</v>
      </c>
      <c r="E167" s="21"/>
      <c r="F167" s="21"/>
      <c r="G167" s="19">
        <v>10.56</v>
      </c>
    </row>
    <row r="168" spans="1:7" ht="24" x14ac:dyDescent="0.25">
      <c r="A168" s="8">
        <v>47</v>
      </c>
      <c r="B168" s="1" t="s">
        <v>75</v>
      </c>
      <c r="C168" s="1" t="s">
        <v>22</v>
      </c>
      <c r="D168" s="3" t="s">
        <v>76</v>
      </c>
      <c r="F168" s="9" t="s">
        <v>48</v>
      </c>
      <c r="G168" s="10">
        <f>SUM(G169:G170)</f>
        <v>15.96</v>
      </c>
    </row>
    <row r="169" spans="1:7" ht="12" x14ac:dyDescent="0.25">
      <c r="B169" s="25" t="s">
        <v>243</v>
      </c>
      <c r="C169" s="21"/>
      <c r="D169" s="25" t="s">
        <v>244</v>
      </c>
      <c r="E169" s="21"/>
      <c r="F169" s="21"/>
      <c r="G169" s="19">
        <v>9</v>
      </c>
    </row>
    <row r="170" spans="1:7" ht="12" x14ac:dyDescent="0.25">
      <c r="B170" s="25" t="s">
        <v>245</v>
      </c>
      <c r="C170" s="21"/>
      <c r="D170" s="25" t="s">
        <v>247</v>
      </c>
      <c r="E170" s="21"/>
      <c r="F170" s="21"/>
      <c r="G170" s="19">
        <v>6.96</v>
      </c>
    </row>
    <row r="171" spans="1:7" ht="12" x14ac:dyDescent="0.25">
      <c r="A171" s="8">
        <v>48</v>
      </c>
      <c r="B171" s="1" t="s">
        <v>77</v>
      </c>
      <c r="C171" s="1" t="s">
        <v>22</v>
      </c>
      <c r="D171" s="3" t="s">
        <v>78</v>
      </c>
      <c r="F171" s="9" t="s">
        <v>48</v>
      </c>
      <c r="G171" s="10">
        <f>SUM(G172:G173)</f>
        <v>15.96</v>
      </c>
    </row>
    <row r="172" spans="1:7" ht="12" x14ac:dyDescent="0.25">
      <c r="B172" s="25" t="s">
        <v>243</v>
      </c>
      <c r="C172" s="21"/>
      <c r="D172" s="25" t="s">
        <v>244</v>
      </c>
      <c r="E172" s="21"/>
      <c r="F172" s="21"/>
      <c r="G172" s="19">
        <v>9</v>
      </c>
    </row>
    <row r="173" spans="1:7" ht="12" x14ac:dyDescent="0.25">
      <c r="B173" s="25" t="s">
        <v>245</v>
      </c>
      <c r="C173" s="21"/>
      <c r="D173" s="25" t="s">
        <v>247</v>
      </c>
      <c r="E173" s="21"/>
      <c r="F173" s="21"/>
      <c r="G173" s="19">
        <v>6.96</v>
      </c>
    </row>
    <row r="174" spans="1:7" ht="24" x14ac:dyDescent="0.25">
      <c r="A174" s="8">
        <v>49</v>
      </c>
      <c r="B174" s="1" t="s">
        <v>79</v>
      </c>
      <c r="C174" s="1" t="s">
        <v>22</v>
      </c>
      <c r="D174" s="3" t="s">
        <v>80</v>
      </c>
      <c r="F174" s="9" t="s">
        <v>48</v>
      </c>
      <c r="G174" s="10">
        <f>SUM(G175:G176)</f>
        <v>11.16</v>
      </c>
    </row>
    <row r="175" spans="1:7" ht="12" x14ac:dyDescent="0.25">
      <c r="B175" s="25" t="s">
        <v>243</v>
      </c>
      <c r="C175" s="21"/>
      <c r="D175" s="25" t="s">
        <v>244</v>
      </c>
      <c r="E175" s="21"/>
      <c r="F175" s="21"/>
      <c r="G175" s="19">
        <v>9</v>
      </c>
    </row>
    <row r="176" spans="1:7" ht="12" x14ac:dyDescent="0.25">
      <c r="B176" s="25" t="s">
        <v>245</v>
      </c>
      <c r="C176" s="21"/>
      <c r="D176" s="25" t="s">
        <v>248</v>
      </c>
      <c r="E176" s="21"/>
      <c r="F176" s="21"/>
      <c r="G176" s="19">
        <v>2.16</v>
      </c>
    </row>
    <row r="177" spans="1:7" ht="24" x14ac:dyDescent="0.25">
      <c r="A177" s="8">
        <v>50</v>
      </c>
      <c r="B177" s="1" t="s">
        <v>81</v>
      </c>
      <c r="C177" s="1" t="s">
        <v>22</v>
      </c>
      <c r="D177" s="3" t="s">
        <v>82</v>
      </c>
      <c r="F177" s="9" t="s">
        <v>48</v>
      </c>
      <c r="G177" s="10">
        <f>SUM(G178:G179)</f>
        <v>11.16</v>
      </c>
    </row>
    <row r="178" spans="1:7" ht="12" x14ac:dyDescent="0.25">
      <c r="B178" s="25" t="s">
        <v>243</v>
      </c>
      <c r="C178" s="21"/>
      <c r="D178" s="25" t="s">
        <v>244</v>
      </c>
      <c r="E178" s="21"/>
      <c r="F178" s="21"/>
      <c r="G178" s="19">
        <v>9</v>
      </c>
    </row>
    <row r="179" spans="1:7" ht="12" x14ac:dyDescent="0.25">
      <c r="B179" s="25" t="s">
        <v>245</v>
      </c>
      <c r="C179" s="21"/>
      <c r="D179" s="25" t="s">
        <v>248</v>
      </c>
      <c r="E179" s="21"/>
      <c r="F179" s="21"/>
      <c r="G179" s="19">
        <v>2.16</v>
      </c>
    </row>
    <row r="180" spans="1:7" ht="24" x14ac:dyDescent="0.25">
      <c r="A180" s="8">
        <v>51</v>
      </c>
      <c r="B180" s="1" t="s">
        <v>83</v>
      </c>
      <c r="C180" s="1" t="s">
        <v>22</v>
      </c>
      <c r="D180" s="3" t="s">
        <v>84</v>
      </c>
      <c r="F180" s="9" t="s">
        <v>48</v>
      </c>
      <c r="G180" s="10">
        <f>SUM(G181:G182)</f>
        <v>11.16</v>
      </c>
    </row>
    <row r="181" spans="1:7" ht="12" x14ac:dyDescent="0.25">
      <c r="B181" s="25" t="s">
        <v>243</v>
      </c>
      <c r="C181" s="21"/>
      <c r="D181" s="25" t="s">
        <v>244</v>
      </c>
      <c r="E181" s="21"/>
      <c r="F181" s="21"/>
      <c r="G181" s="19">
        <v>9</v>
      </c>
    </row>
    <row r="182" spans="1:7" ht="12" x14ac:dyDescent="0.25">
      <c r="B182" s="25" t="s">
        <v>245</v>
      </c>
      <c r="C182" s="21"/>
      <c r="D182" s="25" t="s">
        <v>248</v>
      </c>
      <c r="E182" s="21"/>
      <c r="F182" s="21"/>
      <c r="G182" s="19">
        <v>2.16</v>
      </c>
    </row>
    <row r="184" spans="1:7" ht="13.8" x14ac:dyDescent="0.25">
      <c r="A184" s="23" t="s">
        <v>165</v>
      </c>
      <c r="B184" s="21"/>
      <c r="C184" s="24" t="s">
        <v>166</v>
      </c>
      <c r="D184" s="21"/>
      <c r="E184" s="21"/>
    </row>
    <row r="185" spans="1:7" ht="24" x14ac:dyDescent="0.25">
      <c r="A185" s="8">
        <v>52</v>
      </c>
      <c r="B185" s="1" t="s">
        <v>87</v>
      </c>
      <c r="C185" s="1" t="s">
        <v>22</v>
      </c>
      <c r="D185" s="3" t="s">
        <v>88</v>
      </c>
      <c r="F185" s="9" t="s">
        <v>48</v>
      </c>
      <c r="G185" s="10">
        <f>SUM(G186:G187)</f>
        <v>9.9600000000000009</v>
      </c>
    </row>
    <row r="186" spans="1:7" ht="12" x14ac:dyDescent="0.25">
      <c r="B186" s="25" t="s">
        <v>243</v>
      </c>
      <c r="C186" s="21"/>
      <c r="D186" s="25" t="s">
        <v>244</v>
      </c>
      <c r="E186" s="21"/>
      <c r="F186" s="21"/>
      <c r="G186" s="19">
        <v>9</v>
      </c>
    </row>
    <row r="187" spans="1:7" ht="12" x14ac:dyDescent="0.25">
      <c r="B187" s="25" t="s">
        <v>245</v>
      </c>
      <c r="C187" s="21"/>
      <c r="D187" s="25" t="s">
        <v>249</v>
      </c>
      <c r="E187" s="21"/>
      <c r="F187" s="21"/>
      <c r="G187" s="19">
        <v>0.96</v>
      </c>
    </row>
    <row r="188" spans="1:7" ht="12" x14ac:dyDescent="0.25">
      <c r="A188" s="8">
        <v>53</v>
      </c>
      <c r="B188" s="1" t="s">
        <v>89</v>
      </c>
      <c r="C188" s="1" t="s">
        <v>22</v>
      </c>
      <c r="D188" s="3" t="s">
        <v>90</v>
      </c>
      <c r="F188" s="9" t="s">
        <v>48</v>
      </c>
      <c r="G188" s="10">
        <f>SUM(G189)</f>
        <v>9</v>
      </c>
    </row>
    <row r="189" spans="1:7" ht="12" x14ac:dyDescent="0.25">
      <c r="B189" s="25" t="s">
        <v>212</v>
      </c>
      <c r="C189" s="21"/>
      <c r="D189" s="25" t="s">
        <v>244</v>
      </c>
      <c r="E189" s="21"/>
      <c r="F189" s="21"/>
      <c r="G189" s="19">
        <v>9</v>
      </c>
    </row>
    <row r="190" spans="1:7" ht="24" x14ac:dyDescent="0.25">
      <c r="A190" s="8">
        <v>54</v>
      </c>
      <c r="B190" s="1" t="s">
        <v>83</v>
      </c>
      <c r="C190" s="1" t="s">
        <v>22</v>
      </c>
      <c r="D190" s="3" t="s">
        <v>91</v>
      </c>
      <c r="F190" s="9" t="s">
        <v>48</v>
      </c>
      <c r="G190" s="10">
        <f>SUM(G191)</f>
        <v>9</v>
      </c>
    </row>
    <row r="191" spans="1:7" ht="12" x14ac:dyDescent="0.25">
      <c r="B191" s="25" t="s">
        <v>213</v>
      </c>
      <c r="C191" s="21"/>
      <c r="D191" s="25" t="s">
        <v>244</v>
      </c>
      <c r="E191" s="21"/>
      <c r="F191" s="21"/>
      <c r="G191" s="19">
        <v>9</v>
      </c>
    </row>
    <row r="192" spans="1:7" ht="24" x14ac:dyDescent="0.25">
      <c r="A192" s="8">
        <v>55</v>
      </c>
      <c r="B192" s="1" t="s">
        <v>92</v>
      </c>
      <c r="C192" s="1" t="s">
        <v>22</v>
      </c>
      <c r="D192" s="3" t="s">
        <v>93</v>
      </c>
      <c r="F192" s="9" t="s">
        <v>48</v>
      </c>
      <c r="G192" s="10">
        <f>SUM(G193)</f>
        <v>9</v>
      </c>
    </row>
    <row r="193" spans="1:7" ht="12" x14ac:dyDescent="0.25">
      <c r="B193" s="25" t="s">
        <v>243</v>
      </c>
      <c r="C193" s="21"/>
      <c r="D193" s="25" t="s">
        <v>244</v>
      </c>
      <c r="E193" s="21"/>
      <c r="F193" s="21"/>
      <c r="G193" s="19">
        <v>9</v>
      </c>
    </row>
    <row r="195" spans="1:7" ht="13.8" x14ac:dyDescent="0.25">
      <c r="A195" s="23" t="s">
        <v>167</v>
      </c>
      <c r="B195" s="21"/>
      <c r="C195" s="24" t="s">
        <v>168</v>
      </c>
      <c r="D195" s="21"/>
      <c r="E195" s="21"/>
    </row>
    <row r="196" spans="1:7" ht="36" x14ac:dyDescent="0.25">
      <c r="A196" s="8">
        <v>56</v>
      </c>
      <c r="B196" s="1" t="s">
        <v>169</v>
      </c>
      <c r="C196" s="1" t="s">
        <v>22</v>
      </c>
      <c r="D196" s="3" t="s">
        <v>170</v>
      </c>
      <c r="F196" s="9" t="s">
        <v>48</v>
      </c>
      <c r="G196" s="10">
        <f>SUM(G197)</f>
        <v>10</v>
      </c>
    </row>
    <row r="197" spans="1:7" ht="12" x14ac:dyDescent="0.25">
      <c r="B197" s="25" t="s">
        <v>250</v>
      </c>
      <c r="C197" s="21"/>
      <c r="D197" s="25" t="s">
        <v>251</v>
      </c>
      <c r="E197" s="21"/>
      <c r="F197" s="21"/>
      <c r="G197" s="19">
        <v>10</v>
      </c>
    </row>
    <row r="198" spans="1:7" ht="36" x14ac:dyDescent="0.25">
      <c r="A198" s="8">
        <v>57</v>
      </c>
      <c r="B198" s="1" t="s">
        <v>171</v>
      </c>
      <c r="C198" s="1" t="s">
        <v>22</v>
      </c>
      <c r="D198" s="3" t="s">
        <v>172</v>
      </c>
      <c r="F198" s="9" t="s">
        <v>48</v>
      </c>
      <c r="G198" s="10">
        <f>SUM(G199)</f>
        <v>10</v>
      </c>
    </row>
    <row r="199" spans="1:7" ht="12" x14ac:dyDescent="0.25">
      <c r="B199" s="25" t="s">
        <v>252</v>
      </c>
      <c r="C199" s="21"/>
      <c r="D199" s="25" t="s">
        <v>251</v>
      </c>
      <c r="E199" s="21"/>
      <c r="F199" s="21"/>
      <c r="G199" s="19">
        <v>10</v>
      </c>
    </row>
    <row r="201" spans="1:7" ht="13.8" x14ac:dyDescent="0.25">
      <c r="A201" s="23" t="s">
        <v>173</v>
      </c>
      <c r="B201" s="21"/>
      <c r="C201" s="24" t="s">
        <v>19</v>
      </c>
      <c r="D201" s="21"/>
      <c r="E201" s="21"/>
    </row>
    <row r="202" spans="1:7" ht="12" x14ac:dyDescent="0.25">
      <c r="A202" s="8">
        <v>58</v>
      </c>
      <c r="B202" s="1" t="s">
        <v>174</v>
      </c>
      <c r="C202" s="1" t="s">
        <v>22</v>
      </c>
      <c r="D202" s="3" t="s">
        <v>175</v>
      </c>
      <c r="F202" s="9" t="s">
        <v>122</v>
      </c>
      <c r="G202" s="10">
        <f>SUM(G203)</f>
        <v>2</v>
      </c>
    </row>
    <row r="203" spans="1:7" ht="12" x14ac:dyDescent="0.25">
      <c r="B203" s="25" t="s">
        <v>253</v>
      </c>
      <c r="C203" s="21"/>
      <c r="D203" s="25" t="s">
        <v>254</v>
      </c>
      <c r="E203" s="21"/>
      <c r="F203" s="21"/>
      <c r="G203" s="19">
        <v>2</v>
      </c>
    </row>
  </sheetData>
  <mergeCells count="220">
    <mergeCell ref="A201:B201"/>
    <mergeCell ref="C201:E201"/>
    <mergeCell ref="B203:C203"/>
    <mergeCell ref="D203:F203"/>
    <mergeCell ref="A195:B195"/>
    <mergeCell ref="C195:E195"/>
    <mergeCell ref="B197:C197"/>
    <mergeCell ref="D197:F197"/>
    <mergeCell ref="B199:C199"/>
    <mergeCell ref="D199:F199"/>
    <mergeCell ref="B189:C189"/>
    <mergeCell ref="D189:F189"/>
    <mergeCell ref="B191:C191"/>
    <mergeCell ref="D191:F191"/>
    <mergeCell ref="B193:C193"/>
    <mergeCell ref="D193:F193"/>
    <mergeCell ref="A184:B184"/>
    <mergeCell ref="C184:E184"/>
    <mergeCell ref="B186:C186"/>
    <mergeCell ref="D186:F186"/>
    <mergeCell ref="B187:C187"/>
    <mergeCell ref="D187:F187"/>
    <mergeCell ref="B179:C179"/>
    <mergeCell ref="D179:F179"/>
    <mergeCell ref="B181:C181"/>
    <mergeCell ref="D181:F181"/>
    <mergeCell ref="B182:C182"/>
    <mergeCell ref="D182:F182"/>
    <mergeCell ref="B175:C175"/>
    <mergeCell ref="D175:F175"/>
    <mergeCell ref="B176:C176"/>
    <mergeCell ref="D176:F176"/>
    <mergeCell ref="B178:C178"/>
    <mergeCell ref="D178:F178"/>
    <mergeCell ref="B170:C170"/>
    <mergeCell ref="D170:F170"/>
    <mergeCell ref="B172:C172"/>
    <mergeCell ref="D172:F172"/>
    <mergeCell ref="B173:C173"/>
    <mergeCell ref="D173:F173"/>
    <mergeCell ref="B166:C166"/>
    <mergeCell ref="D166:F166"/>
    <mergeCell ref="B167:C167"/>
    <mergeCell ref="D167:F167"/>
    <mergeCell ref="B169:C169"/>
    <mergeCell ref="D169:F169"/>
    <mergeCell ref="A160:B160"/>
    <mergeCell ref="C160:E160"/>
    <mergeCell ref="A162:B162"/>
    <mergeCell ref="C162:E162"/>
    <mergeCell ref="B164:C164"/>
    <mergeCell ref="D164:F164"/>
    <mergeCell ref="A154:B154"/>
    <mergeCell ref="C154:E154"/>
    <mergeCell ref="B156:C156"/>
    <mergeCell ref="D156:F156"/>
    <mergeCell ref="B158:C158"/>
    <mergeCell ref="D158:F158"/>
    <mergeCell ref="B149:C149"/>
    <mergeCell ref="D149:F149"/>
    <mergeCell ref="B150:C150"/>
    <mergeCell ref="D150:F150"/>
    <mergeCell ref="A152:B152"/>
    <mergeCell ref="C152:E152"/>
    <mergeCell ref="B144:C144"/>
    <mergeCell ref="D144:F144"/>
    <mergeCell ref="B146:C146"/>
    <mergeCell ref="D146:F146"/>
    <mergeCell ref="B147:C147"/>
    <mergeCell ref="D147:F147"/>
    <mergeCell ref="A139:B139"/>
    <mergeCell ref="C139:E139"/>
    <mergeCell ref="A141:B141"/>
    <mergeCell ref="C141:E141"/>
    <mergeCell ref="B143:C143"/>
    <mergeCell ref="D143:F143"/>
    <mergeCell ref="A133:B133"/>
    <mergeCell ref="C133:E133"/>
    <mergeCell ref="B135:C135"/>
    <mergeCell ref="D135:F135"/>
    <mergeCell ref="B137:C137"/>
    <mergeCell ref="D137:F137"/>
    <mergeCell ref="B127:C127"/>
    <mergeCell ref="D127:F127"/>
    <mergeCell ref="B129:C129"/>
    <mergeCell ref="D129:F129"/>
    <mergeCell ref="B131:C131"/>
    <mergeCell ref="D131:F131"/>
    <mergeCell ref="B121:C121"/>
    <mergeCell ref="D121:F121"/>
    <mergeCell ref="B123:C123"/>
    <mergeCell ref="D123:F123"/>
    <mergeCell ref="A125:B125"/>
    <mergeCell ref="C125:E125"/>
    <mergeCell ref="A115:B115"/>
    <mergeCell ref="C115:E115"/>
    <mergeCell ref="A117:B117"/>
    <mergeCell ref="C117:E117"/>
    <mergeCell ref="B119:C119"/>
    <mergeCell ref="D119:F119"/>
    <mergeCell ref="B110:C110"/>
    <mergeCell ref="D110:F110"/>
    <mergeCell ref="B112:C112"/>
    <mergeCell ref="D112:F112"/>
    <mergeCell ref="B113:C113"/>
    <mergeCell ref="D113:F113"/>
    <mergeCell ref="B104:C104"/>
    <mergeCell ref="D104:F104"/>
    <mergeCell ref="A106:B106"/>
    <mergeCell ref="C106:E106"/>
    <mergeCell ref="A108:B108"/>
    <mergeCell ref="C108:E108"/>
    <mergeCell ref="B98:C98"/>
    <mergeCell ref="D98:F98"/>
    <mergeCell ref="B100:C100"/>
    <mergeCell ref="D100:F100"/>
    <mergeCell ref="A102:B102"/>
    <mergeCell ref="C102:E102"/>
    <mergeCell ref="A92:B92"/>
    <mergeCell ref="C92:E92"/>
    <mergeCell ref="B94:C94"/>
    <mergeCell ref="D94:F94"/>
    <mergeCell ref="A96:B96"/>
    <mergeCell ref="C96:E96"/>
    <mergeCell ref="B86:C86"/>
    <mergeCell ref="D86:F86"/>
    <mergeCell ref="B88:C88"/>
    <mergeCell ref="D88:F88"/>
    <mergeCell ref="A90:B90"/>
    <mergeCell ref="C90:E90"/>
    <mergeCell ref="A80:B80"/>
    <mergeCell ref="C80:E80"/>
    <mergeCell ref="A82:B82"/>
    <mergeCell ref="C82:E82"/>
    <mergeCell ref="B84:C84"/>
    <mergeCell ref="D84:F84"/>
    <mergeCell ref="B74:C74"/>
    <mergeCell ref="D74:F74"/>
    <mergeCell ref="B76:C76"/>
    <mergeCell ref="D76:F76"/>
    <mergeCell ref="B78:C78"/>
    <mergeCell ref="D78:F78"/>
    <mergeCell ref="A69:B69"/>
    <mergeCell ref="C69:E69"/>
    <mergeCell ref="B71:C71"/>
    <mergeCell ref="D71:F71"/>
    <mergeCell ref="B72:C72"/>
    <mergeCell ref="D72:F72"/>
    <mergeCell ref="B64:C64"/>
    <mergeCell ref="D64:F64"/>
    <mergeCell ref="B65:C65"/>
    <mergeCell ref="D65:F65"/>
    <mergeCell ref="A67:B67"/>
    <mergeCell ref="C67:E67"/>
    <mergeCell ref="B59:C59"/>
    <mergeCell ref="D59:F59"/>
    <mergeCell ref="B61:C61"/>
    <mergeCell ref="D61:F61"/>
    <mergeCell ref="B62:C62"/>
    <mergeCell ref="D62:F62"/>
    <mergeCell ref="B55:C55"/>
    <mergeCell ref="D55:F55"/>
    <mergeCell ref="B56:C56"/>
    <mergeCell ref="D56:F56"/>
    <mergeCell ref="B58:C58"/>
    <mergeCell ref="D58:F58"/>
    <mergeCell ref="B50:C50"/>
    <mergeCell ref="D50:F50"/>
    <mergeCell ref="B52:C52"/>
    <mergeCell ref="D52:F52"/>
    <mergeCell ref="B53:C53"/>
    <mergeCell ref="D53:F53"/>
    <mergeCell ref="A45:B45"/>
    <mergeCell ref="C45:E45"/>
    <mergeCell ref="B47:C47"/>
    <mergeCell ref="D47:F47"/>
    <mergeCell ref="B49:C49"/>
    <mergeCell ref="D49:F49"/>
    <mergeCell ref="A39:B39"/>
    <mergeCell ref="C39:E39"/>
    <mergeCell ref="B41:C41"/>
    <mergeCell ref="D41:F41"/>
    <mergeCell ref="A43:B43"/>
    <mergeCell ref="C43:E43"/>
    <mergeCell ref="B34:C34"/>
    <mergeCell ref="D34:F34"/>
    <mergeCell ref="B36:C36"/>
    <mergeCell ref="D36:F36"/>
    <mergeCell ref="B37:C37"/>
    <mergeCell ref="D37:F37"/>
    <mergeCell ref="B29:C29"/>
    <mergeCell ref="D29:F29"/>
    <mergeCell ref="B31:C31"/>
    <mergeCell ref="D31:F31"/>
    <mergeCell ref="B32:C32"/>
    <mergeCell ref="D32:F32"/>
    <mergeCell ref="B23:C23"/>
    <mergeCell ref="D23:F23"/>
    <mergeCell ref="B25:C25"/>
    <mergeCell ref="D25:F25"/>
    <mergeCell ref="A27:B27"/>
    <mergeCell ref="C27:E27"/>
    <mergeCell ref="B18:C18"/>
    <mergeCell ref="D18:F18"/>
    <mergeCell ref="B20:C20"/>
    <mergeCell ref="D20:F20"/>
    <mergeCell ref="B22:C22"/>
    <mergeCell ref="D22:F22"/>
    <mergeCell ref="B12:C12"/>
    <mergeCell ref="D12:F12"/>
    <mergeCell ref="B14:C14"/>
    <mergeCell ref="D14:F14"/>
    <mergeCell ref="A16:B16"/>
    <mergeCell ref="C16:E16"/>
    <mergeCell ref="A1:E1"/>
    <mergeCell ref="A3:E3"/>
    <mergeCell ref="A8:B8"/>
    <mergeCell ref="C8:E8"/>
    <mergeCell ref="A10:B10"/>
    <mergeCell ref="C10:E10"/>
  </mergeCells>
  <pageMargins left="0.25" right="0.25" top="0.5" bottom="0.75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Kosztorys</vt:lpstr>
      <vt:lpstr>Przedmiar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Przemo</cp:lastModifiedBy>
  <dcterms:modified xsi:type="dcterms:W3CDTF">2020-10-03T14:42:29Z</dcterms:modified>
</cp:coreProperties>
</file>