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B74DEEE6-26CA-4CEC-AE21-4E90F9E58D8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oncentraty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3" l="1"/>
  <c r="I11" i="3" l="1"/>
  <c r="J11" i="3" s="1"/>
  <c r="I13" i="3"/>
  <c r="J13" i="3"/>
  <c r="I14" i="3"/>
  <c r="J14" i="3" s="1"/>
  <c r="I15" i="3"/>
  <c r="J15" i="3" s="1"/>
  <c r="I10" i="3"/>
  <c r="J10" i="3" s="1"/>
  <c r="I3" i="3"/>
  <c r="J3" i="3" s="1"/>
  <c r="I4" i="3"/>
  <c r="J4" i="3"/>
  <c r="I5" i="3"/>
  <c r="J5" i="3" s="1"/>
  <c r="I6" i="3"/>
  <c r="J6" i="3" s="1"/>
  <c r="I7" i="3"/>
  <c r="J7" i="3" s="1"/>
  <c r="I8" i="3"/>
  <c r="J8" i="3" s="1"/>
  <c r="I9" i="3"/>
  <c r="J9" i="3" s="1"/>
  <c r="H3" i="3"/>
  <c r="H4" i="3"/>
  <c r="H5" i="3"/>
  <c r="H6" i="3"/>
  <c r="H7" i="3"/>
  <c r="H8" i="3"/>
  <c r="H9" i="3"/>
  <c r="H10" i="3"/>
  <c r="H11" i="3"/>
  <c r="H13" i="3"/>
  <c r="H14" i="3"/>
  <c r="H15" i="3"/>
  <c r="H22" i="3" l="1"/>
  <c r="H20" i="3"/>
  <c r="H21" i="3"/>
  <c r="H24" i="3" l="1"/>
</calcChain>
</file>

<file path=xl/sharedStrings.xml><?xml version="1.0" encoding="utf-8"?>
<sst xmlns="http://schemas.openxmlformats.org/spreadsheetml/2006/main" count="58" uniqueCount="45">
  <si>
    <t>kg</t>
  </si>
  <si>
    <t>Koncentrat napoju pomarańczowego z miążem</t>
  </si>
  <si>
    <t>Koncentrat napoju wiśnia-jabłko</t>
  </si>
  <si>
    <t>Koncentrat napoju  z czarnych porzeczek</t>
  </si>
  <si>
    <t>Koncentrat napoju jabłko-mięta</t>
  </si>
  <si>
    <t>wartość netto</t>
  </si>
  <si>
    <t>Koncentrat Lemoniady cytrynowo-pomarańczowej</t>
  </si>
  <si>
    <t>Koncentrat lemoniady cytrynowo-pomarańczowej min. 2 % soku cytrynowego oraz min 2 % soku pomarańczowego w koncentracie, zawartość soków w koncentracie min.25%, gotowy do spożycia po dodaniu wody, z 1kg uzyskuje się 6 litrów gotowego napoju</t>
  </si>
  <si>
    <t>Koncentrat Lemoniady rabarbarowo-cytynowej</t>
  </si>
  <si>
    <t>Koncentrat lemoniady rabarbarowo-cytynowej min. 9 % puree z rabarbaru w koncentracie, gotowy do spożycia po dodaniu wody, zawartość soków w koncentracie min.19%, z 1kg uzyskuje się 6 litrów gotowego napoju</t>
  </si>
  <si>
    <t>Sok jabłkowy  100% zagęszczony</t>
  </si>
  <si>
    <t>Koncentrat soku jabłkowego 100% zagęszczony pasteryzowany, z 1kg uzyskuje się 5 litrów gotowego soku</t>
  </si>
  <si>
    <t>Sok wielowarzywny zagęszczony 100%</t>
  </si>
  <si>
    <t>Koncentrat napoju wiśnia-jabłko min. 30% soku w koncentracie, gotowy do spożycia po dodaniu wody, z 1kg uzyskuje się 6 litrów gotowego napoju</t>
  </si>
  <si>
    <t xml:space="preserve">Koncentrat napoju z czarnych porzeczek  min.20 % soku w koncentracie, gotowy do spożycia po dodaniu wody, z 1kg uzyskuje się 6 litrów gotowego napoju   </t>
  </si>
  <si>
    <t>Koncentrat napoju pomarańczowego z miążem,  min.30% soku w koncentracie, gotowy do spożycia po dodaniu wody, z 1kg uzyskuje się 6 litrów gotowego napoju</t>
  </si>
  <si>
    <t xml:space="preserve">Koncentrat napoju jabłko mięta min.20 % soku w koncentracie, gotowy do spożycia po dodaniu wody, z 1kg uzyskuje się 6 litrów gotowego napoju </t>
  </si>
  <si>
    <t>Koncentrat soku wielowarzywnego zagęszczony 100% w składzie min.60% sok pomidorowy, min. 18% sok z marchwi, min. 13% sok jabłkowy, min 2 % sok z buraków, z 1kg uzyskuje się 4 litrów gotowego soku</t>
  </si>
  <si>
    <t>wartość brutto</t>
  </si>
  <si>
    <t>Koncentrat Lemoniady mango-cytryna</t>
  </si>
  <si>
    <t>Koncentrat lemoniady o smaku mango-cytryna min. 2 % soku cytrynowego oraz min 40 % pulpy z mango w koncentracie, zawartość soków w koncentracie min. 60%, gotowy do spożycia po dodaniu wody, z 1kg uzyskuje się 4 litrów gotowego napoju</t>
  </si>
  <si>
    <t>Puree bananowe</t>
  </si>
  <si>
    <t xml:space="preserve">Przecier bananowy 100% zagęszczony pasteryzowany, opakowanie do  1kg </t>
  </si>
  <si>
    <t>Puree z mango</t>
  </si>
  <si>
    <t xml:space="preserve">Przecier z mango 100% zagęszczony pasteryzowany, opakowanie do  1kg </t>
  </si>
  <si>
    <t>Puree brzoskwiniowe</t>
  </si>
  <si>
    <t xml:space="preserve">Zagęszczony przecier  brzoskwiniowy  100%  pasteryzowany, opakowanie do  1kg </t>
  </si>
  <si>
    <t>Lp.</t>
  </si>
  <si>
    <t>Opis</t>
  </si>
  <si>
    <t>Ilość</t>
  </si>
  <si>
    <t>J.m.</t>
  </si>
  <si>
    <t>cena jednostkowa netto</t>
  </si>
  <si>
    <t>VAT [%]</t>
  </si>
  <si>
    <t>wartość vat 5%</t>
  </si>
  <si>
    <t>wartość vat 8%</t>
  </si>
  <si>
    <t>wartość vat 23%</t>
  </si>
  <si>
    <t>Nazwa produktu</t>
  </si>
  <si>
    <t>vat</t>
  </si>
  <si>
    <t>wartość vat</t>
  </si>
  <si>
    <t>Nektar z czerwonych grejprutów 50%</t>
  </si>
  <si>
    <t>koncentrat z czerwonych grejpfrutów 50% soku zageszczony opakowanie do 1 kg</t>
  </si>
  <si>
    <t>Sok pomarańczowy 100%</t>
  </si>
  <si>
    <t>koncentrat soku 100% pasterezowany  opakowanie 1kg  proporcja przygotowania 1=5</t>
  </si>
  <si>
    <t>OPIS PRZEDMIOTU ZAMÓWIENIA</t>
  </si>
  <si>
    <t>Nazwa, producent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</si>
</sst>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31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0" fillId="0" borderId="5" xfId="0" applyNumberFormat="1" applyBorder="1"/>
    <xf numFmtId="164" fontId="0" fillId="0" borderId="7" xfId="0" applyNumberFormat="1" applyBorder="1"/>
    <xf numFmtId="164" fontId="0" fillId="0" borderId="10" xfId="0" applyNumberFormat="1" applyBorder="1"/>
    <xf numFmtId="164" fontId="0" fillId="0" borderId="1" xfId="0" applyNumberForma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right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</cellXfs>
  <cellStyles count="3">
    <cellStyle name="Excel Built-in Normal" xfId="1" xr:uid="{00000000-0005-0000-0000-000000000000}"/>
    <cellStyle name="Normalny" xfId="0" builtinId="0"/>
    <cellStyle name="Normalny 3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tabSelected="1" topLeftCell="A6" workbookViewId="0">
      <selection activeCell="C12" sqref="C12"/>
    </sheetView>
  </sheetViews>
  <sheetFormatPr defaultRowHeight="14.4" x14ac:dyDescent="0.3"/>
  <cols>
    <col min="2" max="2" width="41" bestFit="1" customWidth="1"/>
    <col min="3" max="3" width="90.33203125" bestFit="1" customWidth="1"/>
    <col min="4" max="4" width="7.5546875" customWidth="1"/>
    <col min="5" max="5" width="13.44140625" customWidth="1"/>
    <col min="6" max="6" width="17.6640625" bestFit="1" customWidth="1"/>
    <col min="7" max="7" width="7.88671875" bestFit="1" customWidth="1"/>
    <col min="8" max="8" width="13.33203125" bestFit="1" customWidth="1"/>
    <col min="10" max="11" width="11" bestFit="1" customWidth="1"/>
  </cols>
  <sheetData>
    <row r="1" spans="1:11" ht="21" x14ac:dyDescent="0.4">
      <c r="A1" s="27" t="s">
        <v>43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1" s="8" customFormat="1" ht="30" customHeight="1" x14ac:dyDescent="0.3">
      <c r="A2" s="9" t="s">
        <v>27</v>
      </c>
      <c r="B2" s="10" t="s">
        <v>36</v>
      </c>
      <c r="C2" s="10" t="s">
        <v>28</v>
      </c>
      <c r="D2" s="9" t="s">
        <v>29</v>
      </c>
      <c r="E2" s="9" t="s">
        <v>30</v>
      </c>
      <c r="F2" s="9" t="s">
        <v>31</v>
      </c>
      <c r="G2" s="9" t="s">
        <v>32</v>
      </c>
      <c r="H2" s="9" t="s">
        <v>5</v>
      </c>
      <c r="I2" s="16" t="s">
        <v>37</v>
      </c>
      <c r="J2" s="16" t="s">
        <v>38</v>
      </c>
      <c r="K2" s="29" t="s">
        <v>44</v>
      </c>
    </row>
    <row r="3" spans="1:11" ht="41.4" x14ac:dyDescent="0.3">
      <c r="A3" s="7">
        <v>1</v>
      </c>
      <c r="B3" s="19" t="s">
        <v>6</v>
      </c>
      <c r="C3" s="17" t="s">
        <v>7</v>
      </c>
      <c r="D3" s="5">
        <v>50</v>
      </c>
      <c r="E3" s="6" t="s">
        <v>0</v>
      </c>
      <c r="F3" s="15"/>
      <c r="G3" s="15"/>
      <c r="H3" s="14">
        <f t="shared" ref="H3:H16" si="0">D3*F3</f>
        <v>0</v>
      </c>
      <c r="I3" s="14">
        <f t="shared" ref="I3:I9" si="1">(F3*1.08)-F3</f>
        <v>0</v>
      </c>
      <c r="J3" s="14">
        <f t="shared" ref="J3:K15" si="2">D3*I3</f>
        <v>0</v>
      </c>
      <c r="K3" s="14"/>
    </row>
    <row r="4" spans="1:11" ht="41.4" x14ac:dyDescent="0.3">
      <c r="A4" s="7">
        <v>2</v>
      </c>
      <c r="B4" s="19" t="s">
        <v>19</v>
      </c>
      <c r="C4" s="18" t="s">
        <v>20</v>
      </c>
      <c r="D4" s="5">
        <v>100</v>
      </c>
      <c r="E4" s="6" t="s">
        <v>0</v>
      </c>
      <c r="F4" s="15"/>
      <c r="G4" s="15"/>
      <c r="H4" s="14">
        <f t="shared" si="0"/>
        <v>0</v>
      </c>
      <c r="I4" s="14">
        <f t="shared" si="1"/>
        <v>0</v>
      </c>
      <c r="J4" s="14">
        <f t="shared" si="2"/>
        <v>0</v>
      </c>
      <c r="K4" s="14"/>
    </row>
    <row r="5" spans="1:11" ht="27.6" x14ac:dyDescent="0.3">
      <c r="A5" s="7">
        <v>3</v>
      </c>
      <c r="B5" s="19" t="s">
        <v>8</v>
      </c>
      <c r="C5" s="17" t="s">
        <v>9</v>
      </c>
      <c r="D5" s="5">
        <v>50</v>
      </c>
      <c r="E5" s="6" t="s">
        <v>0</v>
      </c>
      <c r="F5" s="15"/>
      <c r="G5" s="15"/>
      <c r="H5" s="14">
        <f t="shared" si="0"/>
        <v>0</v>
      </c>
      <c r="I5" s="14">
        <f t="shared" si="1"/>
        <v>0</v>
      </c>
      <c r="J5" s="14">
        <f t="shared" si="2"/>
        <v>0</v>
      </c>
      <c r="K5" s="14"/>
    </row>
    <row r="6" spans="1:11" ht="27.6" x14ac:dyDescent="0.3">
      <c r="A6" s="7">
        <v>4</v>
      </c>
      <c r="B6" s="17" t="s">
        <v>3</v>
      </c>
      <c r="C6" s="18" t="s">
        <v>14</v>
      </c>
      <c r="D6" s="3">
        <v>200</v>
      </c>
      <c r="E6" s="4" t="s">
        <v>0</v>
      </c>
      <c r="F6" s="14"/>
      <c r="G6" s="14"/>
      <c r="H6" s="14">
        <f t="shared" si="0"/>
        <v>0</v>
      </c>
      <c r="I6" s="14">
        <f t="shared" si="1"/>
        <v>0</v>
      </c>
      <c r="J6" s="14">
        <f t="shared" si="2"/>
        <v>0</v>
      </c>
      <c r="K6" s="14"/>
    </row>
    <row r="7" spans="1:11" ht="27.6" x14ac:dyDescent="0.3">
      <c r="A7" s="7">
        <v>5</v>
      </c>
      <c r="B7" s="17" t="s">
        <v>4</v>
      </c>
      <c r="C7" s="17" t="s">
        <v>16</v>
      </c>
      <c r="D7" s="3">
        <v>200</v>
      </c>
      <c r="E7" s="4" t="s">
        <v>0</v>
      </c>
      <c r="F7" s="14"/>
      <c r="G7" s="14"/>
      <c r="H7" s="14">
        <f t="shared" si="0"/>
        <v>0</v>
      </c>
      <c r="I7" s="14">
        <f t="shared" si="1"/>
        <v>0</v>
      </c>
      <c r="J7" s="14">
        <f t="shared" si="2"/>
        <v>0</v>
      </c>
      <c r="K7" s="14"/>
    </row>
    <row r="8" spans="1:11" ht="27.6" x14ac:dyDescent="0.3">
      <c r="A8" s="7">
        <v>6</v>
      </c>
      <c r="B8" s="17" t="s">
        <v>1</v>
      </c>
      <c r="C8" s="17" t="s">
        <v>15</v>
      </c>
      <c r="D8" s="3">
        <v>300</v>
      </c>
      <c r="E8" s="4" t="s">
        <v>0</v>
      </c>
      <c r="F8" s="14"/>
      <c r="G8" s="14"/>
      <c r="H8" s="14">
        <f t="shared" si="0"/>
        <v>0</v>
      </c>
      <c r="I8" s="14">
        <f t="shared" si="1"/>
        <v>0</v>
      </c>
      <c r="J8" s="14">
        <f t="shared" si="2"/>
        <v>0</v>
      </c>
      <c r="K8" s="14"/>
    </row>
    <row r="9" spans="1:11" ht="27.6" x14ac:dyDescent="0.3">
      <c r="A9" s="7">
        <v>7</v>
      </c>
      <c r="B9" s="19" t="s">
        <v>2</v>
      </c>
      <c r="C9" s="18" t="s">
        <v>13</v>
      </c>
      <c r="D9" s="1">
        <v>200</v>
      </c>
      <c r="E9" s="2" t="s">
        <v>0</v>
      </c>
      <c r="F9" s="14"/>
      <c r="G9" s="14"/>
      <c r="H9" s="14">
        <f t="shared" si="0"/>
        <v>0</v>
      </c>
      <c r="I9" s="14">
        <f t="shared" si="1"/>
        <v>0</v>
      </c>
      <c r="J9" s="14">
        <f t="shared" si="2"/>
        <v>0</v>
      </c>
      <c r="K9" s="14"/>
    </row>
    <row r="10" spans="1:11" x14ac:dyDescent="0.3">
      <c r="A10" s="7">
        <v>8</v>
      </c>
      <c r="B10" s="17" t="s">
        <v>21</v>
      </c>
      <c r="C10" s="17" t="s">
        <v>22</v>
      </c>
      <c r="D10" s="5">
        <v>10</v>
      </c>
      <c r="E10" s="6" t="s">
        <v>0</v>
      </c>
      <c r="F10" s="15"/>
      <c r="G10" s="15"/>
      <c r="H10" s="14">
        <f t="shared" si="0"/>
        <v>0</v>
      </c>
      <c r="I10" s="14">
        <f>(F10*1.05)-F10</f>
        <v>0</v>
      </c>
      <c r="J10" s="14">
        <f t="shared" si="2"/>
        <v>0</v>
      </c>
      <c r="K10" s="14"/>
    </row>
    <row r="11" spans="1:11" x14ac:dyDescent="0.3">
      <c r="A11" s="7">
        <v>9</v>
      </c>
      <c r="B11" s="19" t="s">
        <v>25</v>
      </c>
      <c r="C11" s="17" t="s">
        <v>26</v>
      </c>
      <c r="D11" s="5">
        <v>10</v>
      </c>
      <c r="E11" s="6" t="s">
        <v>0</v>
      </c>
      <c r="F11" s="15"/>
      <c r="G11" s="15"/>
      <c r="H11" s="14">
        <f t="shared" si="0"/>
        <v>0</v>
      </c>
      <c r="I11" s="14">
        <f t="shared" ref="I11:I15" si="3">(F11*1.05)-F11</f>
        <v>0</v>
      </c>
      <c r="J11" s="14">
        <f t="shared" si="2"/>
        <v>0</v>
      </c>
      <c r="K11" s="14"/>
    </row>
    <row r="12" spans="1:11" x14ac:dyDescent="0.3">
      <c r="A12" s="7">
        <v>10</v>
      </c>
      <c r="B12" s="19" t="s">
        <v>39</v>
      </c>
      <c r="C12" s="17" t="s">
        <v>40</v>
      </c>
      <c r="D12" s="5">
        <v>10</v>
      </c>
      <c r="E12" s="6"/>
      <c r="F12" s="15"/>
      <c r="G12" s="15"/>
      <c r="H12" s="14"/>
      <c r="I12" s="14"/>
      <c r="J12" s="14"/>
      <c r="K12" s="14"/>
    </row>
    <row r="13" spans="1:11" x14ac:dyDescent="0.3">
      <c r="A13" s="7">
        <v>11</v>
      </c>
      <c r="B13" s="17" t="s">
        <v>23</v>
      </c>
      <c r="C13" s="17" t="s">
        <v>24</v>
      </c>
      <c r="D13" s="3">
        <v>20</v>
      </c>
      <c r="E13" s="4" t="s">
        <v>0</v>
      </c>
      <c r="F13" s="14"/>
      <c r="G13" s="15"/>
      <c r="H13" s="14">
        <f t="shared" si="0"/>
        <v>0</v>
      </c>
      <c r="I13" s="14">
        <f t="shared" si="3"/>
        <v>0</v>
      </c>
      <c r="J13" s="14">
        <f t="shared" si="2"/>
        <v>0</v>
      </c>
      <c r="K13" s="14"/>
    </row>
    <row r="14" spans="1:11" x14ac:dyDescent="0.3">
      <c r="A14" s="7">
        <v>12</v>
      </c>
      <c r="B14" s="19" t="s">
        <v>10</v>
      </c>
      <c r="C14" s="17" t="s">
        <v>11</v>
      </c>
      <c r="D14" s="5">
        <v>80</v>
      </c>
      <c r="E14" s="6" t="s">
        <v>0</v>
      </c>
      <c r="F14" s="15"/>
      <c r="G14" s="15"/>
      <c r="H14" s="14">
        <f t="shared" si="0"/>
        <v>0</v>
      </c>
      <c r="I14" s="14">
        <f t="shared" si="3"/>
        <v>0</v>
      </c>
      <c r="J14" s="14">
        <f t="shared" si="2"/>
        <v>0</v>
      </c>
      <c r="K14" s="14"/>
    </row>
    <row r="15" spans="1:11" ht="27.6" x14ac:dyDescent="0.3">
      <c r="A15" s="7">
        <v>13</v>
      </c>
      <c r="B15" s="19" t="s">
        <v>12</v>
      </c>
      <c r="C15" s="17" t="s">
        <v>17</v>
      </c>
      <c r="D15" s="5">
        <v>50</v>
      </c>
      <c r="E15" s="6" t="s">
        <v>0</v>
      </c>
      <c r="F15" s="15"/>
      <c r="G15" s="15"/>
      <c r="H15" s="14">
        <f t="shared" si="0"/>
        <v>0</v>
      </c>
      <c r="I15" s="14">
        <f t="shared" si="3"/>
        <v>0</v>
      </c>
      <c r="J15" s="14">
        <f t="shared" si="2"/>
        <v>0</v>
      </c>
      <c r="K15" s="14"/>
    </row>
    <row r="16" spans="1:11" x14ac:dyDescent="0.3">
      <c r="A16" s="7">
        <v>14</v>
      </c>
      <c r="B16" s="30" t="s">
        <v>41</v>
      </c>
      <c r="C16" s="30" t="s">
        <v>42</v>
      </c>
      <c r="D16" s="20">
        <v>25</v>
      </c>
      <c r="E16" s="7" t="s">
        <v>0</v>
      </c>
      <c r="F16" s="7"/>
      <c r="G16" s="7"/>
      <c r="H16" s="7">
        <f t="shared" si="0"/>
        <v>0</v>
      </c>
      <c r="I16" s="7"/>
      <c r="J16" s="7"/>
      <c r="K16" s="7"/>
    </row>
    <row r="19" spans="6:8" ht="15" thickBot="1" x14ac:dyDescent="0.35"/>
    <row r="20" spans="6:8" ht="15" x14ac:dyDescent="0.3">
      <c r="F20" s="23" t="s">
        <v>5</v>
      </c>
      <c r="G20" s="24"/>
      <c r="H20" s="11">
        <f>SUM(H3:H16)</f>
        <v>0</v>
      </c>
    </row>
    <row r="21" spans="6:8" ht="15" x14ac:dyDescent="0.3">
      <c r="F21" s="25" t="s">
        <v>33</v>
      </c>
      <c r="G21" s="26"/>
      <c r="H21" s="12">
        <f>SUM(J10:J16)</f>
        <v>0</v>
      </c>
    </row>
    <row r="22" spans="6:8" ht="15" x14ac:dyDescent="0.3">
      <c r="F22" s="25" t="s">
        <v>34</v>
      </c>
      <c r="G22" s="26"/>
      <c r="H22" s="12">
        <f>SUM(J3:J9)</f>
        <v>0</v>
      </c>
    </row>
    <row r="23" spans="6:8" ht="15" x14ac:dyDescent="0.3">
      <c r="F23" s="25" t="s">
        <v>35</v>
      </c>
      <c r="G23" s="26"/>
      <c r="H23" s="12"/>
    </row>
    <row r="24" spans="6:8" ht="15.6" thickBot="1" x14ac:dyDescent="0.35">
      <c r="F24" s="21" t="s">
        <v>18</v>
      </c>
      <c r="G24" s="22"/>
      <c r="H24" s="13">
        <f>SUM(H20:H23)</f>
        <v>0</v>
      </c>
    </row>
  </sheetData>
  <mergeCells count="6">
    <mergeCell ref="F24:G24"/>
    <mergeCell ref="A1:J1"/>
    <mergeCell ref="F20:G20"/>
    <mergeCell ref="F21:G21"/>
    <mergeCell ref="F22:G22"/>
    <mergeCell ref="F23:G23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koncentraty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2022-08-24T11:21:36Z</dcterms:modified>
</cp:coreProperties>
</file>