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 tabRatio="500"/>
  </bookViews>
  <sheets>
    <sheet name="Arkusz1" sheetId="1" r:id="rId1"/>
    <sheet name="Arkusz2" sheetId="2" r:id="rId2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1" i="1" l="1"/>
  <c r="I20" i="1"/>
  <c r="J26" i="1"/>
  <c r="I26" i="1"/>
  <c r="H26" i="1"/>
  <c r="F26" i="1"/>
  <c r="I25" i="1"/>
  <c r="H25" i="1"/>
  <c r="J25" i="1" s="1"/>
  <c r="I24" i="1"/>
  <c r="H24" i="1"/>
  <c r="J24" i="1" s="1"/>
  <c r="I23" i="1"/>
  <c r="H23" i="1"/>
  <c r="J23" i="1" s="1"/>
  <c r="I22" i="1"/>
  <c r="H22" i="1"/>
  <c r="J22" i="1" s="1"/>
  <c r="I19" i="1"/>
  <c r="H19" i="1"/>
  <c r="J19" i="1" s="1"/>
  <c r="I18" i="1"/>
  <c r="H18" i="1"/>
  <c r="J18" i="1" s="1"/>
  <c r="I17" i="1"/>
  <c r="H17" i="1"/>
  <c r="J17" i="1" s="1"/>
  <c r="I16" i="1"/>
  <c r="H16" i="1"/>
  <c r="J16" i="1" s="1"/>
  <c r="I15" i="1"/>
  <c r="H15" i="1"/>
  <c r="J15" i="1" s="1"/>
  <c r="I14" i="1"/>
  <c r="H14" i="1"/>
  <c r="J14" i="1" s="1"/>
</calcChain>
</file>

<file path=xl/sharedStrings.xml><?xml version="1.0" encoding="utf-8"?>
<sst xmlns="http://schemas.openxmlformats.org/spreadsheetml/2006/main" count="52" uniqueCount="42">
  <si>
    <t>FORMULARZ CENOWY</t>
  </si>
  <si>
    <t xml:space="preserve">                                                                                                               </t>
  </si>
  <si>
    <t xml:space="preserve">Miejsce dostaw: DPS Zaskale ul. Kardynała Karola Wojtyły 136 </t>
  </si>
  <si>
    <t>Lp.</t>
  </si>
  <si>
    <t>Asortyment</t>
  </si>
  <si>
    <t>Jednostka miary</t>
  </si>
  <si>
    <t>Ilość</t>
  </si>
  <si>
    <t>Cena jednostkowa netto PLN</t>
  </si>
  <si>
    <t>Stawka podatku VAT (w %)</t>
  </si>
  <si>
    <t>Cena jednostkowa brutto PLN</t>
  </si>
  <si>
    <t>Wartość netto PLN</t>
  </si>
  <si>
    <t>Wartość ogółem brutto PLN</t>
  </si>
  <si>
    <t xml:space="preserve">1. </t>
  </si>
  <si>
    <t>szt</t>
  </si>
  <si>
    <t>2.</t>
  </si>
  <si>
    <r>
      <rPr>
        <b/>
        <sz val="10"/>
        <color rgb="FF000000"/>
        <rFont val="Times New Roman"/>
        <family val="1"/>
        <charset val="238"/>
      </rPr>
      <t xml:space="preserve">Chleb mieszany pszenno-żytni  krojony od 600g
</t>
    </r>
    <r>
      <rPr>
        <sz val="10"/>
        <color rgb="FF000000"/>
        <rFont val="Times New Roman"/>
        <family val="1"/>
        <charset val="238"/>
      </rPr>
      <t xml:space="preserve">(grubość kromki 1-1,2cm). Wykonany z mąki pszennej i żytniej, na kwasie z dodatkiem drożdży, soli i innych surowców określonych recepturą. Pieczywo bez: wgnieceń, pęknięć, zanieczyszczeń, uszkodzeń mechanicznych, śladów pleśni. Skórka gładka lub lekko chropowata, błyszcząca, ściśle połączona  z miękiszem, barwy od brązowej do ciemnobrązowej. Nie dopuszcza się wyrobów: o miękiszu lepkim, (miękisz po lekkim nacisku powinien wrócić do stanu pierwotnego bez deformacji struktury), niedopieczonym, kruszącym się, zanieczyszczonym, spalonym, z obecnością  grudek mąki lub soli; smak i zapach typowy dla tego rodzaju pieczywa; niedopuszczalny smaki zapach świadcząc o nieświeżości. Opakowanie  dopuszczone do kontaktu z żywnością  oznakowane: nazwą produktu, nazwą producenta, masą netto, wykaz składników, wartość odżywcza w 100g produktu, datą produkcji i przydatności do spożycia.  </t>
    </r>
  </si>
  <si>
    <t xml:space="preserve">3. </t>
  </si>
  <si>
    <r>
      <rPr>
        <b/>
        <sz val="10"/>
        <color rgb="FF000000"/>
        <rFont val="Times New Roman"/>
        <family val="1"/>
        <charset val="238"/>
      </rPr>
      <t xml:space="preserve">Chleb graham / razowy  krojony od 500g
</t>
    </r>
    <r>
      <rPr>
        <sz val="10"/>
        <color rgb="FF000000"/>
        <rFont val="Times New Roman"/>
        <family val="1"/>
        <charset val="238"/>
      </rPr>
      <t xml:space="preserve">(grubość kromki 1-1,2cm). Wykonany z mąki razowej/graham/pszennej/żytniej na kwasie, z dodatkiem drożdży, soli i innych surowców określonych recepturą. Pieczywo bez: wgnieceń, pęknięć,  zanieczyszczeń, uszkodzeń mechanicznych, śladów pleśni. Skórka chropowata, błyszcząca,  ściśle połączona  z miękiszem, o barwie od brązowej od ciemnobrązowej. Nie dopuszcza się wyrobów: o miękiszu lepkim, (miękisz po lekkim nacisku powinien wrócić do stanu pierwotnego bez deformacji struktury) niedopieczonym, kruszącym się, zanieczyszczonym, spalonych, z obecnością  grudek mąki lub soli; smak i zapach typowy dla tego rodzaju pieczywa; niedopuszczalny smak i zapach świadczący o nieświeżości. Opakowanie  dopuszczone do kontaktu z żywnością  oznakowane: nazwą produktu, nazwą producenta, masą netto, wykaz składników, wartość odżywcza w 100g produktu , datą produkcji i przydatności do spożycia.    </t>
    </r>
  </si>
  <si>
    <t xml:space="preserve">4. </t>
  </si>
  <si>
    <r>
      <rPr>
        <b/>
        <sz val="10"/>
        <color rgb="FF000000"/>
        <rFont val="Times New Roman"/>
        <family val="1"/>
        <charset val="238"/>
      </rPr>
      <t xml:space="preserve">Chleb wieloziarnisty krojony od 500g 
</t>
    </r>
    <r>
      <rPr>
        <sz val="10"/>
        <color rgb="FF000000"/>
        <rFont val="Times New Roman"/>
        <family val="1"/>
        <charset val="238"/>
      </rPr>
      <t xml:space="preserve">(grubość kromki 1-1,2cm). Wykonany z mąki pszennej/graham/razowej/żytniej  na kwasie, z dodatkiem drożdży, soli, ziaren np.:(słonecznik, dynia, sezam, siemię lniane, płatki: jęczmienne, owsiane, żytnie, otręby pszenne) i innych surowców określonych recepturą. Pieczywo bez:  wgnieceń, pęknięć, zanieczyszczeń, uszkodzeń mechanicznych, śladów pleśni. Nie dopuszcza  się wyrobów: o miękiszu lepkim,  ( miękisz po lekkim nacisku powinien wrócić do stanu pierwotnego bez deformacji struktury), niedopieczonym, kruszącym się, zanieczyszczonym, spalonych, z obecnością  grudek mąki lub soli; smak i zapach typowy dla tego rodzaju pieczywa; niedopuszczalny smak i zapach świadczący o nieświeżości. Skórka ściśle połączona z miękiszem, chropowata lekko błyszcząca o barwie jasnobrązowej do brązowej. Opakowanie  dopuszczone do kontaktu z żywnością  oznakowane: nazwą produktu, nazwą producenta, masą netto, wykaz składników, wartość odżywcza w 100g produktu,  datą produkcji i przydatności do spożycia. </t>
    </r>
  </si>
  <si>
    <t xml:space="preserve">5. </t>
  </si>
  <si>
    <t xml:space="preserve">6. </t>
  </si>
  <si>
    <t>kg</t>
  </si>
  <si>
    <t>RAZEM</t>
  </si>
  <si>
    <t xml:space="preserve">                                     Załącznik nr 5b</t>
  </si>
  <si>
    <r>
      <t>w okresie</t>
    </r>
    <r>
      <rPr>
        <b/>
        <sz val="11"/>
        <color rgb="FF000000"/>
        <rFont val="Times New Roman"/>
        <family val="1"/>
        <charset val="238"/>
      </rPr>
      <t xml:space="preserve"> od 02 stycznia 2024 roku do 30 czerwca 2024 roku </t>
    </r>
    <r>
      <rPr>
        <sz val="11"/>
        <color rgb="FF000000"/>
        <rFont val="Times New Roman"/>
        <family val="1"/>
        <charset val="238"/>
      </rPr>
      <t xml:space="preserve">według poniższej tabeli:   </t>
    </r>
  </si>
  <si>
    <r>
      <t xml:space="preserve">Bułka tarta (opakowanie 0,5kg- 1kg)                                            </t>
    </r>
    <r>
      <rPr>
        <sz val="10"/>
        <color rgb="FF000000"/>
        <rFont val="Times New Roman"/>
        <family val="1"/>
        <charset val="238"/>
      </rPr>
      <t xml:space="preserve">otrzymana z  wysuszonej bułki pszennej, drobno mielona, sypka, barwy naturalnej, smak i zapach charakterystyczny dla suszonego pieczywa, bez obcych zapachów i posmaków, bez grudek, bez dodatków nasion, nadzień, zdobień. Opakowanie  dopuszczone do kontaktu z żywnością  oznakowane: nazwą produktu, nazwą producenta, wykaz składników, wartość odżywcza w 100g produktu, masą netto, datą produkcji  i przydatności do spożycia.   </t>
    </r>
  </si>
  <si>
    <r>
      <rPr>
        <b/>
        <sz val="10"/>
        <color rgb="FF000000"/>
        <rFont val="Times New Roman"/>
        <family val="1"/>
        <charset val="238"/>
      </rPr>
      <t>Pączek</t>
    </r>
    <r>
      <rPr>
        <sz val="10"/>
        <color rgb="FF000000"/>
        <rFont val="Times New Roman"/>
        <family val="1"/>
        <charset val="238"/>
      </rPr>
      <t xml:space="preserve">  (</t>
    </r>
    <r>
      <rPr>
        <b/>
        <sz val="10"/>
        <color rgb="FF000000"/>
        <rFont val="Times New Roman"/>
        <family val="1"/>
        <charset val="238"/>
      </rPr>
      <t xml:space="preserve">ok. 80g-100g) </t>
    </r>
    <r>
      <rPr>
        <sz val="10"/>
        <color rgb="FF000000"/>
        <rFont val="Times New Roman"/>
        <family val="1"/>
        <charset val="238"/>
      </rPr>
      <t xml:space="preserve">
wyrób otrzymany z ciasta drożdżowego (mąki, tłuszczu, jaj, cukru i innych surowców określonych recepturą) nadzienie z marmolady, smażone w tłuszczu, wykończone cukrem pudrem, kształt okrągły, miękisz  sprężysty, suchy w dotyku, elastyczny z typowym niewielkim rozwarstwieniem na granicy użytego nadzienia. Niedopuszczalny wyrób: zgnieciony, zabrudzony zdeformowany, spalony, zabrudzony, niedopieczony  ze śladami pleśni, niedopuszczalny smak  i zapach świadczący o nieświeżości lub innych obcych zapachów. Produkt pakowany jednowarstwowo, zabezpieczony przed zniszczeniem i zanieczyszczeniem. Opakowanie stanowi kosz płytki lub karton z materiału przeznaczonego do kontaktu z żywnością oznakowane nazwą: produktu, dostawcy, wykaz składników, wartość odżywcza w 100g produktu, datą produkcji i przydatności do spożycia. </t>
    </r>
  </si>
  <si>
    <r>
      <t xml:space="preserve">Bułka zwykła pszenna (80g-100g)                                                     </t>
    </r>
    <r>
      <rPr>
        <sz val="10"/>
        <color rgb="FF000000"/>
        <rFont val="Times New Roman"/>
        <family val="1"/>
        <charset val="238"/>
      </rPr>
      <t>kształt kopulasty o podstawie okrągłej/owalne/podłużnej. Wykonana z mąki pszennej na drożdżach z dodatkiem soli i innych surowców określonych recepturą. Niedopuszczalny wyrób zgnieciony, zdeformowany, spalony, zabrudzony, niedopieczony, kruszący się, ze śladami pleśni. Smak i zapach typowy dla  tego rodzaju pieczywa. Opakowanie stanowią kosze płytkie lub kartony z materiału przeznaczone do kontaktu z żywnością oznakowane: nazwą produktu, nazwą producenta, wykaz składników, wartość odżywcza w 100g produktu, datą produkcji i przydatności do spożycia. Produkt pakowany jednowarstwowo, zabezpieczone przed zniszczeniem i zanieczyszczeniem.</t>
    </r>
  </si>
  <si>
    <r>
      <t xml:space="preserve">Drożdżówki z nadzieniem ( ok. 80g-100g)                
</t>
    </r>
    <r>
      <rPr>
        <sz val="10"/>
        <color rgb="FF000000"/>
        <rFont val="Times New Roman"/>
        <family val="1"/>
        <charset val="238"/>
      </rPr>
      <t>otrzymana z ciasta drożdżowego (mąki, tłuszczu, jaj, cukru i innych surowców określonych recepturą) nadzienie z marmolady, owoców, masy serowej, budyniowej. Kształt okrągły/podłużny. Niedopuszczalny wyrób zgnieciony, zdeformowany, zabrudzony, ze śladami pleśni. Smak i zapach typowy dla zastosowanych surowców, niedopuszczalny smak i zapach świadczący z nieświeżości lub obcy. Opakowanie stanowią kosze płytkie lub kartony  z materiału przeznaczone do kontaktu z żywnością oznakowane: nazwą produktu, nazwą producenta, wykaz składników, wartość odżywcza w 100g produktu, datą produkcji i przydatności do spożycia. Produkt pakowany jednowarstwowo, zabezpieczone przed zniszczeniem i zanieczyszczeniem.</t>
    </r>
  </si>
  <si>
    <r>
      <rPr>
        <b/>
        <sz val="10"/>
        <color rgb="FF000000"/>
        <rFont val="Times New Roman"/>
        <family val="1"/>
        <charset val="238"/>
      </rPr>
      <t xml:space="preserve">Ciasto: babeczka wielkanocna (ok. 80-100g) </t>
    </r>
    <r>
      <rPr>
        <sz val="10"/>
        <color rgb="FF000000"/>
        <rFont val="Times New Roman"/>
        <family val="1"/>
        <charset val="238"/>
      </rPr>
      <t xml:space="preserve">
(wyrób otrzymany z surowców określonych recepturą)  posypane cukrem pudrem/ lukrem przybierający kształt formy w której był wypieczona, powierzchnia charakterystyczna dla wypieczonego ciasta. Struktura miękiszu drobno porowata, elastyczna, krucha. Smak i zapach typowy dla zastosowanych surowców. Niedopuszczalny wyrób zgnieciony, zabrudzony, zdeformowany, spalony, niedopieczony, ze śladami pleśni. Opakowanie stanowią kosze płytkie lub kartony z materiału przeznaczone do kontaktu z żywnością oznakowane: nazwą produktu, nazwą producenta, wykaz składników, wartość odżywcza w 100g produktu, datą produkcji i przydatności do spożycia. Produkt pakowany jednowarstwowo, zabezpieczone przed zniszczeniem i zanieczyszczeniem.</t>
    </r>
  </si>
  <si>
    <r>
      <t xml:space="preserve">Bułka graham / wieloziarnista ( ok. 80g-100g)
</t>
    </r>
    <r>
      <rPr>
        <sz val="10"/>
        <color rgb="FF000000"/>
        <rFont val="Times New Roman"/>
        <family val="1"/>
        <charset val="238"/>
      </rPr>
      <t xml:space="preserve">kształt kopulasty o podstawie okrągłej /owalnej / podłużnej.  Wykonany z mąki pszennej oraz mąki typu graham na kwasie i drożdżach z ziarnami np. (słonecznik, dynia, sezam, siemię  lniane, płatki: jęczmienne, owsiane, żytnie, otręby pszenne) oraz innych surowców określonych recepturą. Niedopuszczalny wyrób zgnieciony, kruszący się, zdeformowany, niedopieczony, zabrudzony, spalony, ze śladami pleśni. Smak i zapach typowy dla zastosowanych surowców, niedopuszczalny smak i zapach świadczący o nieświeżości lub innych obcy zapachów i smaków. Opakowanie stanowią kosze płytkie lub kartony z materiału przeznaczone do kontaktu z żywnością oznakowane: nazwą produktu, nazwą producenta, datą wykaz składników, wartość odżywcza w 100g produktu,  produkcji i przydatności do spożycia. Produkt pakowany jednowarstwowo, zabezpieczone przed zniszczeniem i zanieczyszczeniem. </t>
    </r>
  </si>
  <si>
    <r>
      <t xml:space="preserve">Chleb  Weka  krojony od 600g
</t>
    </r>
    <r>
      <rPr>
        <sz val="10"/>
        <color rgb="FF000000"/>
        <rFont val="Times New Roman"/>
        <family val="1"/>
        <charset val="238"/>
      </rPr>
      <t>(grubość kromki 1-1,2cm). Wykonany z mąki pszennej na drożdżach z dodatkiem soli, cukru i innych surowców określonych recepturą. Pieczywo bez : wgnieceń, pęknięć, zanieczyszczeń, uszkodzeń mechanicznych, śladów pleśni. Skórka gładka lub lekko chropowata, błyszcząca, struktura ściśle połączona z miękiszem, barwy od złocistej do jasnobrązowej. Nie dopuszcza się wyrobów : o miękiszu lepkim, (miękisz po lekkim nacisku powinien wrócić do stanu pierwotnego bez deformacji struktury), niedopieczonym, kruszącym się, spalonych, zanieczyszczonym, z  obecnością  grudek mąki   lub soli; smak i zapach typowy dla tego rodzaju pieczywa ; niedopuszczalny smak i zapach świadczący o nieświeżości. Opakowanie  dopuszczone do kontaktu z żywnością oznakowane: nazwą produktu, nazwą producenta, masa netto, wykaz składników, wartość odżywcza w 100g produktu, datą produkcji i przydatności do spożycia.</t>
    </r>
  </si>
  <si>
    <t>7.</t>
  </si>
  <si>
    <t>11.</t>
  </si>
  <si>
    <t>8.</t>
  </si>
  <si>
    <t>9.</t>
  </si>
  <si>
    <t>10.</t>
  </si>
  <si>
    <t>12.</t>
  </si>
  <si>
    <r>
      <rPr>
        <b/>
        <sz val="10"/>
        <color rgb="FF000000"/>
        <rFont val="Times New Roman"/>
        <family val="1"/>
        <charset val="238"/>
      </rPr>
      <t>Mieszanka ciastek</t>
    </r>
    <r>
      <rPr>
        <sz val="10"/>
        <color rgb="FF000000"/>
        <rFont val="Times New Roman"/>
        <family val="1"/>
        <charset val="238"/>
      </rPr>
      <t xml:space="preserve">                                                                                    różnego rodzaju, typu: z marmoladą, masą, makiem, czekoladą, posypane cukrem (wyrób otrzymany z surowców określonych recepturą). Pakowane w opakowaniu zamkniętym 500g-1000g o przedłużonym terminie ważności. Opakowanie  dopuszczone do kontaktu  z żywnością  oznakowane: nazwą produktu, nazwą producenta, masa netto, wykaz składników, wartość odżywcza w 100g produktu, datą produkcji  i przydatności do spożycia.   </t>
    </r>
  </si>
  <si>
    <r>
      <t xml:space="preserve">Ciasto: babka -piaskowa / biszkoptowa/ drożdżowa- z bakaliami,  makiem, piernik itp. 
</t>
    </r>
    <r>
      <rPr>
        <sz val="10"/>
        <color rgb="FF000000"/>
        <rFont val="Times New Roman"/>
        <family val="1"/>
        <charset val="238"/>
      </rPr>
      <t>(wyrób otrzymany z surowców określonych recepturą)  posypane cukrem pudrem/ lukrem, przybierający kształt formy w której był wypieczona, powierzchnia charakterystyczna dla wypieczonego ciasta. Struktura miękiszu drobno porowata, elastyczna, krucha. Smak i zapach typowy dla zastosowanych surowców. Niedopuszczalny wyrób zgnieciony, zabrudzony, zdeformowany, spalony, niedopieczony, ze śladami pleśni. Opakowanie stanowią kosze płytkie lub kartony z materiału przeznaczone do kontaktu z żywnością oznakowane: nazwą produktu, nazwą producenta, wykaz składników, wartość odżywcza w 100g produktu, datą produkcji i przydatności do spożycia. Produkt pakowany jednowarstwowo, zabezpieczone przed zniszczeniem i zanieczyszczeniem.</t>
    </r>
  </si>
  <si>
    <r>
      <t xml:space="preserve">Dostawa </t>
    </r>
    <r>
      <rPr>
        <b/>
        <sz val="11"/>
        <color rgb="FF000000"/>
        <rFont val="Times New Roman"/>
        <family val="1"/>
        <charset val="238"/>
      </rPr>
      <t>świeżego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pieczywa i wyrobów cukierniczych</t>
    </r>
    <r>
      <rPr>
        <sz val="11"/>
        <color rgb="FF000000"/>
        <rFont val="Times New Roman"/>
        <family val="1"/>
        <charset val="238"/>
      </rPr>
      <t xml:space="preserve">   dla P.Z.D.P.S w Nowym Targu z siedzibą w Zaskalu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</si>
</sst>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8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indent="1"/>
    </xf>
    <xf numFmtId="164" fontId="3" fillId="0" borderId="1" xfId="0" applyNumberFormat="1" applyFont="1" applyBorder="1" applyAlignment="1">
      <alignment horizontal="center" vertical="center" shrinkToFit="1"/>
    </xf>
    <xf numFmtId="9" fontId="3" fillId="0" borderId="1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 indent="1"/>
    </xf>
    <xf numFmtId="164" fontId="3" fillId="0" borderId="1" xfId="0" applyNumberFormat="1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8"/>
  <sheetViews>
    <sheetView tabSelected="1" view="pageLayout" zoomScaleNormal="90" workbookViewId="0">
      <selection activeCell="C8" sqref="C8"/>
    </sheetView>
  </sheetViews>
  <sheetFormatPr defaultColWidth="8.5703125" defaultRowHeight="15" x14ac:dyDescent="0.25"/>
  <cols>
    <col min="2" max="2" width="3.85546875" style="1" customWidth="1"/>
    <col min="3" max="3" width="51.42578125" customWidth="1"/>
    <col min="4" max="4" width="9.28515625" customWidth="1"/>
    <col min="5" max="5" width="7.5703125" customWidth="1"/>
    <col min="6" max="6" width="11.140625" customWidth="1"/>
    <col min="7" max="7" width="9.85546875" customWidth="1"/>
    <col min="8" max="8" width="11.7109375" customWidth="1"/>
    <col min="9" max="9" width="10.42578125" customWidth="1"/>
    <col min="10" max="10" width="10.85546875" customWidth="1"/>
  </cols>
  <sheetData>
    <row r="2" spans="2:10" x14ac:dyDescent="0.25">
      <c r="D2" s="2" t="s">
        <v>24</v>
      </c>
    </row>
    <row r="4" spans="2:10" ht="15.75" x14ac:dyDescent="0.25">
      <c r="C4" s="3"/>
      <c r="D4" s="3" t="s">
        <v>0</v>
      </c>
      <c r="E4" s="3"/>
      <c r="F4" s="3"/>
      <c r="G4" s="3"/>
      <c r="H4" s="3"/>
    </row>
    <row r="7" spans="2:10" ht="18" customHeight="1" x14ac:dyDescent="0.3">
      <c r="B7" s="4"/>
      <c r="C7" s="5"/>
      <c r="D7" s="21"/>
      <c r="E7" s="21"/>
      <c r="F7" s="21"/>
      <c r="G7" s="21"/>
      <c r="H7" s="21"/>
      <c r="I7" s="21"/>
      <c r="J7" s="21"/>
    </row>
    <row r="8" spans="2:10" x14ac:dyDescent="0.25">
      <c r="B8" s="4" t="s">
        <v>1</v>
      </c>
      <c r="C8" s="6" t="s">
        <v>41</v>
      </c>
      <c r="D8" s="6"/>
      <c r="E8" s="6"/>
      <c r="F8" s="6"/>
      <c r="G8" s="6"/>
      <c r="H8" s="6"/>
      <c r="I8" s="6"/>
      <c r="J8" s="6"/>
    </row>
    <row r="9" spans="2:10" ht="25.5" customHeight="1" x14ac:dyDescent="0.3">
      <c r="B9" s="4"/>
      <c r="C9" s="7" t="s">
        <v>2</v>
      </c>
      <c r="D9" s="6"/>
      <c r="E9" s="6"/>
      <c r="F9" s="6"/>
      <c r="G9" s="6"/>
      <c r="H9" s="6"/>
      <c r="I9" s="6"/>
      <c r="J9" s="6"/>
    </row>
    <row r="10" spans="2:10" x14ac:dyDescent="0.25">
      <c r="B10" s="8"/>
      <c r="C10" s="6" t="s">
        <v>25</v>
      </c>
      <c r="D10" s="6"/>
      <c r="E10" s="6"/>
      <c r="F10" s="6"/>
      <c r="G10" s="6"/>
      <c r="H10" s="6"/>
      <c r="I10" s="6"/>
      <c r="J10" s="6"/>
    </row>
    <row r="11" spans="2:10" ht="6.75" customHeight="1" x14ac:dyDescent="0.25">
      <c r="B11" s="4"/>
      <c r="C11" s="6"/>
      <c r="D11" s="6"/>
      <c r="E11" s="6"/>
      <c r="F11" s="6"/>
      <c r="G11" s="6"/>
      <c r="H11" s="6"/>
    </row>
    <row r="12" spans="2:10" s="6" customFormat="1" ht="45" customHeight="1" x14ac:dyDescent="0.25">
      <c r="B12" s="9" t="s">
        <v>3</v>
      </c>
      <c r="C12" s="10" t="s">
        <v>4</v>
      </c>
      <c r="D12" s="10" t="s">
        <v>5</v>
      </c>
      <c r="E12" s="9" t="s">
        <v>6</v>
      </c>
      <c r="F12" s="10" t="s">
        <v>7</v>
      </c>
      <c r="G12" s="10" t="s">
        <v>8</v>
      </c>
      <c r="H12" s="10" t="s">
        <v>9</v>
      </c>
      <c r="I12" s="10" t="s">
        <v>10</v>
      </c>
      <c r="J12" s="10" t="s">
        <v>11</v>
      </c>
    </row>
    <row r="13" spans="2:10" s="6" customFormat="1" x14ac:dyDescent="0.25"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</row>
    <row r="14" spans="2:10" s="6" customFormat="1" ht="255" customHeight="1" x14ac:dyDescent="0.25">
      <c r="B14" s="12" t="s">
        <v>12</v>
      </c>
      <c r="C14" s="13" t="s">
        <v>32</v>
      </c>
      <c r="D14" s="11" t="s">
        <v>13</v>
      </c>
      <c r="E14" s="11">
        <v>1280</v>
      </c>
      <c r="F14" s="14"/>
      <c r="G14" s="15"/>
      <c r="H14" s="14">
        <f t="shared" ref="H14:H25" si="0">F14+(F14*G14)</f>
        <v>0</v>
      </c>
      <c r="I14" s="14">
        <f t="shared" ref="I14:I25" si="1">E14*F14</f>
        <v>0</v>
      </c>
      <c r="J14" s="14">
        <f t="shared" ref="J14:J25" si="2">E14*H14</f>
        <v>0</v>
      </c>
    </row>
    <row r="15" spans="2:10" s="6" customFormat="1" ht="248.25" customHeight="1" x14ac:dyDescent="0.25">
      <c r="B15" s="12" t="s">
        <v>14</v>
      </c>
      <c r="C15" s="13" t="s">
        <v>15</v>
      </c>
      <c r="D15" s="11" t="s">
        <v>13</v>
      </c>
      <c r="E15" s="11">
        <v>1280</v>
      </c>
      <c r="F15" s="14"/>
      <c r="G15" s="15"/>
      <c r="H15" s="14">
        <f t="shared" si="0"/>
        <v>0</v>
      </c>
      <c r="I15" s="14">
        <f t="shared" si="1"/>
        <v>0</v>
      </c>
      <c r="J15" s="14">
        <f t="shared" si="2"/>
        <v>0</v>
      </c>
    </row>
    <row r="16" spans="2:10" s="6" customFormat="1" ht="247.5" customHeight="1" x14ac:dyDescent="0.25">
      <c r="B16" s="12" t="s">
        <v>16</v>
      </c>
      <c r="C16" s="13" t="s">
        <v>17</v>
      </c>
      <c r="D16" s="11" t="s">
        <v>13</v>
      </c>
      <c r="E16" s="11">
        <v>365</v>
      </c>
      <c r="F16" s="14"/>
      <c r="G16" s="15"/>
      <c r="H16" s="14">
        <f t="shared" si="0"/>
        <v>0</v>
      </c>
      <c r="I16" s="14">
        <f t="shared" si="1"/>
        <v>0</v>
      </c>
      <c r="J16" s="14">
        <f t="shared" si="2"/>
        <v>0</v>
      </c>
    </row>
    <row r="17" spans="2:10" s="16" customFormat="1" ht="280.5" customHeight="1" x14ac:dyDescent="0.25">
      <c r="B17" s="12" t="s">
        <v>18</v>
      </c>
      <c r="C17" s="13" t="s">
        <v>19</v>
      </c>
      <c r="D17" s="11" t="s">
        <v>13</v>
      </c>
      <c r="E17" s="11">
        <v>185</v>
      </c>
      <c r="F17" s="14"/>
      <c r="G17" s="15"/>
      <c r="H17" s="14">
        <f t="shared" si="0"/>
        <v>0</v>
      </c>
      <c r="I17" s="14">
        <f t="shared" si="1"/>
        <v>0</v>
      </c>
      <c r="J17" s="14">
        <f t="shared" si="2"/>
        <v>0</v>
      </c>
    </row>
    <row r="18" spans="2:10" s="6" customFormat="1" ht="212.25" customHeight="1" x14ac:dyDescent="0.25">
      <c r="B18" s="12" t="s">
        <v>20</v>
      </c>
      <c r="C18" s="13" t="s">
        <v>29</v>
      </c>
      <c r="D18" s="11" t="s">
        <v>13</v>
      </c>
      <c r="E18" s="11">
        <v>930</v>
      </c>
      <c r="F18" s="14"/>
      <c r="G18" s="15"/>
      <c r="H18" s="14">
        <f t="shared" si="0"/>
        <v>0</v>
      </c>
      <c r="I18" s="14">
        <f t="shared" si="1"/>
        <v>0</v>
      </c>
      <c r="J18" s="14">
        <f t="shared" si="2"/>
        <v>0</v>
      </c>
    </row>
    <row r="19" spans="2:10" s="6" customFormat="1" ht="143.25" customHeight="1" x14ac:dyDescent="0.25">
      <c r="B19" s="12" t="s">
        <v>21</v>
      </c>
      <c r="C19" s="17" t="s">
        <v>39</v>
      </c>
      <c r="D19" s="11" t="s">
        <v>22</v>
      </c>
      <c r="E19" s="11">
        <v>30</v>
      </c>
      <c r="F19" s="14"/>
      <c r="G19" s="15"/>
      <c r="H19" s="14">
        <f t="shared" si="0"/>
        <v>0</v>
      </c>
      <c r="I19" s="14">
        <f t="shared" si="1"/>
        <v>0</v>
      </c>
      <c r="J19" s="14">
        <f t="shared" si="2"/>
        <v>0</v>
      </c>
    </row>
    <row r="20" spans="2:10" s="6" customFormat="1" ht="237" customHeight="1" x14ac:dyDescent="0.25">
      <c r="B20" s="12" t="s">
        <v>33</v>
      </c>
      <c r="C20" s="17" t="s">
        <v>27</v>
      </c>
      <c r="D20" s="11" t="s">
        <v>13</v>
      </c>
      <c r="E20" s="11">
        <v>75</v>
      </c>
      <c r="F20" s="14"/>
      <c r="G20" s="15"/>
      <c r="H20" s="14"/>
      <c r="I20" s="14">
        <f t="shared" si="1"/>
        <v>0</v>
      </c>
      <c r="J20" s="14"/>
    </row>
    <row r="21" spans="2:10" s="6" customFormat="1" ht="224.25" customHeight="1" x14ac:dyDescent="0.25">
      <c r="B21" s="12" t="s">
        <v>35</v>
      </c>
      <c r="C21" s="17" t="s">
        <v>30</v>
      </c>
      <c r="D21" s="11" t="s">
        <v>13</v>
      </c>
      <c r="E21" s="11">
        <v>75</v>
      </c>
      <c r="F21" s="14"/>
      <c r="G21" s="15"/>
      <c r="H21" s="14"/>
      <c r="I21" s="14">
        <f t="shared" si="1"/>
        <v>0</v>
      </c>
      <c r="J21" s="14"/>
    </row>
    <row r="22" spans="2:10" s="6" customFormat="1" ht="237" customHeight="1" x14ac:dyDescent="0.25">
      <c r="B22" s="12" t="s">
        <v>36</v>
      </c>
      <c r="C22" s="13" t="s">
        <v>40</v>
      </c>
      <c r="D22" s="11" t="s">
        <v>22</v>
      </c>
      <c r="E22" s="11">
        <v>22</v>
      </c>
      <c r="F22" s="14"/>
      <c r="G22" s="15"/>
      <c r="H22" s="14">
        <f t="shared" si="0"/>
        <v>0</v>
      </c>
      <c r="I22" s="14">
        <f t="shared" si="1"/>
        <v>0</v>
      </c>
      <c r="J22" s="14">
        <f t="shared" si="2"/>
        <v>0</v>
      </c>
    </row>
    <row r="23" spans="2:10" s="6" customFormat="1" ht="146.25" customHeight="1" x14ac:dyDescent="0.25">
      <c r="B23" s="12" t="s">
        <v>37</v>
      </c>
      <c r="C23" s="13" t="s">
        <v>26</v>
      </c>
      <c r="D23" s="11" t="s">
        <v>22</v>
      </c>
      <c r="E23" s="11">
        <v>20</v>
      </c>
      <c r="F23" s="14"/>
      <c r="G23" s="15"/>
      <c r="H23" s="14">
        <f t="shared" si="0"/>
        <v>0</v>
      </c>
      <c r="I23" s="14">
        <f t="shared" si="1"/>
        <v>0</v>
      </c>
      <c r="J23" s="14">
        <f t="shared" si="2"/>
        <v>0</v>
      </c>
    </row>
    <row r="24" spans="2:10" s="6" customFormat="1" ht="261" customHeight="1" x14ac:dyDescent="0.25">
      <c r="B24" s="12" t="s">
        <v>34</v>
      </c>
      <c r="C24" s="13" t="s">
        <v>31</v>
      </c>
      <c r="D24" s="11" t="s">
        <v>13</v>
      </c>
      <c r="E24" s="11">
        <v>60</v>
      </c>
      <c r="F24" s="14"/>
      <c r="G24" s="15"/>
      <c r="H24" s="14">
        <f t="shared" si="0"/>
        <v>0</v>
      </c>
      <c r="I24" s="14">
        <f t="shared" si="1"/>
        <v>0</v>
      </c>
      <c r="J24" s="14">
        <f t="shared" si="2"/>
        <v>0</v>
      </c>
    </row>
    <row r="25" spans="2:10" s="6" customFormat="1" ht="192" customHeight="1" x14ac:dyDescent="0.25">
      <c r="B25" s="12" t="s">
        <v>38</v>
      </c>
      <c r="C25" s="13" t="s">
        <v>28</v>
      </c>
      <c r="D25" s="11" t="s">
        <v>13</v>
      </c>
      <c r="E25" s="11">
        <v>290</v>
      </c>
      <c r="F25" s="14"/>
      <c r="G25" s="15"/>
      <c r="H25" s="14">
        <f t="shared" si="0"/>
        <v>0</v>
      </c>
      <c r="I25" s="14">
        <f t="shared" si="1"/>
        <v>0</v>
      </c>
      <c r="J25" s="14">
        <f t="shared" si="2"/>
        <v>0</v>
      </c>
    </row>
    <row r="26" spans="2:10" s="6" customFormat="1" ht="18.75" x14ac:dyDescent="0.3">
      <c r="B26" s="12"/>
      <c r="C26" s="22" t="s">
        <v>23</v>
      </c>
      <c r="D26" s="22"/>
      <c r="E26" s="22"/>
      <c r="F26" s="18">
        <f>SUM(F11:F11)</f>
        <v>0</v>
      </c>
      <c r="G26" s="19"/>
      <c r="H26" s="18">
        <f>SUM(H11:H11)</f>
        <v>0</v>
      </c>
      <c r="I26" s="18">
        <f>SUM(I11:I11)</f>
        <v>0</v>
      </c>
      <c r="J26" s="18">
        <f>SUM(J11:J11)</f>
        <v>0</v>
      </c>
    </row>
    <row r="28" spans="2:10" ht="15.75" customHeight="1" x14ac:dyDescent="0.25"/>
  </sheetData>
  <mergeCells count="2">
    <mergeCell ref="D7:J7"/>
    <mergeCell ref="C26:E26"/>
  </mergeCells>
  <pageMargins left="0.25" right="0.25" top="0.75" bottom="0.75" header="0.3" footer="0.3"/>
  <pageSetup paperSize="9" orientation="landscape" horizontalDpi="300" verticalDpi="300" r:id="rId1"/>
  <headerFooter>
    <oddHeader xml:space="preserve">&amp;L&amp;"Times New Roman,Normalny"&amp;USpecyfikacja istotnych warunków zamówienia                                                                                                                                    </oddHeader>
    <oddFooter>&amp;L&amp;"Times New Roman,Normalny"&amp;10Powiatowy Zespół Domów Pomocy Społecznej w Nowym Targu z siedzibą w Zaskalu&amp;R&amp;"Times New Roman,Normalny"Pieczęć  i podpis Wykonawcy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570312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Użytkownik systemu Windows</dc:creator>
  <dc:description/>
  <cp:lastModifiedBy>Joanna Guroś</cp:lastModifiedBy>
  <cp:revision>6</cp:revision>
  <cp:lastPrinted>2023-10-19T16:52:24Z</cp:lastPrinted>
  <dcterms:created xsi:type="dcterms:W3CDTF">2021-12-29T13:49:33Z</dcterms:created>
  <dcterms:modified xsi:type="dcterms:W3CDTF">2023-11-10T12:40:39Z</dcterms:modified>
  <dc:language>pl-PL</dc:language>
</cp:coreProperties>
</file>