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0.1.6\Zamówienia_publiczne_JMKS\ZP_POSTĘPOWANIA_JACEK\2023\10.09. DA_IX_2023_DRUKI_ROCZNE_PP\"/>
    </mc:Choice>
  </mc:AlternateContent>
  <bookViews>
    <workbookView xWindow="0" yWindow="0" windowWidth="28800" windowHeight="12435" tabRatio="500"/>
  </bookViews>
  <sheets>
    <sheet name="DA_IX_2023 - FC + KR" sheetId="1" r:id="rId1"/>
  </sheets>
  <calcPr calcId="152511"/>
  <extLst>
    <ext xmlns:loext="http://schemas.libreoffice.org/" uri="{7626C862-2A13-11E5-B345-FEFF819CDC9F}">
      <loext:extCalcPr stringRefSyntax="ExcelA1"/>
    </ext>
  </extLst>
</workbook>
</file>

<file path=xl/calcChain.xml><?xml version="1.0" encoding="utf-8"?>
<calcChain xmlns="http://schemas.openxmlformats.org/spreadsheetml/2006/main">
  <c r="H12" i="1" l="1"/>
  <c r="J12" i="1" s="1"/>
  <c r="I12" i="1" s="1"/>
  <c r="H13" i="1"/>
  <c r="J13" i="1" s="1"/>
  <c r="I13" i="1" s="1"/>
  <c r="H14" i="1"/>
  <c r="J14" i="1" s="1"/>
  <c r="I14" i="1" s="1"/>
  <c r="H15" i="1"/>
  <c r="J15" i="1" s="1"/>
  <c r="I15" i="1" s="1"/>
  <c r="H16" i="1"/>
  <c r="J16" i="1" s="1"/>
  <c r="I16" i="1" s="1"/>
  <c r="H17" i="1"/>
  <c r="J17" i="1" s="1"/>
  <c r="I17" i="1" s="1"/>
  <c r="H18" i="1"/>
  <c r="J18" i="1" s="1"/>
  <c r="I18" i="1" s="1"/>
  <c r="H19" i="1"/>
  <c r="J19" i="1" s="1"/>
  <c r="I19" i="1" s="1"/>
  <c r="H20" i="1"/>
  <c r="J20" i="1" s="1"/>
  <c r="I20" i="1" s="1"/>
  <c r="H21" i="1"/>
  <c r="J21" i="1" s="1"/>
  <c r="I21" i="1" s="1"/>
  <c r="H22" i="1"/>
  <c r="J22" i="1" s="1"/>
  <c r="I22" i="1" s="1"/>
  <c r="H23" i="1"/>
  <c r="J23" i="1" s="1"/>
  <c r="I23" i="1" s="1"/>
  <c r="H24" i="1"/>
  <c r="J24" i="1" s="1"/>
  <c r="I24" i="1" s="1"/>
  <c r="H25" i="1"/>
  <c r="J25" i="1" s="1"/>
  <c r="I25" i="1" s="1"/>
  <c r="H26" i="1"/>
  <c r="J26" i="1" s="1"/>
  <c r="I26" i="1" s="1"/>
  <c r="H11" i="1"/>
  <c r="F12" i="1"/>
  <c r="F13" i="1"/>
  <c r="F14" i="1"/>
  <c r="F15" i="1"/>
  <c r="F16" i="1"/>
  <c r="F17" i="1"/>
  <c r="F18" i="1"/>
  <c r="F19" i="1"/>
  <c r="F20" i="1"/>
  <c r="F21" i="1"/>
  <c r="F22" i="1"/>
  <c r="F23" i="1"/>
  <c r="F24" i="1"/>
  <c r="F25" i="1"/>
  <c r="F26" i="1"/>
  <c r="J11" i="1" l="1"/>
  <c r="H28" i="1"/>
  <c r="H27" i="1"/>
  <c r="J27" i="1" s="1"/>
  <c r="I27" i="1" s="1"/>
  <c r="F11" i="1"/>
  <c r="F27" i="1"/>
  <c r="J28" i="1" l="1"/>
  <c r="I11" i="1" l="1"/>
  <c r="I28" i="1" s="1"/>
</calcChain>
</file>

<file path=xl/sharedStrings.xml><?xml version="1.0" encoding="utf-8"?>
<sst xmlns="http://schemas.openxmlformats.org/spreadsheetml/2006/main" count="143" uniqueCount="103">
  <si>
    <t>L.p.</t>
  </si>
  <si>
    <t>Nakład (sztuk)</t>
  </si>
  <si>
    <t>1.</t>
  </si>
  <si>
    <t>2.</t>
  </si>
  <si>
    <t>Plakat B1</t>
  </si>
  <si>
    <t>Cena netto za nakład (zł)</t>
  </si>
  <si>
    <t>Stawka podatku VAT (%)</t>
  </si>
  <si>
    <t>Plakat B2</t>
  </si>
  <si>
    <t>Wartość podatku VAT (zł)</t>
  </si>
  <si>
    <t>Parametry oferowanego papieru</t>
  </si>
  <si>
    <t>Nazwa i dystrybutor papieru</t>
  </si>
  <si>
    <t xml:space="preserve">RAZEM </t>
  </si>
  <si>
    <t>nazwa papieru:
dystrybutor papieru:</t>
  </si>
  <si>
    <t xml:space="preserve">Cena brutto za nakład (zł)
</t>
  </si>
  <si>
    <t xml:space="preserve">
Cena brutto za wszystkie wzory w danym wierszu (zł)
</t>
  </si>
  <si>
    <t xml:space="preserve">
Cena netto za wszystkie wzory w danym wierszu (zł)
</t>
  </si>
  <si>
    <t>Kryteria w celu oceny równoważności</t>
  </si>
  <si>
    <t>Nieprzezroczystość (%)</t>
  </si>
  <si>
    <t>Grubość (µm)</t>
  </si>
  <si>
    <t>Białość (CIE)</t>
  </si>
  <si>
    <t xml:space="preserve"> Jasność (ISO2470/D 65%)</t>
  </si>
  <si>
    <t>143 - 143</t>
  </si>
  <si>
    <t>108 - 110</t>
  </si>
  <si>
    <t>148 - 152</t>
  </si>
  <si>
    <t>Gładkość PPS (µm)</t>
  </si>
  <si>
    <t xml:space="preserve">Załącznik nr 2A do SWZ – DA/IX/2023 </t>
  </si>
  <si>
    <t xml:space="preserve">
…………………………………………………………………………….
miejscowość, data</t>
  </si>
  <si>
    <r>
      <rPr>
        <b/>
        <i/>
        <sz val="11"/>
        <color rgb="FF000000"/>
        <rFont val="Century Gothic"/>
        <family val="2"/>
        <charset val="238"/>
      </rPr>
      <t xml:space="preserve">
..........................................................................................................................................................................................
 Podpis/podpisy Wykonawcy/Wykonawców zgodny/zgodne z zapisami SWZ
 </t>
    </r>
    <r>
      <rPr>
        <b/>
        <i/>
        <sz val="11"/>
        <color rgb="FFFF0000"/>
        <rFont val="Century Gothic"/>
        <family val="2"/>
        <charset val="238"/>
      </rPr>
      <t xml:space="preserve">  (kwalifikowany/zaufany/osobisty)</t>
    </r>
    <r>
      <rPr>
        <b/>
        <i/>
        <sz val="11"/>
        <color rgb="FF000000"/>
        <rFont val="Century Gothic"/>
        <family val="2"/>
        <charset val="238"/>
      </rPr>
      <t xml:space="preserve">
  </t>
    </r>
    <r>
      <rPr>
        <i/>
        <sz val="11"/>
        <color rgb="FF000000"/>
        <rFont val="Century Gothic"/>
        <family val="2"/>
        <charset val="238"/>
      </rPr>
      <t xml:space="preserve"> (podpis/podpisy osoby/osób uprawnionej/uprawnionych do reprezentowania
   Wykonawcy/Wykonawców)</t>
    </r>
    <r>
      <rPr>
        <b/>
        <sz val="11"/>
        <color rgb="FF000000"/>
        <rFont val="Century Gothic"/>
        <family val="2"/>
        <charset val="238"/>
      </rPr>
      <t xml:space="preserve">
</t>
    </r>
  </si>
  <si>
    <t>3.</t>
  </si>
  <si>
    <t>4.</t>
  </si>
  <si>
    <t>5.</t>
  </si>
  <si>
    <t>6.</t>
  </si>
  <si>
    <t>7.</t>
  </si>
  <si>
    <t>8.</t>
  </si>
  <si>
    <t>9.</t>
  </si>
  <si>
    <t>10.</t>
  </si>
  <si>
    <t>11.</t>
  </si>
  <si>
    <t>12.</t>
  </si>
  <si>
    <t>13.</t>
  </si>
  <si>
    <t>14.</t>
  </si>
  <si>
    <t>15.</t>
  </si>
  <si>
    <t>16.</t>
  </si>
  <si>
    <t>17.</t>
  </si>
  <si>
    <t>Program</t>
  </si>
  <si>
    <t>Ulotka</t>
  </si>
  <si>
    <t>Mapka</t>
  </si>
  <si>
    <t>Mapka PL</t>
  </si>
  <si>
    <t>Mapka EN</t>
  </si>
  <si>
    <t>Mapka DE</t>
  </si>
  <si>
    <t xml:space="preserve">Karta Uczestnictwa </t>
  </si>
  <si>
    <t>Pocztówki A5</t>
  </si>
  <si>
    <t>Zaproszenia</t>
  </si>
  <si>
    <t>Kurier Starmiejski</t>
  </si>
  <si>
    <t>120 - 150</t>
  </si>
  <si>
    <t xml:space="preserve">96 - 98 </t>
  </si>
  <si>
    <t>145 - 180</t>
  </si>
  <si>
    <t>240 - 300</t>
  </si>
  <si>
    <t>99 - 100</t>
  </si>
  <si>
    <t>240 - 360</t>
  </si>
  <si>
    <t>200 - 250</t>
  </si>
  <si>
    <t>99 - 99</t>
  </si>
  <si>
    <t>220 - 275</t>
  </si>
  <si>
    <t>120 - 120</t>
  </si>
  <si>
    <t>96 - 96</t>
  </si>
  <si>
    <t>4,4 - 4,4</t>
  </si>
  <si>
    <t>100 - 115</t>
  </si>
  <si>
    <t>92 - 94,5</t>
  </si>
  <si>
    <t>75 - 85</t>
  </si>
  <si>
    <t>125 - 125</t>
  </si>
  <si>
    <t>98 - 98</t>
  </si>
  <si>
    <t>0,8 - 0,8</t>
  </si>
  <si>
    <t>115 - 150</t>
  </si>
  <si>
    <t>95 - 97,5</t>
  </si>
  <si>
    <t xml:space="preserve">97 - 131 </t>
  </si>
  <si>
    <t>127 - 127</t>
  </si>
  <si>
    <t>100 - 100</t>
  </si>
  <si>
    <t>2,0 - 2,0</t>
  </si>
  <si>
    <t>130 - 200</t>
  </si>
  <si>
    <t>97 - 98,5</t>
  </si>
  <si>
    <t>125 - 203</t>
  </si>
  <si>
    <t>119 - 119</t>
  </si>
  <si>
    <t>97 - 97</t>
  </si>
  <si>
    <t>1,8 - 2,2</t>
  </si>
  <si>
    <t xml:space="preserve">
nazwa papieru:
dystrybutor papieru:
</t>
  </si>
  <si>
    <t>Przedmiot zamówienia - wydruki</t>
  </si>
  <si>
    <r>
      <t xml:space="preserve">                                                                                                                                                                      KRYTERIA RÓWNOWAŻNOŚCI
</t>
    </r>
    <r>
      <rPr>
        <b/>
        <sz val="10"/>
        <rFont val="Century Gothic"/>
        <family val="2"/>
        <charset val="238"/>
      </rPr>
      <t xml:space="preserve">„USŁUGI POLIGRAFICZNE – DRUK PLAKATÓW, PROGRAMÓW, MAPEK (WERSJA W JĘZYKU POLSKIM, ANGIELSKIM I NIEMIECKIM), ULOTEK, ZAPROSZEŃ, POCZTÓWEK, KART UCZESTNICTWA ORAZ GAZETEK DLA CENTRUM KULTURY ZAMEK W POZNANIU”
</t>
    </r>
    <r>
      <rPr>
        <b/>
        <sz val="10"/>
        <color rgb="FFFF0000"/>
        <rFont val="Century Gothic"/>
        <family val="2"/>
        <charset val="238"/>
      </rPr>
      <t xml:space="preserve">
</t>
    </r>
    <r>
      <rPr>
        <sz val="10"/>
        <color rgb="FFFF0000"/>
        <rFont val="Century Gothic"/>
        <family val="2"/>
        <charset val="238"/>
      </rPr>
      <t>1. W przypadku podania przez Zamawiającego w SWZ, bądź załącznikach do SWZ, nazw materiałów lub znaków towarowych, odniesień do certyfikatów, norm, ocen technicznych, specyfikacji tech-nicznych i systemów referencji technicznych, Zamawiający dopuszcza zastosowanie produktów równoważnych (rodzaj papieru).
2. Oferowane produkty muszą cechować się parametrami techniczno-jakościowymi nie gorszymi niż wskazane, lub stanowiące dokładne odpowiedniki produktów wymienionych w Opisie Przedmiotu Zamówienia.
3. Wykonawca oferując produkt równoważny do opisanego w Załączniku nr 1 do SWZ, jest zobowiązany zachować równoważność w zakresie parametrów użytkowych, funkcjonalnych i jakościowych zaoferowanego rodzaju papieru do druku, zgodnie z art. 99 ust. 5  ustawy z dnia 11 września 2019 r. Prawo zamówień publicznych (Dz. U. z 2022 r. poz. 1710, 1812, 1933 i 2185).
4. W przypadku zaoferowania produktów równoważnych, obowiązkiem Wykonawcy jest udowodnienie równoważności. Wykonawca, który powołuje się na rozwiązania równoważne, jest obowiązany wykazać, że oferowany przez niego rodzaj papieru, spełnia wymagania określone przez Zamawiającego. 
5. Zgodnie z art. 99 ust. 6 ustawy z dnia 11 września 2019 r. Prawo zamówień publicznych (Dz. U. z 2022 r. poz. 1710, 1812, 1933 i 2185), Zamawiający poniżej wskazuje kryteria stosowane w celu oceny równoważności, tj. 
a) gramatura (g/m</t>
    </r>
    <r>
      <rPr>
        <sz val="10"/>
        <color rgb="FFFF0000"/>
        <rFont val="Calibri"/>
        <family val="2"/>
        <charset val="238"/>
      </rPr>
      <t>²</t>
    </r>
    <r>
      <rPr>
        <sz val="10"/>
        <color rgb="FFFF0000"/>
        <rFont val="Century Gothic"/>
        <family val="2"/>
        <charset val="238"/>
      </rPr>
      <t>)
b) nieprzezroczystość (%)
c) grubość (µm)
d) białość (CIE)
e) jasność (ISO2470/D 65%)
f) gładkość PPS (µm)</t>
    </r>
  </si>
  <si>
    <r>
      <t>Gramatura (g/m</t>
    </r>
    <r>
      <rPr>
        <b/>
        <sz val="10"/>
        <color rgb="FF000000"/>
        <rFont val="Calibri"/>
        <family val="2"/>
        <charset val="238"/>
      </rPr>
      <t>²</t>
    </r>
    <r>
      <rPr>
        <b/>
        <sz val="10"/>
        <color rgb="FF000000"/>
        <rFont val="Century Gothic"/>
        <family val="2"/>
        <charset val="238"/>
      </rPr>
      <t>)</t>
    </r>
  </si>
  <si>
    <r>
      <t xml:space="preserve">
gramatura (g/m</t>
    </r>
    <r>
      <rPr>
        <b/>
        <sz val="10"/>
        <color rgb="FFFF0000"/>
        <rFont val="Calibri"/>
        <family val="2"/>
        <charset val="238"/>
      </rPr>
      <t>²</t>
    </r>
    <r>
      <rPr>
        <b/>
        <sz val="10"/>
        <color rgb="FFFF0000"/>
        <rFont val="Century Gothic"/>
        <family val="2"/>
        <charset val="238"/>
      </rPr>
      <t>): 
objętość (cm</t>
    </r>
    <r>
      <rPr>
        <b/>
        <sz val="10"/>
        <color rgb="FFFF0000"/>
        <rFont val="Calibri"/>
        <family val="2"/>
        <charset val="238"/>
      </rPr>
      <t>³</t>
    </r>
    <r>
      <rPr>
        <b/>
        <sz val="10"/>
        <color rgb="FFFF0000"/>
        <rFont val="Century Gothic"/>
        <family val="2"/>
        <charset val="238"/>
      </rPr>
      <t xml:space="preserve">/g): 
jasność (%):          
nieprzezroczystość (%): 
gładkość (µm): </t>
    </r>
    <r>
      <rPr>
        <b/>
        <sz val="10"/>
        <color rgb="FFFF0000"/>
        <rFont val="Calibri"/>
        <family val="2"/>
        <charset val="238"/>
      </rPr>
      <t xml:space="preserve">
</t>
    </r>
  </si>
  <si>
    <r>
      <t xml:space="preserve">
gramatura (g/m</t>
    </r>
    <r>
      <rPr>
        <b/>
        <sz val="10"/>
        <color rgb="FFFF0000"/>
        <rFont val="Calibri"/>
        <family val="2"/>
        <charset val="238"/>
      </rPr>
      <t>²</t>
    </r>
    <r>
      <rPr>
        <b/>
        <sz val="10"/>
        <color rgb="FFFF0000"/>
        <rFont val="Century Gothic"/>
        <family val="2"/>
        <charset val="238"/>
      </rPr>
      <t>):
objętość (cm</t>
    </r>
    <r>
      <rPr>
        <b/>
        <sz val="10"/>
        <color rgb="FFFF0000"/>
        <rFont val="Calibri"/>
        <family val="2"/>
        <charset val="238"/>
      </rPr>
      <t>³</t>
    </r>
    <r>
      <rPr>
        <b/>
        <sz val="10"/>
        <color rgb="FFFF0000"/>
        <rFont val="Century Gothic"/>
        <family val="2"/>
        <charset val="238"/>
      </rPr>
      <t xml:space="preserve">/g): 
jasność (%):      
nieprzezroczystość (%): 
gładkość (µm): </t>
    </r>
    <r>
      <rPr>
        <b/>
        <sz val="10"/>
        <color rgb="FFFF0000"/>
        <rFont val="Calibri"/>
        <family val="2"/>
        <charset val="238"/>
      </rPr>
      <t xml:space="preserve">
</t>
    </r>
  </si>
  <si>
    <r>
      <t xml:space="preserve">
gramatura (g/m</t>
    </r>
    <r>
      <rPr>
        <b/>
        <sz val="10"/>
        <color rgb="FFFF0000"/>
        <rFont val="Calibri"/>
        <family val="2"/>
        <charset val="238"/>
      </rPr>
      <t>²</t>
    </r>
    <r>
      <rPr>
        <b/>
        <sz val="10"/>
        <color rgb="FFFF0000"/>
        <rFont val="Century Gothic"/>
        <family val="2"/>
        <charset val="238"/>
      </rPr>
      <t xml:space="preserve">): </t>
    </r>
    <r>
      <rPr>
        <b/>
        <sz val="10"/>
        <color rgb="FFFF0000"/>
        <rFont val="Century Gothic"/>
        <family val="2"/>
        <charset val="238"/>
      </rPr>
      <t xml:space="preserve">
grubość (µm):       
nieprzezroczystość (%):   
białość (CIE): 
</t>
    </r>
    <r>
      <rPr>
        <b/>
        <sz val="10"/>
        <color rgb="FFFF0000"/>
        <rFont val="Calibri"/>
        <family val="2"/>
        <charset val="238"/>
      </rPr>
      <t xml:space="preserve">
</t>
    </r>
  </si>
  <si>
    <r>
      <t xml:space="preserve">
gramatura (g/m</t>
    </r>
    <r>
      <rPr>
        <b/>
        <sz val="10"/>
        <color rgb="FFFF0000"/>
        <rFont val="Calibri"/>
        <family val="2"/>
        <charset val="238"/>
      </rPr>
      <t>²</t>
    </r>
    <r>
      <rPr>
        <b/>
        <sz val="10"/>
        <color rgb="FFFF0000"/>
        <rFont val="Century Gothic"/>
        <family val="2"/>
        <charset val="238"/>
      </rPr>
      <t xml:space="preserve">): </t>
    </r>
    <r>
      <rPr>
        <b/>
        <sz val="10"/>
        <color rgb="FFFF0000"/>
        <rFont val="Century Gothic"/>
        <family val="2"/>
        <charset val="238"/>
      </rPr>
      <t xml:space="preserve">
grubość (µm):        
nieprzezroczystość (%):  
białość (CIE): 
</t>
    </r>
    <r>
      <rPr>
        <b/>
        <sz val="10"/>
        <color rgb="FFFF0000"/>
        <rFont val="Calibri"/>
        <family val="2"/>
        <charset val="238"/>
      </rPr>
      <t xml:space="preserve">
</t>
    </r>
  </si>
  <si>
    <r>
      <t xml:space="preserve">
gramatura (g/m</t>
    </r>
    <r>
      <rPr>
        <b/>
        <sz val="10"/>
        <color rgb="FFFF0000"/>
        <rFont val="Calibri"/>
        <family val="2"/>
        <charset val="238"/>
      </rPr>
      <t>²</t>
    </r>
    <r>
      <rPr>
        <b/>
        <sz val="10"/>
        <color rgb="FFFF0000"/>
        <rFont val="Century Gothic"/>
        <family val="2"/>
        <charset val="238"/>
      </rPr>
      <t>):</t>
    </r>
    <r>
      <rPr>
        <b/>
        <sz val="10"/>
        <color rgb="FFFF0000"/>
        <rFont val="Century Gothic"/>
        <family val="2"/>
        <charset val="238"/>
      </rPr>
      <t xml:space="preserve">
grubość (µm):       
nieprzezroczystość (%):  
białość (CIE): 
</t>
    </r>
    <r>
      <rPr>
        <b/>
        <sz val="10"/>
        <color rgb="FFFF0000"/>
        <rFont val="Calibri"/>
        <family val="2"/>
        <charset val="238"/>
      </rPr>
      <t xml:space="preserve">
</t>
    </r>
  </si>
  <si>
    <r>
      <t xml:space="preserve">
gramatura (g/m</t>
    </r>
    <r>
      <rPr>
        <b/>
        <sz val="10"/>
        <color rgb="FFFF0000"/>
        <rFont val="Calibri"/>
        <family val="2"/>
        <charset val="238"/>
      </rPr>
      <t>²</t>
    </r>
    <r>
      <rPr>
        <b/>
        <sz val="10"/>
        <color rgb="FFFF0000"/>
        <rFont val="Century Gothic"/>
        <family val="2"/>
        <charset val="238"/>
      </rPr>
      <t>): 
objętość (cm</t>
    </r>
    <r>
      <rPr>
        <b/>
        <sz val="10"/>
        <color rgb="FFFF0000"/>
        <rFont val="Calibri"/>
        <family val="2"/>
        <charset val="238"/>
      </rPr>
      <t>³</t>
    </r>
    <r>
      <rPr>
        <b/>
        <sz val="10"/>
        <color rgb="FFFF0000"/>
        <rFont val="Century Gothic"/>
        <family val="2"/>
        <charset val="238"/>
      </rPr>
      <t xml:space="preserve">/g): 
jasność (%):         
nieprzezroczystość (%):   
</t>
    </r>
    <r>
      <rPr>
        <b/>
        <sz val="10"/>
        <color rgb="FFFF0000"/>
        <rFont val="Calibri"/>
        <family val="2"/>
        <charset val="238"/>
      </rPr>
      <t xml:space="preserve">
</t>
    </r>
  </si>
  <si>
    <r>
      <t xml:space="preserve">
gramatura (g/m</t>
    </r>
    <r>
      <rPr>
        <b/>
        <sz val="10"/>
        <color rgb="FFFF0000"/>
        <rFont val="Calibri"/>
        <family val="2"/>
        <charset val="238"/>
      </rPr>
      <t>²</t>
    </r>
    <r>
      <rPr>
        <b/>
        <sz val="10"/>
        <color rgb="FFFF0000"/>
        <rFont val="Century Gothic"/>
        <family val="2"/>
        <charset val="238"/>
      </rPr>
      <t>):</t>
    </r>
    <r>
      <rPr>
        <b/>
        <sz val="10"/>
        <color rgb="FFFF0000"/>
        <rFont val="Century Gothic"/>
        <family val="2"/>
        <charset val="238"/>
      </rPr>
      <t xml:space="preserve">
grubość (µm):     
nieprzezroczystość (%): 
białość (CIE): 
</t>
    </r>
  </si>
  <si>
    <r>
      <rPr>
        <b/>
        <sz val="12"/>
        <rFont val="Century Gothic"/>
        <family val="2"/>
        <charset val="238"/>
      </rPr>
      <t>FORMULARZ CENOWY</t>
    </r>
    <r>
      <rPr>
        <b/>
        <sz val="12"/>
        <color rgb="FF000000"/>
        <rFont val="Century Gothic"/>
        <family val="2"/>
        <charset val="238"/>
      </rPr>
      <t xml:space="preserve">
</t>
    </r>
    <r>
      <rPr>
        <b/>
        <sz val="10"/>
        <color rgb="FF000000"/>
        <rFont val="Century Gothic"/>
        <family val="2"/>
        <charset val="238"/>
      </rPr>
      <t>„USŁUGI POLIGRAFICZNE – DRUK PLAKATÓW, PROGRAMÓW, MAPEK (WERSJA W JĘZYKU POLSKIM, ANGIELSKIM I NIEMIECKIM), ULOTEK, ZAPROSZEŃ, POCZTÓWEK, KART UCZESTNICTWA ORAZ GAZETEK DLA CENTRUM KULTURY ZAMEK W POZNANIU”</t>
    </r>
  </si>
  <si>
    <r>
      <t xml:space="preserve">
dla pozycji 
</t>
    </r>
    <r>
      <rPr>
        <b/>
        <sz val="10"/>
        <color rgb="FF000000"/>
        <rFont val="Century Gothic"/>
        <family val="2"/>
        <charset val="238"/>
      </rPr>
      <t>3</t>
    </r>
    <r>
      <rPr>
        <sz val="10"/>
        <color rgb="FF000000"/>
        <rFont val="Century Gothic"/>
        <family val="2"/>
        <charset val="238"/>
      </rPr>
      <t xml:space="preserve">
Formularza Cenowego
</t>
    </r>
  </si>
  <si>
    <r>
      <t xml:space="preserve">
dla pozycji 
</t>
    </r>
    <r>
      <rPr>
        <b/>
        <sz val="10"/>
        <color rgb="FF000000"/>
        <rFont val="Century Gothic"/>
        <family val="2"/>
        <charset val="238"/>
      </rPr>
      <t>14, 15, 16</t>
    </r>
    <r>
      <rPr>
        <sz val="10"/>
        <color rgb="FF000000"/>
        <rFont val="Century Gothic"/>
        <family val="2"/>
        <charset val="238"/>
      </rPr>
      <t xml:space="preserve">
Formularza Cenowego
</t>
    </r>
  </si>
  <si>
    <r>
      <t xml:space="preserve">
dla pozycji 
</t>
    </r>
    <r>
      <rPr>
        <b/>
        <sz val="10"/>
        <color rgb="FF000000"/>
        <rFont val="Century Gothic"/>
        <family val="2"/>
        <charset val="238"/>
      </rPr>
      <t>10, 11, 12, 13</t>
    </r>
    <r>
      <rPr>
        <sz val="10"/>
        <color rgb="FF000000"/>
        <rFont val="Century Gothic"/>
        <family val="2"/>
        <charset val="238"/>
      </rPr>
      <t xml:space="preserve">
Formularza Cenowego
</t>
    </r>
  </si>
  <si>
    <r>
      <t xml:space="preserve">
dla pozycji 
</t>
    </r>
    <r>
      <rPr>
        <b/>
        <sz val="10"/>
        <color rgb="FF000000"/>
        <rFont val="Century Gothic"/>
        <family val="2"/>
        <charset val="238"/>
      </rPr>
      <t>6, 7, 8, 9, 17</t>
    </r>
    <r>
      <rPr>
        <sz val="10"/>
        <color rgb="FF000000"/>
        <rFont val="Century Gothic"/>
        <family val="2"/>
        <charset val="238"/>
      </rPr>
      <t xml:space="preserve">
Formularza Cenowego
</t>
    </r>
  </si>
  <si>
    <r>
      <t xml:space="preserve">
dla pozycji 
</t>
    </r>
    <r>
      <rPr>
        <b/>
        <sz val="10"/>
        <color rgb="FF000000"/>
        <rFont val="Century Gothic"/>
        <family val="2"/>
        <charset val="238"/>
      </rPr>
      <t>1, 2</t>
    </r>
    <r>
      <rPr>
        <sz val="10"/>
        <color rgb="FF000000"/>
        <rFont val="Century Gothic"/>
        <family val="2"/>
        <charset val="238"/>
      </rPr>
      <t xml:space="preserve">
Formularza Cenowego
</t>
    </r>
  </si>
  <si>
    <r>
      <t xml:space="preserve">
dla pozycji 
</t>
    </r>
    <r>
      <rPr>
        <b/>
        <sz val="10"/>
        <color rgb="FF000000"/>
        <rFont val="Century Gothic"/>
        <family val="2"/>
        <charset val="238"/>
      </rPr>
      <t>4, 5</t>
    </r>
    <r>
      <rPr>
        <sz val="10"/>
        <color rgb="FF000000"/>
        <rFont val="Century Gothic"/>
        <family val="2"/>
        <charset val="238"/>
      </rPr>
      <t xml:space="preserve">
Formularza Cenowego
</t>
    </r>
  </si>
  <si>
    <r>
      <rPr>
        <b/>
        <sz val="10"/>
        <color rgb="FFFF0000"/>
        <rFont val="Century Gothic"/>
        <family val="2"/>
        <charset val="238"/>
      </rPr>
      <t xml:space="preserve">                                                                                                                                                
</t>
    </r>
    <r>
      <rPr>
        <sz val="10"/>
        <color rgb="FF000000"/>
        <rFont val="Century Gothic"/>
        <family val="2"/>
        <charset val="238"/>
      </rPr>
      <t xml:space="preserve">1. Do przedmiotu zamówienia zastosowanie ma stawka podatku VAT w wysokości 23 %.
2. W przypadku zastosowania innych stawek podatku VAT niż 23 %, Zamawiający wymaga załączenia przez Wykonawcę stosownych wyjaśnień w tym zakresie.
3. Cena ofertowa musi uwzględniać wszystkie koszty związane z realizacją przedmiotu zamówienia zgodnie z Opisem Przedmiotu Zamówienia, istotnymi postanowieniami Umowy oraz przepisami prawa.
</t>
    </r>
    <r>
      <rPr>
        <b/>
        <sz val="10"/>
        <color rgb="FFFF0000"/>
        <rFont val="Century Gothic"/>
        <family val="2"/>
        <charset val="238"/>
      </rPr>
      <t xml:space="preserve">                                                                                                                                                
                                                                                                                                                     </t>
    </r>
    <r>
      <rPr>
        <b/>
        <sz val="12"/>
        <color rgb="FFFF0000"/>
        <rFont val="Century Gothic"/>
        <family val="2"/>
        <charset val="238"/>
      </rPr>
      <t>WYKONAWCA UZUPEŁNIA KOLUMNY NR 4, 11 ,12</t>
    </r>
    <r>
      <rPr>
        <sz val="10"/>
        <color rgb="FF000000"/>
        <rFont val="Century Gothic"/>
        <family val="2"/>
        <charset val="238"/>
      </rPr>
      <t xml:space="preserve">
</t>
    </r>
  </si>
  <si>
    <t>Ilość 
wzorów</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</si>
</sst>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rgb="FF000000"/>
      <name val="Calibri"/>
      <family val="2"/>
      <charset val="238"/>
    </font>
    <font>
      <b/>
      <sz val="10"/>
      <color rgb="FF000000"/>
      <name val="Century Gothic"/>
      <family val="2"/>
      <charset val="238"/>
    </font>
    <font>
      <sz val="10"/>
      <color rgb="FF000000"/>
      <name val="Century Gothic"/>
      <family val="2"/>
      <charset val="238"/>
    </font>
    <font>
      <sz val="8"/>
      <color rgb="FF000000"/>
      <name val="Century Gothic"/>
      <family val="2"/>
      <charset val="238"/>
    </font>
    <font>
      <b/>
      <sz val="12"/>
      <color rgb="FF000000"/>
      <name val="Century Gothic"/>
      <family val="2"/>
      <charset val="238"/>
    </font>
    <font>
      <b/>
      <sz val="11"/>
      <color theme="0"/>
      <name val="Calibri"/>
      <family val="2"/>
      <charset val="238"/>
      <scheme val="minor"/>
    </font>
    <font>
      <b/>
      <sz val="10"/>
      <color rgb="FFFF0000"/>
      <name val="Century Gothic"/>
      <family val="2"/>
      <charset val="238"/>
    </font>
    <font>
      <b/>
      <sz val="8"/>
      <color rgb="FFFF0000"/>
      <name val="Century Gothic"/>
      <family val="2"/>
      <charset val="238"/>
    </font>
    <font>
      <b/>
      <sz val="10"/>
      <name val="Century Gothic"/>
      <family val="2"/>
      <charset val="238"/>
    </font>
    <font>
      <sz val="10"/>
      <name val="Century Gothic"/>
      <family val="2"/>
      <charset val="238"/>
    </font>
    <font>
      <b/>
      <i/>
      <sz val="9"/>
      <color rgb="FF000000"/>
      <name val="Century Gothic"/>
      <family val="2"/>
      <charset val="238"/>
    </font>
    <font>
      <b/>
      <i/>
      <sz val="11"/>
      <color rgb="FF000000"/>
      <name val="Century Gothic"/>
      <family val="2"/>
      <charset val="238"/>
    </font>
    <font>
      <b/>
      <sz val="11"/>
      <color rgb="FF000000"/>
      <name val="Century Gothic"/>
      <family val="2"/>
      <charset val="238"/>
    </font>
    <font>
      <b/>
      <i/>
      <sz val="11"/>
      <color rgb="FFFF0000"/>
      <name val="Century Gothic"/>
      <family val="2"/>
      <charset val="238"/>
    </font>
    <font>
      <i/>
      <sz val="11"/>
      <color rgb="FF000000"/>
      <name val="Century Gothic"/>
      <family val="2"/>
      <charset val="238"/>
    </font>
    <font>
      <sz val="10"/>
      <color rgb="FFFF0000"/>
      <name val="Century Gothic"/>
      <family val="2"/>
      <charset val="238"/>
    </font>
    <font>
      <b/>
      <sz val="12"/>
      <color rgb="FFFF0000"/>
      <name val="Century Gothic"/>
      <family val="2"/>
      <charset val="238"/>
    </font>
    <font>
      <b/>
      <sz val="10"/>
      <color rgb="FFFF0000"/>
      <name val="Calibri"/>
      <family val="2"/>
      <charset val="238"/>
    </font>
    <font>
      <sz val="10"/>
      <color rgb="FFFF0000"/>
      <name val="Calibri"/>
      <family val="2"/>
      <charset val="238"/>
    </font>
    <font>
      <b/>
      <sz val="10"/>
      <color rgb="FF000000"/>
      <name val="Calibri"/>
      <family val="2"/>
      <charset val="238"/>
    </font>
    <font>
      <b/>
      <sz val="12"/>
      <color theme="1"/>
      <name val="Century Gothic"/>
      <family val="2"/>
      <charset val="238"/>
    </font>
    <font>
      <b/>
      <sz val="12"/>
      <name val="Century Gothic"/>
      <family val="2"/>
      <charset val="238"/>
    </font>
  </fonts>
  <fills count="5">
    <fill>
      <patternFill patternType="none"/>
    </fill>
    <fill>
      <patternFill patternType="gray125"/>
    </fill>
    <fill>
      <patternFill patternType="solid">
        <fgColor rgb="FFA5A5A5"/>
      </patternFill>
    </fill>
    <fill>
      <patternFill patternType="solid">
        <fgColor rgb="FFFFC000"/>
        <bgColor indexed="64"/>
      </patternFill>
    </fill>
    <fill>
      <patternFill patternType="solid">
        <fgColor theme="0" tint="-0.249977111117893"/>
        <bgColor indexed="64"/>
      </patternFill>
    </fill>
  </fills>
  <borders count="42">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style="medium">
        <color indexed="64"/>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right/>
      <top style="medium">
        <color indexed="64"/>
      </top>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medium">
        <color indexed="64"/>
      </right>
      <top style="thin">
        <color auto="1"/>
      </top>
      <bottom style="thin">
        <color indexed="64"/>
      </bottom>
      <diagonal/>
    </border>
    <border>
      <left style="medium">
        <color indexed="64"/>
      </left>
      <right style="medium">
        <color indexed="64"/>
      </right>
      <top/>
      <bottom style="thin">
        <color auto="1"/>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s>
  <cellStyleXfs count="2">
    <xf numFmtId="0" fontId="0" fillId="0" borderId="0"/>
    <xf numFmtId="0" fontId="5" fillId="2" borderId="5" applyNumberFormat="0" applyAlignment="0" applyProtection="0"/>
  </cellStyleXfs>
  <cellXfs count="85">
    <xf numFmtId="0" fontId="0" fillId="0" borderId="0" xfId="0"/>
    <xf numFmtId="0" fontId="0" fillId="0" borderId="0" xfId="0" applyFont="1"/>
    <xf numFmtId="0" fontId="1" fillId="0" borderId="0" xfId="0" applyFont="1" applyAlignment="1">
      <alignment horizontal="right" vertical="center"/>
    </xf>
    <xf numFmtId="4" fontId="6"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3" xfId="0" applyFont="1" applyBorder="1" applyAlignment="1">
      <alignment horizontal="center" vertical="center" wrapText="1"/>
    </xf>
    <xf numFmtId="4" fontId="2" fillId="0" borderId="1" xfId="0" applyNumberFormat="1" applyFont="1" applyBorder="1" applyAlignment="1">
      <alignment horizontal="center" vertical="center"/>
    </xf>
    <xf numFmtId="4" fontId="2"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6" fillId="0" borderId="7"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3"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xf>
    <xf numFmtId="4" fontId="2" fillId="0" borderId="10" xfId="0" applyNumberFormat="1" applyFont="1" applyBorder="1" applyAlignment="1">
      <alignment horizontal="center" vertical="center" wrapText="1"/>
    </xf>
    <xf numFmtId="0" fontId="2" fillId="0" borderId="26" xfId="0" applyFont="1" applyBorder="1" applyAlignment="1">
      <alignment horizontal="left" vertical="center" wrapText="1"/>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7" xfId="0" applyFont="1" applyBorder="1" applyAlignment="1">
      <alignment horizontal="center" vertical="center"/>
    </xf>
    <xf numFmtId="0" fontId="1" fillId="4" borderId="2"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10" fillId="0" borderId="0" xfId="0" applyFont="1" applyAlignment="1">
      <alignment horizontal="right" vertical="center"/>
    </xf>
    <xf numFmtId="0" fontId="12" fillId="0" borderId="0" xfId="0" applyFont="1" applyBorder="1" applyAlignment="1">
      <alignment wrapText="1"/>
    </xf>
    <xf numFmtId="0" fontId="0" fillId="0" borderId="0" xfId="0" applyFont="1" applyBorder="1"/>
    <xf numFmtId="0" fontId="1" fillId="0" borderId="31" xfId="0" applyFont="1" applyBorder="1" applyAlignment="1">
      <alignment vertical="center" wrapText="1"/>
    </xf>
    <xf numFmtId="3" fontId="2" fillId="0" borderId="32" xfId="0" applyNumberFormat="1" applyFont="1" applyBorder="1" applyAlignment="1">
      <alignment horizontal="center" vertical="center" wrapText="1"/>
    </xf>
    <xf numFmtId="4" fontId="6" fillId="0" borderId="32" xfId="0" applyNumberFormat="1" applyFont="1" applyBorder="1" applyAlignment="1">
      <alignment horizontal="center" vertical="center" wrapText="1"/>
    </xf>
    <xf numFmtId="0" fontId="2" fillId="0" borderId="33" xfId="0" applyFont="1" applyBorder="1" applyAlignment="1">
      <alignment horizontal="center" vertical="center" wrapText="1"/>
    </xf>
    <xf numFmtId="0" fontId="6" fillId="0" borderId="32" xfId="0" applyFont="1" applyBorder="1" applyAlignment="1">
      <alignment vertical="center" wrapText="1"/>
    </xf>
    <xf numFmtId="0" fontId="6" fillId="0" borderId="34" xfId="0" applyFont="1" applyBorder="1" applyAlignment="1">
      <alignment vertical="center" wrapText="1"/>
    </xf>
    <xf numFmtId="0" fontId="1" fillId="4" borderId="35"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4" fontId="4" fillId="4" borderId="25" xfId="0" applyNumberFormat="1" applyFont="1" applyFill="1" applyBorder="1" applyAlignment="1">
      <alignment horizontal="center" vertical="center"/>
    </xf>
    <xf numFmtId="0" fontId="2" fillId="0" borderId="27" xfId="0" applyFont="1" applyBorder="1" applyAlignment="1">
      <alignment horizontal="center" vertical="center"/>
    </xf>
    <xf numFmtId="0" fontId="9" fillId="0" borderId="27" xfId="0" applyFont="1" applyBorder="1" applyAlignment="1">
      <alignment horizontal="center" vertical="center"/>
    </xf>
    <xf numFmtId="0" fontId="0" fillId="0" borderId="2" xfId="0" applyFont="1" applyBorder="1" applyAlignment="1">
      <alignment horizontal="center"/>
    </xf>
    <xf numFmtId="0" fontId="0" fillId="0" borderId="4" xfId="0" applyFont="1" applyBorder="1" applyAlignment="1">
      <alignment horizontal="center"/>
    </xf>
    <xf numFmtId="0" fontId="1" fillId="4" borderId="14"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6" fillId="3" borderId="2" xfId="0" applyFont="1" applyFill="1" applyBorder="1" applyAlignment="1">
      <alignment horizontal="left" vertical="center" wrapText="1"/>
    </xf>
    <xf numFmtId="0" fontId="16" fillId="3" borderId="3" xfId="0" applyFont="1" applyFill="1" applyBorder="1" applyAlignment="1">
      <alignment horizontal="left" vertical="center"/>
    </xf>
    <xf numFmtId="0" fontId="16" fillId="3" borderId="4" xfId="0" applyFont="1" applyFill="1" applyBorder="1" applyAlignment="1">
      <alignment horizontal="left"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0" fillId="4" borderId="22" xfId="1" applyFont="1" applyFill="1" applyBorder="1" applyAlignment="1">
      <alignment horizontal="center" vertical="center"/>
    </xf>
    <xf numFmtId="0" fontId="20" fillId="4" borderId="23" xfId="1" applyFont="1" applyFill="1" applyBorder="1" applyAlignment="1">
      <alignment horizontal="center" vertical="center"/>
    </xf>
    <xf numFmtId="0" fontId="20" fillId="4" borderId="24" xfId="1" applyFont="1" applyFill="1" applyBorder="1" applyAlignment="1">
      <alignment horizontal="center" vertical="center"/>
    </xf>
    <xf numFmtId="0" fontId="11" fillId="0" borderId="1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3" xfId="0" applyFont="1" applyBorder="1" applyAlignment="1">
      <alignment horizontal="center" vertical="center" wrapText="1"/>
    </xf>
    <xf numFmtId="0" fontId="12" fillId="0" borderId="20" xfId="0" applyFont="1" applyBorder="1" applyAlignment="1">
      <alignment horizontal="center" wrapText="1"/>
    </xf>
    <xf numFmtId="0" fontId="12" fillId="0" borderId="17" xfId="0" applyFont="1" applyBorder="1" applyAlignment="1">
      <alignment horizontal="center" wrapText="1"/>
    </xf>
    <xf numFmtId="0" fontId="12" fillId="0" borderId="21" xfId="0" applyFont="1" applyBorder="1" applyAlignment="1">
      <alignment horizontal="center" wrapText="1"/>
    </xf>
    <xf numFmtId="0" fontId="12" fillId="0" borderId="29" xfId="0" applyFont="1" applyBorder="1" applyAlignment="1">
      <alignment horizontal="center" wrapText="1"/>
    </xf>
    <xf numFmtId="0" fontId="12" fillId="0" borderId="0" xfId="0" applyFont="1" applyBorder="1" applyAlignment="1">
      <alignment horizontal="center" wrapText="1"/>
    </xf>
    <xf numFmtId="0" fontId="12" fillId="0" borderId="30" xfId="0" applyFont="1" applyBorder="1" applyAlignment="1">
      <alignment horizontal="center" wrapText="1"/>
    </xf>
    <xf numFmtId="0" fontId="12" fillId="0" borderId="22" xfId="0" applyFont="1" applyBorder="1" applyAlignment="1">
      <alignment horizontal="center" wrapText="1"/>
    </xf>
    <xf numFmtId="0" fontId="12" fillId="0" borderId="23" xfId="0" applyFont="1" applyBorder="1" applyAlignment="1">
      <alignment horizontal="center" wrapText="1"/>
    </xf>
    <xf numFmtId="0" fontId="12" fillId="0" borderId="24" xfId="0" applyFont="1" applyBorder="1" applyAlignment="1">
      <alignment horizontal="center" wrapText="1"/>
    </xf>
    <xf numFmtId="0" fontId="1" fillId="0" borderId="36" xfId="0" applyFont="1" applyBorder="1" applyAlignment="1">
      <alignment vertical="center" wrapText="1"/>
    </xf>
    <xf numFmtId="3" fontId="2" fillId="0" borderId="37" xfId="0" applyNumberFormat="1" applyFont="1" applyBorder="1" applyAlignment="1">
      <alignment horizontal="center" vertical="center" wrapText="1"/>
    </xf>
    <xf numFmtId="4" fontId="6" fillId="0" borderId="37" xfId="0" applyNumberFormat="1" applyFont="1" applyBorder="1" applyAlignment="1">
      <alignment horizontal="center" vertical="center" wrapText="1"/>
    </xf>
    <xf numFmtId="0" fontId="2" fillId="0" borderId="38" xfId="0" applyNumberFormat="1" applyFont="1" applyBorder="1" applyAlignment="1">
      <alignment horizontal="center" vertical="center" wrapText="1"/>
    </xf>
    <xf numFmtId="4" fontId="2" fillId="0" borderId="37" xfId="0" applyNumberFormat="1" applyFont="1" applyBorder="1" applyAlignment="1">
      <alignment horizontal="center" vertical="center"/>
    </xf>
    <xf numFmtId="0" fontId="2" fillId="0" borderId="39" xfId="0" applyFont="1" applyBorder="1" applyAlignment="1">
      <alignment horizontal="center" vertical="center" wrapText="1"/>
    </xf>
    <xf numFmtId="4" fontId="2" fillId="0" borderId="37" xfId="0" applyNumberFormat="1" applyFont="1" applyBorder="1" applyAlignment="1">
      <alignment horizontal="center" vertical="center" wrapText="1"/>
    </xf>
    <xf numFmtId="0" fontId="6" fillId="0" borderId="37" xfId="0" applyFont="1" applyBorder="1" applyAlignment="1">
      <alignment vertical="center" wrapText="1"/>
    </xf>
    <xf numFmtId="0" fontId="6" fillId="0" borderId="40" xfId="0" applyFont="1" applyBorder="1" applyAlignment="1">
      <alignment vertical="center" wrapText="1"/>
    </xf>
    <xf numFmtId="0" fontId="3" fillId="4" borderId="41"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cellXfs>
  <cellStyles count="2">
    <cellStyle name="Komórka zaznaczona" xfId="1" builtinId="23"/>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292100</xdr:colOff>
      <xdr:row>1</xdr:row>
      <xdr:rowOff>12700</xdr:rowOff>
    </xdr:from>
    <xdr:to>
      <xdr:col>2</xdr:col>
      <xdr:colOff>232834</xdr:colOff>
      <xdr:row>5</xdr:row>
      <xdr:rowOff>168948</xdr:rowOff>
    </xdr:to>
    <xdr:pic>
      <xdr:nvPicPr>
        <xdr:cNvPr id="6" name="Obraz 5" descr="PNG_LOGO_POZIOM_OBRYS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100" y="203200"/>
          <a:ext cx="1896534" cy="918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K43"/>
  <sheetViews>
    <sheetView tabSelected="1" topLeftCell="A37" zoomScale="75" zoomScaleNormal="75" workbookViewId="0">
      <selection activeCell="V26" sqref="V26"/>
    </sheetView>
  </sheetViews>
  <sheetFormatPr defaultRowHeight="15" x14ac:dyDescent="0.25"/>
  <cols>
    <col min="1" max="1" width="4.5703125" style="1" bestFit="1" customWidth="1"/>
    <col min="2" max="2" width="24.7109375" style="1" bestFit="1" customWidth="1"/>
    <col min="3" max="3" width="9.140625" style="1" customWidth="1"/>
    <col min="4" max="4" width="11.42578125" style="1"/>
    <col min="5" max="5" width="14.140625" style="1" customWidth="1"/>
    <col min="6" max="6" width="13.7109375" style="1" customWidth="1"/>
    <col min="7" max="7" width="8.140625" style="1" bestFit="1" customWidth="1"/>
    <col min="8" max="8" width="18.28515625" style="1" customWidth="1"/>
    <col min="9" max="9" width="13.140625" style="1" customWidth="1"/>
    <col min="10" max="10" width="17.85546875" style="1" customWidth="1"/>
    <col min="11" max="12" width="40.85546875" style="1" bestFit="1" customWidth="1"/>
    <col min="13" max="1025" width="9.140625" style="1" customWidth="1"/>
  </cols>
  <sheetData>
    <row r="3" spans="1:12" x14ac:dyDescent="0.25">
      <c r="I3" s="2"/>
    </row>
    <row r="5" spans="1:12" x14ac:dyDescent="0.25">
      <c r="L5" s="28" t="s">
        <v>25</v>
      </c>
    </row>
    <row r="6" spans="1:12" ht="15.75" thickBot="1" x14ac:dyDescent="0.3">
      <c r="I6" s="2"/>
    </row>
    <row r="7" spans="1:12" ht="73.5" customHeight="1" thickBot="1" x14ac:dyDescent="0.3">
      <c r="A7" s="51" t="s">
        <v>94</v>
      </c>
      <c r="B7" s="52"/>
      <c r="C7" s="52"/>
      <c r="D7" s="52"/>
      <c r="E7" s="52"/>
      <c r="F7" s="52"/>
      <c r="G7" s="52"/>
      <c r="H7" s="52"/>
      <c r="I7" s="52"/>
      <c r="J7" s="52"/>
      <c r="K7" s="52"/>
      <c r="L7" s="53"/>
    </row>
    <row r="8" spans="1:12" ht="96" customHeight="1" thickBot="1" x14ac:dyDescent="0.3">
      <c r="A8" s="54" t="s">
        <v>101</v>
      </c>
      <c r="B8" s="55"/>
      <c r="C8" s="55"/>
      <c r="D8" s="55"/>
      <c r="E8" s="55"/>
      <c r="F8" s="55"/>
      <c r="G8" s="55"/>
      <c r="H8" s="55"/>
      <c r="I8" s="55"/>
      <c r="J8" s="55"/>
      <c r="K8" s="55"/>
      <c r="L8" s="56"/>
    </row>
    <row r="9" spans="1:12" ht="68.25" customHeight="1" thickBot="1" x14ac:dyDescent="0.3">
      <c r="A9" s="20" t="s">
        <v>0</v>
      </c>
      <c r="B9" s="24" t="s">
        <v>84</v>
      </c>
      <c r="C9" s="24" t="s">
        <v>1</v>
      </c>
      <c r="D9" s="38" t="s">
        <v>5</v>
      </c>
      <c r="E9" s="24" t="s">
        <v>6</v>
      </c>
      <c r="F9" s="24" t="s">
        <v>13</v>
      </c>
      <c r="G9" s="24" t="s">
        <v>102</v>
      </c>
      <c r="H9" s="24" t="s">
        <v>15</v>
      </c>
      <c r="I9" s="24" t="s">
        <v>8</v>
      </c>
      <c r="J9" s="24" t="s">
        <v>14</v>
      </c>
      <c r="K9" s="38" t="s">
        <v>10</v>
      </c>
      <c r="L9" s="39" t="s">
        <v>9</v>
      </c>
    </row>
    <row r="10" spans="1:12" ht="15.75" thickBot="1" x14ac:dyDescent="0.3">
      <c r="A10" s="81">
        <v>1</v>
      </c>
      <c r="B10" s="82">
        <v>2</v>
      </c>
      <c r="C10" s="82">
        <v>3</v>
      </c>
      <c r="D10" s="83">
        <v>4</v>
      </c>
      <c r="E10" s="82">
        <v>5</v>
      </c>
      <c r="F10" s="82">
        <v>6</v>
      </c>
      <c r="G10" s="82">
        <v>7</v>
      </c>
      <c r="H10" s="82">
        <v>8</v>
      </c>
      <c r="I10" s="82">
        <v>9</v>
      </c>
      <c r="J10" s="82">
        <v>10</v>
      </c>
      <c r="K10" s="83">
        <v>11</v>
      </c>
      <c r="L10" s="84">
        <v>12</v>
      </c>
    </row>
    <row r="11" spans="1:12" ht="90" thickBot="1" x14ac:dyDescent="0.3">
      <c r="A11" s="37" t="s">
        <v>2</v>
      </c>
      <c r="B11" s="72" t="s">
        <v>4</v>
      </c>
      <c r="C11" s="73">
        <v>200</v>
      </c>
      <c r="D11" s="74">
        <v>0</v>
      </c>
      <c r="E11" s="75">
        <v>23</v>
      </c>
      <c r="F11" s="76">
        <f t="shared" ref="F11:F27" si="0">D11*(E11/100+1)</f>
        <v>0</v>
      </c>
      <c r="G11" s="77">
        <v>2</v>
      </c>
      <c r="H11" s="78">
        <f>D11*G11</f>
        <v>0</v>
      </c>
      <c r="I11" s="78">
        <f t="shared" ref="I11:I27" si="1">J11-H11</f>
        <v>0</v>
      </c>
      <c r="J11" s="78">
        <f>H11*(E11/100+1)</f>
        <v>0</v>
      </c>
      <c r="K11" s="79" t="s">
        <v>12</v>
      </c>
      <c r="L11" s="80" t="s">
        <v>87</v>
      </c>
    </row>
    <row r="12" spans="1:12" ht="89.25" x14ac:dyDescent="0.25">
      <c r="A12" s="21" t="s">
        <v>3</v>
      </c>
      <c r="B12" s="11" t="s">
        <v>4</v>
      </c>
      <c r="C12" s="32">
        <v>150</v>
      </c>
      <c r="D12" s="33">
        <v>0</v>
      </c>
      <c r="E12" s="4">
        <v>23</v>
      </c>
      <c r="F12" s="7">
        <f t="shared" si="0"/>
        <v>0</v>
      </c>
      <c r="G12" s="34">
        <v>4</v>
      </c>
      <c r="H12" s="8">
        <f t="shared" ref="H12:H26" si="2">D12*G12</f>
        <v>0</v>
      </c>
      <c r="I12" s="8">
        <f t="shared" si="1"/>
        <v>0</v>
      </c>
      <c r="J12" s="8">
        <f t="shared" ref="J12:J26" si="3">H12*(E12/100+1)</f>
        <v>0</v>
      </c>
      <c r="K12" s="9" t="s">
        <v>83</v>
      </c>
      <c r="L12" s="10" t="s">
        <v>88</v>
      </c>
    </row>
    <row r="13" spans="1:12" ht="89.25" x14ac:dyDescent="0.25">
      <c r="A13" s="37" t="s">
        <v>28</v>
      </c>
      <c r="B13" s="11" t="s">
        <v>4</v>
      </c>
      <c r="C13" s="32">
        <v>100</v>
      </c>
      <c r="D13" s="33">
        <v>0</v>
      </c>
      <c r="E13" s="4">
        <v>23</v>
      </c>
      <c r="F13" s="7">
        <f t="shared" si="0"/>
        <v>0</v>
      </c>
      <c r="G13" s="34">
        <v>6</v>
      </c>
      <c r="H13" s="8">
        <f t="shared" si="2"/>
        <v>0</v>
      </c>
      <c r="I13" s="8">
        <f t="shared" si="1"/>
        <v>0</v>
      </c>
      <c r="J13" s="8">
        <f t="shared" si="3"/>
        <v>0</v>
      </c>
      <c r="K13" s="9" t="s">
        <v>83</v>
      </c>
      <c r="L13" s="36" t="s">
        <v>89</v>
      </c>
    </row>
    <row r="14" spans="1:12" ht="89.25" x14ac:dyDescent="0.25">
      <c r="A14" s="21" t="s">
        <v>29</v>
      </c>
      <c r="B14" s="11" t="s">
        <v>4</v>
      </c>
      <c r="C14" s="32">
        <v>100</v>
      </c>
      <c r="D14" s="33">
        <v>0</v>
      </c>
      <c r="E14" s="4">
        <v>23</v>
      </c>
      <c r="F14" s="7">
        <f t="shared" si="0"/>
        <v>0</v>
      </c>
      <c r="G14" s="34">
        <v>2</v>
      </c>
      <c r="H14" s="8">
        <f t="shared" si="2"/>
        <v>0</v>
      </c>
      <c r="I14" s="8">
        <f t="shared" si="1"/>
        <v>0</v>
      </c>
      <c r="J14" s="8">
        <f t="shared" si="3"/>
        <v>0</v>
      </c>
      <c r="K14" s="9" t="s">
        <v>83</v>
      </c>
      <c r="L14" s="36" t="s">
        <v>90</v>
      </c>
    </row>
    <row r="15" spans="1:12" ht="89.25" x14ac:dyDescent="0.25">
      <c r="A15" s="37" t="s">
        <v>30</v>
      </c>
      <c r="B15" s="11" t="s">
        <v>7</v>
      </c>
      <c r="C15" s="32">
        <v>100</v>
      </c>
      <c r="D15" s="33">
        <v>0</v>
      </c>
      <c r="E15" s="4">
        <v>23</v>
      </c>
      <c r="F15" s="7">
        <f t="shared" si="0"/>
        <v>0</v>
      </c>
      <c r="G15" s="34">
        <v>2</v>
      </c>
      <c r="H15" s="8">
        <f t="shared" si="2"/>
        <v>0</v>
      </c>
      <c r="I15" s="8">
        <f t="shared" si="1"/>
        <v>0</v>
      </c>
      <c r="J15" s="8">
        <f t="shared" si="3"/>
        <v>0</v>
      </c>
      <c r="K15" s="9" t="s">
        <v>83</v>
      </c>
      <c r="L15" s="36" t="s">
        <v>91</v>
      </c>
    </row>
    <row r="16" spans="1:12" ht="89.25" x14ac:dyDescent="0.25">
      <c r="A16" s="21" t="s">
        <v>31</v>
      </c>
      <c r="B16" s="31" t="s">
        <v>43</v>
      </c>
      <c r="C16" s="32">
        <v>1000</v>
      </c>
      <c r="D16" s="33">
        <v>0</v>
      </c>
      <c r="E16" s="4">
        <v>23</v>
      </c>
      <c r="F16" s="7">
        <f t="shared" si="0"/>
        <v>0</v>
      </c>
      <c r="G16" s="34">
        <v>12</v>
      </c>
      <c r="H16" s="8">
        <f t="shared" si="2"/>
        <v>0</v>
      </c>
      <c r="I16" s="8">
        <f t="shared" si="1"/>
        <v>0</v>
      </c>
      <c r="J16" s="8">
        <f t="shared" si="3"/>
        <v>0</v>
      </c>
      <c r="K16" s="9" t="s">
        <v>83</v>
      </c>
      <c r="L16" s="36" t="s">
        <v>92</v>
      </c>
    </row>
    <row r="17" spans="1:13" ht="89.25" x14ac:dyDescent="0.25">
      <c r="A17" s="37" t="s">
        <v>32</v>
      </c>
      <c r="B17" s="31" t="s">
        <v>43</v>
      </c>
      <c r="C17" s="32">
        <v>1500</v>
      </c>
      <c r="D17" s="33">
        <v>0</v>
      </c>
      <c r="E17" s="4">
        <v>23</v>
      </c>
      <c r="F17" s="7">
        <f t="shared" si="0"/>
        <v>0</v>
      </c>
      <c r="G17" s="34">
        <v>1</v>
      </c>
      <c r="H17" s="8">
        <f t="shared" si="2"/>
        <v>0</v>
      </c>
      <c r="I17" s="8">
        <f t="shared" si="1"/>
        <v>0</v>
      </c>
      <c r="J17" s="8">
        <f t="shared" si="3"/>
        <v>0</v>
      </c>
      <c r="K17" s="9" t="s">
        <v>83</v>
      </c>
      <c r="L17" s="36" t="s">
        <v>92</v>
      </c>
    </row>
    <row r="18" spans="1:13" ht="76.5" x14ac:dyDescent="0.25">
      <c r="A18" s="21" t="s">
        <v>33</v>
      </c>
      <c r="B18" s="31" t="s">
        <v>44</v>
      </c>
      <c r="C18" s="32">
        <v>5000</v>
      </c>
      <c r="D18" s="33">
        <v>0</v>
      </c>
      <c r="E18" s="4">
        <v>23</v>
      </c>
      <c r="F18" s="7">
        <f t="shared" si="0"/>
        <v>0</v>
      </c>
      <c r="G18" s="34">
        <v>1</v>
      </c>
      <c r="H18" s="8">
        <f t="shared" si="2"/>
        <v>0</v>
      </c>
      <c r="I18" s="8">
        <f t="shared" si="1"/>
        <v>0</v>
      </c>
      <c r="J18" s="8">
        <f t="shared" si="3"/>
        <v>0</v>
      </c>
      <c r="K18" s="9" t="s">
        <v>83</v>
      </c>
      <c r="L18" s="36" t="s">
        <v>93</v>
      </c>
    </row>
    <row r="19" spans="1:13" ht="76.5" x14ac:dyDescent="0.25">
      <c r="A19" s="37" t="s">
        <v>34</v>
      </c>
      <c r="B19" s="31" t="s">
        <v>45</v>
      </c>
      <c r="C19" s="32">
        <v>1500</v>
      </c>
      <c r="D19" s="33">
        <v>0</v>
      </c>
      <c r="E19" s="4">
        <v>23</v>
      </c>
      <c r="F19" s="7">
        <f t="shared" si="0"/>
        <v>0</v>
      </c>
      <c r="G19" s="34">
        <v>1</v>
      </c>
      <c r="H19" s="8">
        <f t="shared" si="2"/>
        <v>0</v>
      </c>
      <c r="I19" s="8">
        <f t="shared" si="1"/>
        <v>0</v>
      </c>
      <c r="J19" s="8">
        <f t="shared" si="3"/>
        <v>0</v>
      </c>
      <c r="K19" s="9" t="s">
        <v>83</v>
      </c>
      <c r="L19" s="36" t="s">
        <v>93</v>
      </c>
    </row>
    <row r="20" spans="1:13" ht="76.5" x14ac:dyDescent="0.25">
      <c r="A20" s="21" t="s">
        <v>35</v>
      </c>
      <c r="B20" s="31" t="s">
        <v>46</v>
      </c>
      <c r="C20" s="32">
        <v>10000</v>
      </c>
      <c r="D20" s="33">
        <v>0</v>
      </c>
      <c r="E20" s="4">
        <v>23</v>
      </c>
      <c r="F20" s="7">
        <f t="shared" si="0"/>
        <v>0</v>
      </c>
      <c r="G20" s="34">
        <v>1</v>
      </c>
      <c r="H20" s="8">
        <f t="shared" si="2"/>
        <v>0</v>
      </c>
      <c r="I20" s="8">
        <f t="shared" si="1"/>
        <v>0</v>
      </c>
      <c r="J20" s="8">
        <f t="shared" si="3"/>
        <v>0</v>
      </c>
      <c r="K20" s="9" t="s">
        <v>83</v>
      </c>
      <c r="L20" s="36" t="s">
        <v>93</v>
      </c>
    </row>
    <row r="21" spans="1:13" ht="76.5" x14ac:dyDescent="0.25">
      <c r="A21" s="37" t="s">
        <v>36</v>
      </c>
      <c r="B21" s="31" t="s">
        <v>47</v>
      </c>
      <c r="C21" s="32">
        <v>2000</v>
      </c>
      <c r="D21" s="33">
        <v>0</v>
      </c>
      <c r="E21" s="4">
        <v>23</v>
      </c>
      <c r="F21" s="7">
        <f t="shared" si="0"/>
        <v>0</v>
      </c>
      <c r="G21" s="34">
        <v>1</v>
      </c>
      <c r="H21" s="8">
        <f t="shared" si="2"/>
        <v>0</v>
      </c>
      <c r="I21" s="8">
        <f t="shared" si="1"/>
        <v>0</v>
      </c>
      <c r="J21" s="8">
        <f t="shared" si="3"/>
        <v>0</v>
      </c>
      <c r="K21" s="9" t="s">
        <v>83</v>
      </c>
      <c r="L21" s="36" t="s">
        <v>93</v>
      </c>
    </row>
    <row r="22" spans="1:13" ht="76.5" x14ac:dyDescent="0.25">
      <c r="A22" s="21" t="s">
        <v>37</v>
      </c>
      <c r="B22" s="31" t="s">
        <v>48</v>
      </c>
      <c r="C22" s="32">
        <v>1000</v>
      </c>
      <c r="D22" s="33">
        <v>0</v>
      </c>
      <c r="E22" s="4">
        <v>23</v>
      </c>
      <c r="F22" s="7">
        <f t="shared" si="0"/>
        <v>0</v>
      </c>
      <c r="G22" s="34">
        <v>1</v>
      </c>
      <c r="H22" s="8">
        <f t="shared" si="2"/>
        <v>0</v>
      </c>
      <c r="I22" s="8">
        <f t="shared" si="1"/>
        <v>0</v>
      </c>
      <c r="J22" s="8">
        <f t="shared" si="3"/>
        <v>0</v>
      </c>
      <c r="K22" s="9" t="s">
        <v>83</v>
      </c>
      <c r="L22" s="36" t="s">
        <v>93</v>
      </c>
    </row>
    <row r="23" spans="1:13" ht="76.5" x14ac:dyDescent="0.25">
      <c r="A23" s="37" t="s">
        <v>38</v>
      </c>
      <c r="B23" s="31" t="s">
        <v>49</v>
      </c>
      <c r="C23" s="32">
        <v>1100</v>
      </c>
      <c r="D23" s="33">
        <v>0</v>
      </c>
      <c r="E23" s="4">
        <v>23</v>
      </c>
      <c r="F23" s="7">
        <f t="shared" si="0"/>
        <v>0</v>
      </c>
      <c r="G23" s="34">
        <v>1</v>
      </c>
      <c r="H23" s="8">
        <f t="shared" si="2"/>
        <v>0</v>
      </c>
      <c r="I23" s="8">
        <f t="shared" si="1"/>
        <v>0</v>
      </c>
      <c r="J23" s="8">
        <f t="shared" si="3"/>
        <v>0</v>
      </c>
      <c r="K23" s="9" t="s">
        <v>83</v>
      </c>
      <c r="L23" s="36" t="s">
        <v>93</v>
      </c>
    </row>
    <row r="24" spans="1:13" ht="76.5" x14ac:dyDescent="0.25">
      <c r="A24" s="21" t="s">
        <v>39</v>
      </c>
      <c r="B24" s="31" t="s">
        <v>50</v>
      </c>
      <c r="C24" s="32">
        <v>150</v>
      </c>
      <c r="D24" s="33">
        <v>0</v>
      </c>
      <c r="E24" s="4">
        <v>23</v>
      </c>
      <c r="F24" s="7">
        <f t="shared" si="0"/>
        <v>0</v>
      </c>
      <c r="G24" s="34">
        <v>3</v>
      </c>
      <c r="H24" s="8">
        <f t="shared" si="2"/>
        <v>0</v>
      </c>
      <c r="I24" s="8">
        <f t="shared" si="1"/>
        <v>0</v>
      </c>
      <c r="J24" s="8">
        <f t="shared" si="3"/>
        <v>0</v>
      </c>
      <c r="K24" s="9" t="s">
        <v>83</v>
      </c>
      <c r="L24" s="36" t="s">
        <v>93</v>
      </c>
    </row>
    <row r="25" spans="1:13" ht="76.5" x14ac:dyDescent="0.25">
      <c r="A25" s="37" t="s">
        <v>40</v>
      </c>
      <c r="B25" s="31" t="s">
        <v>51</v>
      </c>
      <c r="C25" s="32">
        <v>400</v>
      </c>
      <c r="D25" s="33">
        <v>0</v>
      </c>
      <c r="E25" s="4">
        <v>23</v>
      </c>
      <c r="F25" s="7">
        <f t="shared" si="0"/>
        <v>0</v>
      </c>
      <c r="G25" s="34">
        <v>2</v>
      </c>
      <c r="H25" s="8">
        <f t="shared" si="2"/>
        <v>0</v>
      </c>
      <c r="I25" s="8">
        <f t="shared" si="1"/>
        <v>0</v>
      </c>
      <c r="J25" s="8">
        <f t="shared" si="3"/>
        <v>0</v>
      </c>
      <c r="K25" s="9" t="s">
        <v>83</v>
      </c>
      <c r="L25" s="36" t="s">
        <v>93</v>
      </c>
    </row>
    <row r="26" spans="1:13" ht="76.5" x14ac:dyDescent="0.25">
      <c r="A26" s="21" t="s">
        <v>41</v>
      </c>
      <c r="B26" s="31" t="s">
        <v>51</v>
      </c>
      <c r="C26" s="32">
        <v>100</v>
      </c>
      <c r="D26" s="33">
        <v>0</v>
      </c>
      <c r="E26" s="4">
        <v>23</v>
      </c>
      <c r="F26" s="7">
        <f t="shared" si="0"/>
        <v>0</v>
      </c>
      <c r="G26" s="34">
        <v>1</v>
      </c>
      <c r="H26" s="8">
        <f t="shared" si="2"/>
        <v>0</v>
      </c>
      <c r="I26" s="8">
        <f t="shared" si="1"/>
        <v>0</v>
      </c>
      <c r="J26" s="8">
        <f t="shared" si="3"/>
        <v>0</v>
      </c>
      <c r="K26" s="9" t="s">
        <v>83</v>
      </c>
      <c r="L26" s="36" t="s">
        <v>93</v>
      </c>
    </row>
    <row r="27" spans="1:13" ht="77.25" thickBot="1" x14ac:dyDescent="0.3">
      <c r="A27" s="37" t="s">
        <v>42</v>
      </c>
      <c r="B27" s="12" t="s">
        <v>52</v>
      </c>
      <c r="C27" s="13">
        <v>4000</v>
      </c>
      <c r="D27" s="3">
        <v>0</v>
      </c>
      <c r="E27" s="5">
        <v>23</v>
      </c>
      <c r="F27" s="14">
        <f t="shared" si="0"/>
        <v>0</v>
      </c>
      <c r="G27" s="6">
        <v>2</v>
      </c>
      <c r="H27" s="15">
        <f t="shared" ref="H27" si="4">D27*G27</f>
        <v>0</v>
      </c>
      <c r="I27" s="15">
        <f t="shared" si="1"/>
        <v>0</v>
      </c>
      <c r="J27" s="15">
        <f t="shared" ref="J27" si="5">H27*(E27/100+1)</f>
        <v>0</v>
      </c>
      <c r="K27" s="35" t="s">
        <v>12</v>
      </c>
      <c r="L27" s="36" t="s">
        <v>93</v>
      </c>
    </row>
    <row r="28" spans="1:13" ht="56.25" customHeight="1" thickBot="1" x14ac:dyDescent="0.3">
      <c r="A28" s="57" t="s">
        <v>11</v>
      </c>
      <c r="B28" s="58"/>
      <c r="C28" s="58"/>
      <c r="D28" s="58"/>
      <c r="E28" s="58"/>
      <c r="F28" s="58"/>
      <c r="G28" s="59"/>
      <c r="H28" s="40">
        <f>SUM(H11:H27)</f>
        <v>0</v>
      </c>
      <c r="I28" s="40">
        <f>SUM(I11:I27)</f>
        <v>0</v>
      </c>
      <c r="J28" s="40">
        <f>SUM(J11:J27)</f>
        <v>0</v>
      </c>
      <c r="K28" s="43"/>
      <c r="L28" s="44"/>
      <c r="M28" s="30"/>
    </row>
    <row r="29" spans="1:13" ht="41.25" customHeight="1" x14ac:dyDescent="0.25">
      <c r="A29" s="60" t="s">
        <v>26</v>
      </c>
      <c r="B29" s="60"/>
      <c r="C29" s="60"/>
      <c r="D29" s="60"/>
      <c r="E29" s="60"/>
      <c r="F29" s="60"/>
      <c r="G29" s="60"/>
      <c r="H29" s="63" t="s">
        <v>27</v>
      </c>
      <c r="I29" s="64"/>
      <c r="J29" s="64"/>
      <c r="K29" s="64"/>
      <c r="L29" s="65"/>
      <c r="M29" s="29"/>
    </row>
    <row r="30" spans="1:13" ht="16.5" customHeight="1" x14ac:dyDescent="0.25">
      <c r="A30" s="61"/>
      <c r="B30" s="61"/>
      <c r="C30" s="61"/>
      <c r="D30" s="61"/>
      <c r="E30" s="61"/>
      <c r="F30" s="61"/>
      <c r="G30" s="61"/>
      <c r="H30" s="66"/>
      <c r="I30" s="67"/>
      <c r="J30" s="67"/>
      <c r="K30" s="67"/>
      <c r="L30" s="68"/>
      <c r="M30" s="29"/>
    </row>
    <row r="31" spans="1:13" ht="20.25" customHeight="1" x14ac:dyDescent="0.25">
      <c r="A31" s="61"/>
      <c r="B31" s="61"/>
      <c r="C31" s="61"/>
      <c r="D31" s="61"/>
      <c r="E31" s="61"/>
      <c r="F31" s="61"/>
      <c r="G31" s="61"/>
      <c r="H31" s="66"/>
      <c r="I31" s="67"/>
      <c r="J31" s="67"/>
      <c r="K31" s="67"/>
      <c r="L31" s="68"/>
      <c r="M31" s="29"/>
    </row>
    <row r="32" spans="1:13" x14ac:dyDescent="0.25">
      <c r="A32" s="61"/>
      <c r="B32" s="61"/>
      <c r="C32" s="61"/>
      <c r="D32" s="61"/>
      <c r="E32" s="61"/>
      <c r="F32" s="61"/>
      <c r="G32" s="61"/>
      <c r="H32" s="66"/>
      <c r="I32" s="67"/>
      <c r="J32" s="67"/>
      <c r="K32" s="67"/>
      <c r="L32" s="68"/>
      <c r="M32" s="29"/>
    </row>
    <row r="33" spans="1:13" x14ac:dyDescent="0.25">
      <c r="A33" s="61"/>
      <c r="B33" s="61"/>
      <c r="C33" s="61"/>
      <c r="D33" s="61"/>
      <c r="E33" s="61"/>
      <c r="F33" s="61"/>
      <c r="G33" s="61"/>
      <c r="H33" s="66"/>
      <c r="I33" s="67"/>
      <c r="J33" s="67"/>
      <c r="K33" s="67"/>
      <c r="L33" s="68"/>
      <c r="M33" s="29"/>
    </row>
    <row r="34" spans="1:13" ht="16.5" customHeight="1" x14ac:dyDescent="0.25">
      <c r="A34" s="61"/>
      <c r="B34" s="61"/>
      <c r="C34" s="61"/>
      <c r="D34" s="61"/>
      <c r="E34" s="61"/>
      <c r="F34" s="61"/>
      <c r="G34" s="61"/>
      <c r="H34" s="66"/>
      <c r="I34" s="67"/>
      <c r="J34" s="67"/>
      <c r="K34" s="67"/>
      <c r="L34" s="68"/>
      <c r="M34" s="29"/>
    </row>
    <row r="35" spans="1:13" ht="17.25" customHeight="1" thickBot="1" x14ac:dyDescent="0.3">
      <c r="A35" s="62"/>
      <c r="B35" s="62"/>
      <c r="C35" s="62"/>
      <c r="D35" s="62"/>
      <c r="E35" s="62"/>
      <c r="F35" s="62"/>
      <c r="G35" s="62"/>
      <c r="H35" s="69"/>
      <c r="I35" s="70"/>
      <c r="J35" s="70"/>
      <c r="K35" s="70"/>
      <c r="L35" s="71"/>
      <c r="M35" s="29"/>
    </row>
    <row r="36" spans="1:13" ht="265.5" customHeight="1" thickBot="1" x14ac:dyDescent="0.3">
      <c r="A36" s="48" t="s">
        <v>85</v>
      </c>
      <c r="B36" s="49"/>
      <c r="C36" s="49"/>
      <c r="D36" s="49"/>
      <c r="E36" s="49"/>
      <c r="F36" s="49"/>
      <c r="G36" s="49"/>
      <c r="H36" s="49"/>
      <c r="I36" s="49"/>
      <c r="J36" s="49"/>
      <c r="K36" s="49"/>
      <c r="L36" s="50"/>
    </row>
    <row r="37" spans="1:13" ht="49.5" customHeight="1" thickBot="1" x14ac:dyDescent="0.3">
      <c r="A37" s="22" t="s">
        <v>0</v>
      </c>
      <c r="B37" s="23" t="s">
        <v>16</v>
      </c>
      <c r="C37" s="45" t="s">
        <v>86</v>
      </c>
      <c r="D37" s="45"/>
      <c r="E37" s="45" t="s">
        <v>17</v>
      </c>
      <c r="F37" s="45"/>
      <c r="G37" s="46" t="s">
        <v>18</v>
      </c>
      <c r="H37" s="47"/>
      <c r="I37" s="46" t="s">
        <v>19</v>
      </c>
      <c r="J37" s="47"/>
      <c r="K37" s="25" t="s">
        <v>20</v>
      </c>
      <c r="L37" s="26" t="s">
        <v>24</v>
      </c>
    </row>
    <row r="38" spans="1:13" ht="68.25" thickBot="1" x14ac:dyDescent="0.3">
      <c r="A38" s="27" t="s">
        <v>2</v>
      </c>
      <c r="B38" s="16" t="s">
        <v>95</v>
      </c>
      <c r="C38" s="41" t="s">
        <v>53</v>
      </c>
      <c r="D38" s="41"/>
      <c r="E38" s="42" t="s">
        <v>54</v>
      </c>
      <c r="F38" s="42"/>
      <c r="G38" s="42" t="s">
        <v>55</v>
      </c>
      <c r="H38" s="42"/>
      <c r="I38" s="42" t="s">
        <v>21</v>
      </c>
      <c r="J38" s="42"/>
      <c r="K38" s="17" t="s">
        <v>22</v>
      </c>
      <c r="L38" s="18" t="s">
        <v>23</v>
      </c>
    </row>
    <row r="39" spans="1:13" ht="68.25" thickBot="1" x14ac:dyDescent="0.3">
      <c r="A39" s="27" t="s">
        <v>3</v>
      </c>
      <c r="B39" s="16" t="s">
        <v>96</v>
      </c>
      <c r="C39" s="41" t="s">
        <v>56</v>
      </c>
      <c r="D39" s="41"/>
      <c r="E39" s="42" t="s">
        <v>57</v>
      </c>
      <c r="F39" s="42"/>
      <c r="G39" s="42" t="s">
        <v>58</v>
      </c>
      <c r="H39" s="42"/>
      <c r="I39" s="42" t="s">
        <v>21</v>
      </c>
      <c r="J39" s="42"/>
      <c r="K39" s="19" t="s">
        <v>22</v>
      </c>
      <c r="L39" s="18" t="s">
        <v>23</v>
      </c>
    </row>
    <row r="40" spans="1:13" ht="68.25" thickBot="1" x14ac:dyDescent="0.3">
      <c r="A40" s="27" t="s">
        <v>28</v>
      </c>
      <c r="B40" s="16" t="s">
        <v>97</v>
      </c>
      <c r="C40" s="41" t="s">
        <v>59</v>
      </c>
      <c r="D40" s="41"/>
      <c r="E40" s="42" t="s">
        <v>60</v>
      </c>
      <c r="F40" s="42"/>
      <c r="G40" s="42" t="s">
        <v>61</v>
      </c>
      <c r="H40" s="42"/>
      <c r="I40" s="42" t="s">
        <v>62</v>
      </c>
      <c r="J40" s="42"/>
      <c r="K40" s="19" t="s">
        <v>63</v>
      </c>
      <c r="L40" s="18" t="s">
        <v>64</v>
      </c>
    </row>
    <row r="41" spans="1:13" ht="68.25" thickBot="1" x14ac:dyDescent="0.3">
      <c r="A41" s="27" t="s">
        <v>29</v>
      </c>
      <c r="B41" s="16" t="s">
        <v>98</v>
      </c>
      <c r="C41" s="41" t="s">
        <v>65</v>
      </c>
      <c r="D41" s="41"/>
      <c r="E41" s="42" t="s">
        <v>66</v>
      </c>
      <c r="F41" s="42"/>
      <c r="G41" s="42" t="s">
        <v>67</v>
      </c>
      <c r="H41" s="42"/>
      <c r="I41" s="42" t="s">
        <v>68</v>
      </c>
      <c r="J41" s="42"/>
      <c r="K41" s="19" t="s">
        <v>69</v>
      </c>
      <c r="L41" s="18" t="s">
        <v>70</v>
      </c>
    </row>
    <row r="42" spans="1:13" ht="68.25" thickBot="1" x14ac:dyDescent="0.3">
      <c r="A42" s="27" t="s">
        <v>30</v>
      </c>
      <c r="B42" s="16" t="s">
        <v>99</v>
      </c>
      <c r="C42" s="41" t="s">
        <v>71</v>
      </c>
      <c r="D42" s="41"/>
      <c r="E42" s="42" t="s">
        <v>72</v>
      </c>
      <c r="F42" s="42"/>
      <c r="G42" s="42" t="s">
        <v>73</v>
      </c>
      <c r="H42" s="42"/>
      <c r="I42" s="42" t="s">
        <v>74</v>
      </c>
      <c r="J42" s="42"/>
      <c r="K42" s="19" t="s">
        <v>75</v>
      </c>
      <c r="L42" s="18" t="s">
        <v>76</v>
      </c>
    </row>
    <row r="43" spans="1:13" ht="68.25" thickBot="1" x14ac:dyDescent="0.3">
      <c r="A43" s="27" t="s">
        <v>31</v>
      </c>
      <c r="B43" s="16" t="s">
        <v>100</v>
      </c>
      <c r="C43" s="41" t="s">
        <v>77</v>
      </c>
      <c r="D43" s="41"/>
      <c r="E43" s="42" t="s">
        <v>78</v>
      </c>
      <c r="F43" s="42"/>
      <c r="G43" s="42" t="s">
        <v>79</v>
      </c>
      <c r="H43" s="42"/>
      <c r="I43" s="42" t="s">
        <v>80</v>
      </c>
      <c r="J43" s="42"/>
      <c r="K43" s="19" t="s">
        <v>81</v>
      </c>
      <c r="L43" s="18" t="s">
        <v>82</v>
      </c>
    </row>
  </sheetData>
  <mergeCells count="35">
    <mergeCell ref="A7:L7"/>
    <mergeCell ref="A8:L8"/>
    <mergeCell ref="A28:G28"/>
    <mergeCell ref="A29:G35"/>
    <mergeCell ref="H29:L35"/>
    <mergeCell ref="C39:D39"/>
    <mergeCell ref="E39:F39"/>
    <mergeCell ref="G39:H39"/>
    <mergeCell ref="I39:J39"/>
    <mergeCell ref="K28:L28"/>
    <mergeCell ref="E38:F38"/>
    <mergeCell ref="G38:H38"/>
    <mergeCell ref="C38:D38"/>
    <mergeCell ref="I38:J38"/>
    <mergeCell ref="C37:D37"/>
    <mergeCell ref="E37:F37"/>
    <mergeCell ref="G37:H37"/>
    <mergeCell ref="I37:J37"/>
    <mergeCell ref="A36:L36"/>
    <mergeCell ref="C40:D40"/>
    <mergeCell ref="E40:F40"/>
    <mergeCell ref="G40:H40"/>
    <mergeCell ref="I40:J40"/>
    <mergeCell ref="C41:D41"/>
    <mergeCell ref="E41:F41"/>
    <mergeCell ref="G41:H41"/>
    <mergeCell ref="I41:J41"/>
    <mergeCell ref="C42:D42"/>
    <mergeCell ref="E42:F42"/>
    <mergeCell ref="G42:H42"/>
    <mergeCell ref="I42:J42"/>
    <mergeCell ref="C43:D43"/>
    <mergeCell ref="E43:F43"/>
    <mergeCell ref="G43:H43"/>
    <mergeCell ref="I43:J43"/>
  </mergeCells>
  <pageMargins left="0.7" right="0.7" top="0.75" bottom="0.75" header="0.51180555555555496" footer="0.51180555555555496"/>
  <pageSetup paperSize="9" scale="39" firstPageNumber="0" orientation="portrait" r:id="rId1"/>
  <drawing r:id="rId2"/>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DA_IX_2023 - FC + KR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dc:creator>
  <dc:description/>
  <cp:lastModifiedBy>Jacek</cp:lastModifiedBy>
  <cp:revision>2</cp:revision>
  <cp:lastPrinted>2022-07-14T09:05:07Z</cp:lastPrinted>
  <dcterms:created xsi:type="dcterms:W3CDTF">2018-06-29T06:11:17Z</dcterms:created>
  <dcterms:modified xsi:type="dcterms:W3CDTF">2023-07-17T08:15:50Z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