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30" windowWidth="23340" windowHeight="91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0" i="1"/>
  <c r="H68"/>
  <c r="I68" s="1"/>
  <c r="F68"/>
  <c r="F38"/>
  <c r="H38"/>
  <c r="I38" s="1"/>
  <c r="F39"/>
  <c r="H39"/>
  <c r="I39" s="1"/>
  <c r="F40"/>
  <c r="H40"/>
  <c r="I40" s="1"/>
  <c r="F64"/>
  <c r="H64"/>
  <c r="I64" s="1"/>
  <c r="F59"/>
  <c r="H59"/>
  <c r="I59" s="1"/>
  <c r="F58"/>
  <c r="H58"/>
  <c r="I58" s="1"/>
  <c r="F49"/>
  <c r="H49"/>
  <c r="I49" s="1"/>
  <c r="F50"/>
  <c r="H50"/>
  <c r="I50" s="1"/>
  <c r="F51"/>
  <c r="H51"/>
  <c r="I51" s="1"/>
  <c r="F45"/>
  <c r="H45"/>
  <c r="I45" s="1"/>
  <c r="F46"/>
  <c r="H46"/>
  <c r="I46" s="1"/>
  <c r="F47"/>
  <c r="H47"/>
  <c r="I47" s="1"/>
  <c r="F31"/>
  <c r="H31"/>
  <c r="I31" s="1"/>
  <c r="F32"/>
  <c r="H32"/>
  <c r="I32" s="1"/>
  <c r="F33"/>
  <c r="H33"/>
  <c r="I33" s="1"/>
  <c r="F34"/>
  <c r="H34"/>
  <c r="I34" s="1"/>
  <c r="F35"/>
  <c r="H35"/>
  <c r="I35" s="1"/>
  <c r="F19"/>
  <c r="H19"/>
  <c r="I19" s="1"/>
  <c r="F20"/>
  <c r="H20"/>
  <c r="I20" s="1"/>
  <c r="F21"/>
  <c r="H21"/>
  <c r="I21" s="1"/>
  <c r="F17"/>
  <c r="F18"/>
  <c r="F22"/>
  <c r="F23"/>
  <c r="F24"/>
  <c r="F25"/>
  <c r="F26"/>
  <c r="F27"/>
  <c r="F28"/>
  <c r="F29"/>
  <c r="F30"/>
  <c r="F36"/>
  <c r="F37"/>
  <c r="F41"/>
  <c r="F42"/>
  <c r="F43"/>
  <c r="F44"/>
  <c r="F48"/>
  <c r="F52"/>
  <c r="F53"/>
  <c r="F54"/>
  <c r="F55"/>
  <c r="F56"/>
  <c r="F57"/>
  <c r="F60"/>
  <c r="F61"/>
  <c r="F62"/>
  <c r="F63"/>
  <c r="F65"/>
  <c r="F66"/>
  <c r="F67"/>
  <c r="F69"/>
  <c r="F16"/>
  <c r="F15"/>
  <c r="F70" s="1"/>
  <c r="H15"/>
  <c r="H70" s="1"/>
  <c r="H16"/>
  <c r="I16" s="1"/>
  <c r="H17"/>
  <c r="I17" s="1"/>
  <c r="H18"/>
  <c r="I18" s="1"/>
  <c r="H22"/>
  <c r="I22" s="1"/>
  <c r="H27"/>
  <c r="I27" s="1"/>
  <c r="H28"/>
  <c r="I28" s="1"/>
  <c r="H29"/>
  <c r="I29" s="1"/>
  <c r="H30"/>
  <c r="I30" s="1"/>
  <c r="H36"/>
  <c r="I36" s="1"/>
  <c r="H37"/>
  <c r="I37" s="1"/>
  <c r="H41"/>
  <c r="I41" s="1"/>
  <c r="H42"/>
  <c r="I42" s="1"/>
  <c r="H43"/>
  <c r="I43" s="1"/>
  <c r="H44"/>
  <c r="I44" s="1"/>
  <c r="H48"/>
  <c r="I48" s="1"/>
  <c r="H52"/>
  <c r="I52" s="1"/>
  <c r="H53"/>
  <c r="I53" s="1"/>
  <c r="H54"/>
  <c r="I54" s="1"/>
  <c r="H55"/>
  <c r="I55" s="1"/>
  <c r="H56"/>
  <c r="I56" s="1"/>
  <c r="H57"/>
  <c r="I57" s="1"/>
  <c r="H60"/>
  <c r="I60" s="1"/>
  <c r="H61"/>
  <c r="I61" s="1"/>
  <c r="H62"/>
  <c r="I62" s="1"/>
  <c r="H63"/>
  <c r="I63" s="1"/>
  <c r="H65"/>
  <c r="I65" s="1"/>
  <c r="H66"/>
  <c r="I66" s="1"/>
  <c r="H67"/>
  <c r="I67" s="1"/>
  <c r="H69"/>
  <c r="I69" s="1"/>
  <c r="H24"/>
  <c r="I24" s="1"/>
  <c r="H25"/>
  <c r="I25" s="1"/>
  <c r="H26"/>
  <c r="I26" s="1"/>
  <c r="H23"/>
  <c r="I23" s="1"/>
  <c r="I15" l="1"/>
  <c r="I70" s="1"/>
</calcChain>
</file>

<file path=xl/sharedStrings.xml><?xml version="1.0" encoding="utf-8"?>
<sst xmlns="http://schemas.openxmlformats.org/spreadsheetml/2006/main" count="184" uniqueCount="77">
  <si>
    <t>Lp.</t>
  </si>
  <si>
    <t>Ilość</t>
  </si>
  <si>
    <t>Lexmark ms 310 Lexmark ms 510 5K</t>
  </si>
  <si>
    <t>szt.</t>
  </si>
  <si>
    <t>HP LaserJet P 1102w</t>
  </si>
  <si>
    <t>HP LaserJet Pro MFP M125a</t>
  </si>
  <si>
    <t>Formularz asortymentowo cenowy</t>
  </si>
  <si>
    <t>Załącznik nr 2</t>
  </si>
  <si>
    <t>Cena ofertowa za wykonanie zadania nr … / przedmiotu zamówienia</t>
  </si>
  <si>
    <t>Jednostka miary</t>
  </si>
  <si>
    <t>Nazwa i tym urządzenia</t>
  </si>
  <si>
    <t>Cena j. netto</t>
  </si>
  <si>
    <t>Wartość netto</t>
  </si>
  <si>
    <t>Cena j. brutto</t>
  </si>
  <si>
    <t>Wartość brutto</t>
  </si>
  <si>
    <t>VAT %</t>
  </si>
  <si>
    <t>OGÓŁEM</t>
  </si>
  <si>
    <t>Nazwa wykonawcy …………………………………………………………………………………</t>
  </si>
  <si>
    <t>Adres wykonawcy ………………………………………………………………………………….</t>
  </si>
  <si>
    <t>Miejscowość ………………………………………………………          Data …………………..</t>
  </si>
  <si>
    <r>
      <t xml:space="preserve">Wartość z pozycji </t>
    </r>
    <r>
      <rPr>
        <b/>
        <sz val="11"/>
        <color indexed="8"/>
        <rFont val="Arial"/>
        <family val="2"/>
        <charset val="238"/>
      </rPr>
      <t>OGÓŁEM</t>
    </r>
    <r>
      <rPr>
        <sz val="11"/>
        <color theme="1"/>
        <rFont val="Arial"/>
        <family val="2"/>
        <charset val="238"/>
      </rPr>
      <t xml:space="preserve"> należy przenieść do formularza ofertowego.</t>
    </r>
  </si>
  <si>
    <t>Dostawca zobowiązuje się do odbioru zużytych tonerów, taśm i cardridg-y na żądanie Zamawiającego powołując się na 2 ustawy:_x000D_
- Ustawa z dnia 27 kwietnia 2001 r. Prawo ochrony środowiska (Dz. U. z 2018 poz. 799) _x000D_
- Ustawa o zużytym sprzęcie elektrycznym i elektronicznym z dnia 29 lipca 2005 r. (Dz. U. z 2018, poz. 1466).</t>
  </si>
  <si>
    <t>HP LaserJet 1020</t>
  </si>
  <si>
    <t>Pojemnik Epson pp-100II</t>
  </si>
  <si>
    <t>KYOCERA ecosys M3040dn</t>
  </si>
  <si>
    <t>SAMSUNG XPRESS M2070</t>
  </si>
  <si>
    <t>Brother DCP 1510 (TN1030)</t>
  </si>
  <si>
    <t>Brother HL-5000d (TN-3480)</t>
  </si>
  <si>
    <t>Brother HL-2312d (TN-2421)</t>
  </si>
  <si>
    <t>Moduł bębna Brother HL-2312d</t>
  </si>
  <si>
    <t xml:space="preserve">Moduł bębna Brother HL-5000d </t>
  </si>
  <si>
    <t>Moduł bębna Brother DCP 1510</t>
  </si>
  <si>
    <t>Moduł bęben Lexmark ms 310 ms 510</t>
  </si>
  <si>
    <t>HP LaserJet MFP M28a</t>
  </si>
  <si>
    <t>SAMSUNG SCX3205 (ML1660)</t>
  </si>
  <si>
    <t>HP LaserJet Pro M 102w</t>
  </si>
  <si>
    <t>HP LaserJet Pro MFP 135</t>
  </si>
  <si>
    <t>Moduł bębna samsung c480</t>
  </si>
  <si>
    <t>BROTHER DCP 7030 , HL-2250dn (TN-2220)</t>
  </si>
  <si>
    <t>Moduł bębna KYOCERA ecosys M3040dn</t>
  </si>
  <si>
    <t>Brother HL-2135</t>
  </si>
  <si>
    <t>Xerox phaser 3260</t>
  </si>
  <si>
    <t>Moduł bębna Xerox phaser 3260</t>
  </si>
  <si>
    <t>HP Color Laser 150nw/179nw - Black</t>
  </si>
  <si>
    <t>HP Color Laser 150nw/179nw - Cyan</t>
  </si>
  <si>
    <t>HP Color Laser 150nw/179nw - Yellow</t>
  </si>
  <si>
    <t>HP Color Laser 150nw/179nw - Magenta</t>
  </si>
  <si>
    <t xml:space="preserve">Epson pp-100 II - Black </t>
  </si>
  <si>
    <t>Epson pp-100 II - Cyan</t>
  </si>
  <si>
    <t>Epson pp-100 II - Light Cyan</t>
  </si>
  <si>
    <t>Epson pp-100 II - Magenta</t>
  </si>
  <si>
    <t>Epson pp-100 II - Light Magenta</t>
  </si>
  <si>
    <t>Epson pp-100 II - Yellow</t>
  </si>
  <si>
    <t>HP LaserJet MFP M281 M254 2,5K - Black</t>
  </si>
  <si>
    <t>HP LaserJet MFP M281 M254 2,5K - Cyan</t>
  </si>
  <si>
    <t>HP LaserJet MFP M281 M254 2,5K - Yellow</t>
  </si>
  <si>
    <t>HP LaserJet MFP M281 M254 2,5K - Magenta</t>
  </si>
  <si>
    <t>Lexmark MB 2236 adwe</t>
  </si>
  <si>
    <t>SAMSUNG C480 - Black</t>
  </si>
  <si>
    <t>SAMSUNG C480 - Cyan</t>
  </si>
  <si>
    <t>SAMSUNG C480 - Yellow</t>
  </si>
  <si>
    <t>SAMSUNG C480 - Magenta</t>
  </si>
  <si>
    <t>HP Desk Jet 2720 - Black</t>
  </si>
  <si>
    <t>HP Desk Jet 2720 - Color</t>
  </si>
  <si>
    <t>HP OfficeJet 5230 - Black</t>
  </si>
  <si>
    <t>HP OfficeJet 5230 - Color</t>
  </si>
  <si>
    <t>Brother DCP L2500D (TN-2320)</t>
  </si>
  <si>
    <t>HP LaserJet Pro 200 M251 M276 - Black</t>
  </si>
  <si>
    <t>HP LaserJet Pro 200 M251 M277 - Cyan</t>
  </si>
  <si>
    <t>HP LaserJet Pro 200 M251 M278 - Yellow</t>
  </si>
  <si>
    <t>HP LaserJet Pro 200 M251 M279 - Magenta</t>
  </si>
  <si>
    <t>Wymagany oryginał</t>
  </si>
  <si>
    <t>TAK</t>
  </si>
  <si>
    <t>NIE</t>
  </si>
  <si>
    <t>HP 304 - Black</t>
  </si>
  <si>
    <t>HP 304 - Color</t>
  </si>
  <si>
    <t>Moduł bębna Brother DCP-L2500d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</si>
</sst>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7"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26">
    <xf numFmtId="0" fontId="0" fillId="0" borderId="0" xfId="0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activeCell="B81" sqref="B81"/>
    </sheetView>
  </sheetViews>
  <sheetFormatPr defaultRowHeight="14.25"/>
  <cols>
    <col min="1" max="1" width="4.25" customWidth="1"/>
    <col min="2" max="2" width="38.5" bestFit="1" customWidth="1"/>
    <col min="3" max="3" width="10.25" customWidth="1"/>
    <col min="4" max="4" width="5" style="4" bestFit="1" customWidth="1"/>
    <col min="5" max="5" width="7.875" bestFit="1" customWidth="1"/>
    <col min="6" max="6" width="8.875" bestFit="1" customWidth="1"/>
    <col min="7" max="7" width="6.5" bestFit="1" customWidth="1"/>
    <col min="8" max="8" width="9.875" bestFit="1" customWidth="1"/>
    <col min="9" max="9" width="10.875" bestFit="1" customWidth="1"/>
    <col min="10" max="10" width="10" bestFit="1" customWidth="1"/>
  </cols>
  <sheetData>
    <row r="1" spans="1:10">
      <c r="A1" s="22" t="s">
        <v>7</v>
      </c>
      <c r="B1" s="22"/>
    </row>
    <row r="3" spans="1:10" ht="15.75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</row>
    <row r="7" spans="1:10">
      <c r="A7" s="22" t="s">
        <v>18</v>
      </c>
      <c r="B7" s="22"/>
      <c r="C7" s="22"/>
      <c r="D7" s="22"/>
      <c r="E7" s="22"/>
      <c r="F7" s="22"/>
      <c r="G7" s="22"/>
      <c r="H7" s="22"/>
      <c r="I7" s="22"/>
      <c r="J7" s="22"/>
    </row>
    <row r="9" spans="1:10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1" spans="1:10">
      <c r="A11" s="22" t="s">
        <v>8</v>
      </c>
      <c r="B11" s="22"/>
      <c r="C11" s="22"/>
      <c r="D11" s="22"/>
      <c r="E11" s="22"/>
      <c r="F11" s="22"/>
      <c r="G11" s="22"/>
      <c r="H11" s="22"/>
      <c r="I11" s="22"/>
      <c r="J11" s="22"/>
    </row>
    <row r="14" spans="1:10" ht="30">
      <c r="A14" s="9" t="s">
        <v>0</v>
      </c>
      <c r="B14" s="10" t="s">
        <v>10</v>
      </c>
      <c r="C14" s="11" t="s">
        <v>9</v>
      </c>
      <c r="D14" s="9" t="s">
        <v>1</v>
      </c>
      <c r="E14" s="11" t="s">
        <v>11</v>
      </c>
      <c r="F14" s="11" t="s">
        <v>12</v>
      </c>
      <c r="G14" s="12" t="s">
        <v>15</v>
      </c>
      <c r="H14" s="13" t="s">
        <v>13</v>
      </c>
      <c r="I14" s="13" t="s">
        <v>14</v>
      </c>
      <c r="J14" s="13" t="s">
        <v>71</v>
      </c>
    </row>
    <row r="15" spans="1:10" ht="15">
      <c r="A15" s="6">
        <v>1</v>
      </c>
      <c r="B15" s="7" t="s">
        <v>2</v>
      </c>
      <c r="C15" s="8" t="s">
        <v>3</v>
      </c>
      <c r="D15" s="4">
        <v>50</v>
      </c>
      <c r="E15" s="7"/>
      <c r="F15" s="7">
        <f t="shared" ref="F15:F30" si="0">E15*D15</f>
        <v>0</v>
      </c>
      <c r="G15" s="19">
        <v>0.23</v>
      </c>
      <c r="H15" s="2">
        <f t="shared" ref="H15:H24" si="1">E15+(E15*G15)</f>
        <v>0</v>
      </c>
      <c r="I15" s="2">
        <f t="shared" ref="I15:I30" si="2">H15*D15</f>
        <v>0</v>
      </c>
      <c r="J15" s="13" t="s">
        <v>73</v>
      </c>
    </row>
    <row r="16" spans="1:10" ht="15">
      <c r="A16" s="1">
        <v>2</v>
      </c>
      <c r="B16" s="2" t="s">
        <v>32</v>
      </c>
      <c r="C16" s="5" t="s">
        <v>3</v>
      </c>
      <c r="D16" s="2">
        <v>15</v>
      </c>
      <c r="E16" s="2"/>
      <c r="F16" s="7">
        <f t="shared" si="0"/>
        <v>0</v>
      </c>
      <c r="G16" s="19">
        <v>0.23</v>
      </c>
      <c r="H16" s="2">
        <f t="shared" si="1"/>
        <v>0</v>
      </c>
      <c r="I16" s="2">
        <f t="shared" si="2"/>
        <v>0</v>
      </c>
      <c r="J16" s="13" t="s">
        <v>73</v>
      </c>
    </row>
    <row r="17" spans="1:10" ht="15">
      <c r="A17" s="1">
        <v>3</v>
      </c>
      <c r="B17" s="2" t="s">
        <v>36</v>
      </c>
      <c r="C17" s="5" t="s">
        <v>3</v>
      </c>
      <c r="D17" s="7">
        <v>55</v>
      </c>
      <c r="E17" s="2"/>
      <c r="F17" s="7">
        <f t="shared" si="0"/>
        <v>0</v>
      </c>
      <c r="G17" s="19">
        <v>0.23</v>
      </c>
      <c r="H17" s="2">
        <f t="shared" si="1"/>
        <v>0</v>
      </c>
      <c r="I17" s="2">
        <f t="shared" si="2"/>
        <v>0</v>
      </c>
      <c r="J17" s="13" t="s">
        <v>73</v>
      </c>
    </row>
    <row r="18" spans="1:10" ht="15">
      <c r="A18" s="1">
        <v>4</v>
      </c>
      <c r="B18" s="2" t="s">
        <v>43</v>
      </c>
      <c r="C18" s="5" t="s">
        <v>3</v>
      </c>
      <c r="D18" s="2">
        <v>20</v>
      </c>
      <c r="E18" s="2"/>
      <c r="F18" s="7">
        <f t="shared" si="0"/>
        <v>0</v>
      </c>
      <c r="G18" s="19">
        <v>0.23</v>
      </c>
      <c r="H18" s="2">
        <f t="shared" si="1"/>
        <v>0</v>
      </c>
      <c r="I18" s="2">
        <f t="shared" si="2"/>
        <v>0</v>
      </c>
      <c r="J18" s="13" t="s">
        <v>73</v>
      </c>
    </row>
    <row r="19" spans="1:10" ht="15">
      <c r="A19" s="6">
        <v>5</v>
      </c>
      <c r="B19" s="2" t="s">
        <v>44</v>
      </c>
      <c r="C19" s="5" t="s">
        <v>3</v>
      </c>
      <c r="D19" s="2">
        <v>20</v>
      </c>
      <c r="E19" s="2"/>
      <c r="F19" s="7">
        <f t="shared" si="0"/>
        <v>0</v>
      </c>
      <c r="G19" s="19">
        <v>0.23</v>
      </c>
      <c r="H19" s="2">
        <f t="shared" si="1"/>
        <v>0</v>
      </c>
      <c r="I19" s="2">
        <f t="shared" si="2"/>
        <v>0</v>
      </c>
      <c r="J19" s="13" t="s">
        <v>73</v>
      </c>
    </row>
    <row r="20" spans="1:10" ht="15">
      <c r="A20" s="1">
        <v>6</v>
      </c>
      <c r="B20" s="2" t="s">
        <v>45</v>
      </c>
      <c r="C20" s="5" t="s">
        <v>3</v>
      </c>
      <c r="D20" s="2">
        <v>20</v>
      </c>
      <c r="E20" s="2"/>
      <c r="F20" s="7">
        <f t="shared" si="0"/>
        <v>0</v>
      </c>
      <c r="G20" s="19">
        <v>0.23</v>
      </c>
      <c r="H20" s="2">
        <f t="shared" si="1"/>
        <v>0</v>
      </c>
      <c r="I20" s="2">
        <f t="shared" si="2"/>
        <v>0</v>
      </c>
      <c r="J20" s="13" t="s">
        <v>73</v>
      </c>
    </row>
    <row r="21" spans="1:10" ht="15">
      <c r="A21" s="1">
        <v>7</v>
      </c>
      <c r="B21" s="2" t="s">
        <v>46</v>
      </c>
      <c r="C21" s="5" t="s">
        <v>3</v>
      </c>
      <c r="D21" s="2">
        <v>20</v>
      </c>
      <c r="E21" s="2"/>
      <c r="F21" s="7">
        <f t="shared" si="0"/>
        <v>0</v>
      </c>
      <c r="G21" s="19">
        <v>0.23</v>
      </c>
      <c r="H21" s="2">
        <f t="shared" si="1"/>
        <v>0</v>
      </c>
      <c r="I21" s="2">
        <f t="shared" si="2"/>
        <v>0</v>
      </c>
      <c r="J21" s="13" t="s">
        <v>73</v>
      </c>
    </row>
    <row r="22" spans="1:10" ht="15">
      <c r="A22" s="1">
        <v>8</v>
      </c>
      <c r="B22" s="2" t="s">
        <v>22</v>
      </c>
      <c r="C22" s="5" t="s">
        <v>3</v>
      </c>
      <c r="D22" s="2">
        <v>10</v>
      </c>
      <c r="E22" s="2"/>
      <c r="F22" s="7">
        <f t="shared" si="0"/>
        <v>0</v>
      </c>
      <c r="G22" s="19">
        <v>0.23</v>
      </c>
      <c r="H22" s="2">
        <f t="shared" si="1"/>
        <v>0</v>
      </c>
      <c r="I22" s="2">
        <f t="shared" si="2"/>
        <v>0</v>
      </c>
      <c r="J22" s="13" t="s">
        <v>73</v>
      </c>
    </row>
    <row r="23" spans="1:10" ht="15">
      <c r="A23" s="6">
        <v>9</v>
      </c>
      <c r="B23" s="2" t="s">
        <v>26</v>
      </c>
      <c r="C23" s="5" t="s">
        <v>3</v>
      </c>
      <c r="D23" s="2">
        <v>50</v>
      </c>
      <c r="E23" s="2"/>
      <c r="F23" s="7">
        <f t="shared" si="0"/>
        <v>0</v>
      </c>
      <c r="G23" s="19">
        <v>0.23</v>
      </c>
      <c r="H23" s="2">
        <f t="shared" si="1"/>
        <v>0</v>
      </c>
      <c r="I23" s="2">
        <f t="shared" si="2"/>
        <v>0</v>
      </c>
      <c r="J23" s="13" t="s">
        <v>73</v>
      </c>
    </row>
    <row r="24" spans="1:10" ht="15">
      <c r="A24" s="1">
        <v>10</v>
      </c>
      <c r="B24" s="2" t="s">
        <v>4</v>
      </c>
      <c r="C24" s="5" t="s">
        <v>3</v>
      </c>
      <c r="D24" s="2">
        <v>15</v>
      </c>
      <c r="E24" s="2"/>
      <c r="F24" s="7">
        <f t="shared" si="0"/>
        <v>0</v>
      </c>
      <c r="G24" s="19">
        <v>0.23</v>
      </c>
      <c r="H24" s="2">
        <f t="shared" si="1"/>
        <v>0</v>
      </c>
      <c r="I24" s="2">
        <f t="shared" si="2"/>
        <v>0</v>
      </c>
      <c r="J24" s="13" t="s">
        <v>73</v>
      </c>
    </row>
    <row r="25" spans="1:10" ht="15">
      <c r="A25" s="1">
        <v>11</v>
      </c>
      <c r="B25" s="2" t="s">
        <v>24</v>
      </c>
      <c r="C25" s="5" t="s">
        <v>3</v>
      </c>
      <c r="D25" s="2">
        <v>2</v>
      </c>
      <c r="E25" s="2"/>
      <c r="F25" s="7">
        <f t="shared" si="0"/>
        <v>0</v>
      </c>
      <c r="G25" s="19">
        <v>0.23</v>
      </c>
      <c r="H25" s="2">
        <f t="shared" ref="H25:H30" si="3">E25+(E25*G25)</f>
        <v>0</v>
      </c>
      <c r="I25" s="2">
        <f t="shared" si="2"/>
        <v>0</v>
      </c>
      <c r="J25" s="13" t="s">
        <v>73</v>
      </c>
    </row>
    <row r="26" spans="1:10" ht="17.25" customHeight="1">
      <c r="A26" s="1">
        <v>12</v>
      </c>
      <c r="B26" s="18" t="s">
        <v>38</v>
      </c>
      <c r="C26" s="5" t="s">
        <v>3</v>
      </c>
      <c r="D26" s="2">
        <v>2</v>
      </c>
      <c r="E26" s="2"/>
      <c r="F26" s="7">
        <f t="shared" si="0"/>
        <v>0</v>
      </c>
      <c r="G26" s="19">
        <v>0.23</v>
      </c>
      <c r="H26" s="2">
        <f t="shared" si="3"/>
        <v>0</v>
      </c>
      <c r="I26" s="2">
        <f t="shared" si="2"/>
        <v>0</v>
      </c>
      <c r="J26" s="13" t="s">
        <v>73</v>
      </c>
    </row>
    <row r="27" spans="1:10" ht="15">
      <c r="A27" s="6">
        <v>13</v>
      </c>
      <c r="B27" s="2" t="s">
        <v>30</v>
      </c>
      <c r="C27" s="5" t="s">
        <v>3</v>
      </c>
      <c r="D27" s="2">
        <v>20</v>
      </c>
      <c r="E27" s="2"/>
      <c r="F27" s="7">
        <f t="shared" si="0"/>
        <v>0</v>
      </c>
      <c r="G27" s="19">
        <v>0.23</v>
      </c>
      <c r="H27" s="2">
        <f t="shared" si="3"/>
        <v>0</v>
      </c>
      <c r="I27" s="2">
        <f t="shared" si="2"/>
        <v>0</v>
      </c>
      <c r="J27" s="13" t="s">
        <v>73</v>
      </c>
    </row>
    <row r="28" spans="1:10" ht="15">
      <c r="A28" s="1">
        <v>14</v>
      </c>
      <c r="B28" s="2" t="s">
        <v>5</v>
      </c>
      <c r="C28" s="5" t="s">
        <v>3</v>
      </c>
      <c r="D28" s="2">
        <v>15</v>
      </c>
      <c r="E28" s="2"/>
      <c r="F28" s="7">
        <f t="shared" si="0"/>
        <v>0</v>
      </c>
      <c r="G28" s="19">
        <v>0.23</v>
      </c>
      <c r="H28" s="2">
        <f t="shared" si="3"/>
        <v>0</v>
      </c>
      <c r="I28" s="2">
        <f t="shared" si="2"/>
        <v>0</v>
      </c>
      <c r="J28" s="13" t="s">
        <v>73</v>
      </c>
    </row>
    <row r="29" spans="1:10" ht="15">
      <c r="A29" s="1">
        <v>15</v>
      </c>
      <c r="B29" s="2" t="s">
        <v>23</v>
      </c>
      <c r="C29" s="5" t="s">
        <v>3</v>
      </c>
      <c r="D29" s="2">
        <v>5</v>
      </c>
      <c r="E29" s="2"/>
      <c r="F29" s="7">
        <f t="shared" si="0"/>
        <v>0</v>
      </c>
      <c r="G29" s="19">
        <v>0.23</v>
      </c>
      <c r="H29" s="2">
        <f t="shared" si="3"/>
        <v>0</v>
      </c>
      <c r="I29" s="2">
        <f t="shared" si="2"/>
        <v>0</v>
      </c>
      <c r="J29" s="13" t="s">
        <v>73</v>
      </c>
    </row>
    <row r="30" spans="1:10" ht="15">
      <c r="A30" s="1">
        <v>16</v>
      </c>
      <c r="B30" s="2" t="s">
        <v>47</v>
      </c>
      <c r="C30" s="5" t="s">
        <v>3</v>
      </c>
      <c r="D30" s="2">
        <v>10</v>
      </c>
      <c r="E30" s="2"/>
      <c r="F30" s="7">
        <f t="shared" si="0"/>
        <v>0</v>
      </c>
      <c r="G30" s="19">
        <v>0.23</v>
      </c>
      <c r="H30" s="2">
        <f t="shared" si="3"/>
        <v>0</v>
      </c>
      <c r="I30" s="2">
        <f t="shared" si="2"/>
        <v>0</v>
      </c>
      <c r="J30" s="13" t="s">
        <v>72</v>
      </c>
    </row>
    <row r="31" spans="1:10" ht="15">
      <c r="A31" s="6">
        <v>17</v>
      </c>
      <c r="B31" s="2" t="s">
        <v>48</v>
      </c>
      <c r="C31" s="5" t="s">
        <v>3</v>
      </c>
      <c r="D31" s="2">
        <v>10</v>
      </c>
      <c r="E31" s="2"/>
      <c r="F31" s="7">
        <f t="shared" ref="F31:F69" si="4">E31*D31</f>
        <v>0</v>
      </c>
      <c r="G31" s="19">
        <v>0.23</v>
      </c>
      <c r="H31" s="2">
        <f t="shared" ref="H31:H69" si="5">E31+(E31*G31)</f>
        <v>0</v>
      </c>
      <c r="I31" s="2">
        <f t="shared" ref="I31:I69" si="6">H31*D31</f>
        <v>0</v>
      </c>
      <c r="J31" s="13" t="s">
        <v>72</v>
      </c>
    </row>
    <row r="32" spans="1:10" ht="15">
      <c r="A32" s="1">
        <v>18</v>
      </c>
      <c r="B32" s="2" t="s">
        <v>49</v>
      </c>
      <c r="C32" s="5" t="s">
        <v>3</v>
      </c>
      <c r="D32" s="2">
        <v>10</v>
      </c>
      <c r="E32" s="2"/>
      <c r="F32" s="7">
        <f t="shared" si="4"/>
        <v>0</v>
      </c>
      <c r="G32" s="19">
        <v>0.23</v>
      </c>
      <c r="H32" s="2">
        <f t="shared" si="5"/>
        <v>0</v>
      </c>
      <c r="I32" s="2">
        <f t="shared" si="6"/>
        <v>0</v>
      </c>
      <c r="J32" s="13" t="s">
        <v>72</v>
      </c>
    </row>
    <row r="33" spans="1:10" ht="15">
      <c r="A33" s="1">
        <v>19</v>
      </c>
      <c r="B33" s="2" t="s">
        <v>50</v>
      </c>
      <c r="C33" s="5" t="s">
        <v>3</v>
      </c>
      <c r="D33" s="2">
        <v>10</v>
      </c>
      <c r="E33" s="2"/>
      <c r="F33" s="7">
        <f t="shared" si="4"/>
        <v>0</v>
      </c>
      <c r="G33" s="19">
        <v>0.23</v>
      </c>
      <c r="H33" s="2">
        <f t="shared" si="5"/>
        <v>0</v>
      </c>
      <c r="I33" s="2">
        <f t="shared" si="6"/>
        <v>0</v>
      </c>
      <c r="J33" s="13" t="s">
        <v>72</v>
      </c>
    </row>
    <row r="34" spans="1:10" ht="15">
      <c r="A34" s="1">
        <v>20</v>
      </c>
      <c r="B34" s="2" t="s">
        <v>51</v>
      </c>
      <c r="C34" s="5" t="s">
        <v>3</v>
      </c>
      <c r="D34" s="2">
        <v>10</v>
      </c>
      <c r="E34" s="2"/>
      <c r="F34" s="7">
        <f t="shared" si="4"/>
        <v>0</v>
      </c>
      <c r="G34" s="19">
        <v>0.23</v>
      </c>
      <c r="H34" s="2">
        <f t="shared" si="5"/>
        <v>0</v>
      </c>
      <c r="I34" s="2">
        <f t="shared" si="6"/>
        <v>0</v>
      </c>
      <c r="J34" s="13" t="s">
        <v>72</v>
      </c>
    </row>
    <row r="35" spans="1:10" ht="15">
      <c r="A35" s="6">
        <v>21</v>
      </c>
      <c r="B35" s="2" t="s">
        <v>52</v>
      </c>
      <c r="C35" s="5" t="s">
        <v>3</v>
      </c>
      <c r="D35" s="2">
        <v>10</v>
      </c>
      <c r="E35" s="2"/>
      <c r="F35" s="7">
        <f t="shared" si="4"/>
        <v>0</v>
      </c>
      <c r="G35" s="19">
        <v>0.23</v>
      </c>
      <c r="H35" s="2">
        <f t="shared" si="5"/>
        <v>0</v>
      </c>
      <c r="I35" s="2">
        <f t="shared" si="6"/>
        <v>0</v>
      </c>
      <c r="J35" s="13" t="s">
        <v>72</v>
      </c>
    </row>
    <row r="36" spans="1:10" ht="15">
      <c r="A36" s="1">
        <v>22</v>
      </c>
      <c r="B36" s="2" t="s">
        <v>34</v>
      </c>
      <c r="C36" s="5" t="s">
        <v>3</v>
      </c>
      <c r="D36" s="2">
        <v>10</v>
      </c>
      <c r="E36" s="2"/>
      <c r="F36" s="7">
        <f t="shared" si="4"/>
        <v>0</v>
      </c>
      <c r="G36" s="19">
        <v>0.23</v>
      </c>
      <c r="H36" s="2">
        <f t="shared" si="5"/>
        <v>0</v>
      </c>
      <c r="I36" s="2">
        <f t="shared" si="6"/>
        <v>0</v>
      </c>
      <c r="J36" s="13" t="s">
        <v>73</v>
      </c>
    </row>
    <row r="37" spans="1:10" ht="15">
      <c r="A37" s="1">
        <v>23</v>
      </c>
      <c r="B37" s="2" t="s">
        <v>67</v>
      </c>
      <c r="C37" s="5" t="s">
        <v>3</v>
      </c>
      <c r="D37" s="2">
        <v>10</v>
      </c>
      <c r="E37" s="2"/>
      <c r="F37" s="7">
        <f t="shared" si="4"/>
        <v>0</v>
      </c>
      <c r="G37" s="19">
        <v>0.23</v>
      </c>
      <c r="H37" s="2">
        <f t="shared" si="5"/>
        <v>0</v>
      </c>
      <c r="I37" s="2">
        <f t="shared" si="6"/>
        <v>0</v>
      </c>
      <c r="J37" s="13" t="s">
        <v>72</v>
      </c>
    </row>
    <row r="38" spans="1:10" ht="15">
      <c r="A38" s="1">
        <v>24</v>
      </c>
      <c r="B38" s="2" t="s">
        <v>68</v>
      </c>
      <c r="C38" s="5" t="s">
        <v>3</v>
      </c>
      <c r="D38" s="2">
        <v>10</v>
      </c>
      <c r="E38" s="2"/>
      <c r="F38" s="7">
        <f t="shared" si="4"/>
        <v>0</v>
      </c>
      <c r="G38" s="19">
        <v>0.23</v>
      </c>
      <c r="H38" s="2">
        <f t="shared" si="5"/>
        <v>0</v>
      </c>
      <c r="I38" s="2">
        <f t="shared" si="6"/>
        <v>0</v>
      </c>
      <c r="J38" s="13" t="s">
        <v>72</v>
      </c>
    </row>
    <row r="39" spans="1:10" ht="15">
      <c r="A39" s="6">
        <v>25</v>
      </c>
      <c r="B39" s="2" t="s">
        <v>69</v>
      </c>
      <c r="C39" s="5" t="s">
        <v>3</v>
      </c>
      <c r="D39" s="2">
        <v>10</v>
      </c>
      <c r="E39" s="2"/>
      <c r="F39" s="7">
        <f t="shared" si="4"/>
        <v>0</v>
      </c>
      <c r="G39" s="19">
        <v>0.23</v>
      </c>
      <c r="H39" s="2">
        <f t="shared" si="5"/>
        <v>0</v>
      </c>
      <c r="I39" s="2">
        <f t="shared" si="6"/>
        <v>0</v>
      </c>
      <c r="J39" s="13" t="s">
        <v>72</v>
      </c>
    </row>
    <row r="40" spans="1:10" ht="15">
      <c r="A40" s="1">
        <v>26</v>
      </c>
      <c r="B40" s="2" t="s">
        <v>70</v>
      </c>
      <c r="C40" s="5" t="s">
        <v>3</v>
      </c>
      <c r="D40" s="2">
        <v>10</v>
      </c>
      <c r="E40" s="2"/>
      <c r="F40" s="7">
        <f t="shared" si="4"/>
        <v>0</v>
      </c>
      <c r="G40" s="19">
        <v>0.23</v>
      </c>
      <c r="H40" s="2">
        <f t="shared" si="5"/>
        <v>0</v>
      </c>
      <c r="I40" s="2">
        <f t="shared" si="6"/>
        <v>0</v>
      </c>
      <c r="J40" s="13" t="s">
        <v>72</v>
      </c>
    </row>
    <row r="41" spans="1:10" ht="15">
      <c r="A41" s="1">
        <v>27</v>
      </c>
      <c r="B41" s="2" t="s">
        <v>29</v>
      </c>
      <c r="C41" s="5" t="s">
        <v>3</v>
      </c>
      <c r="D41" s="2">
        <v>20</v>
      </c>
      <c r="E41" s="2"/>
      <c r="F41" s="7">
        <f t="shared" si="4"/>
        <v>0</v>
      </c>
      <c r="G41" s="19">
        <v>0.23</v>
      </c>
      <c r="H41" s="2">
        <f t="shared" si="5"/>
        <v>0</v>
      </c>
      <c r="I41" s="2">
        <f t="shared" si="6"/>
        <v>0</v>
      </c>
      <c r="J41" s="13" t="s">
        <v>73</v>
      </c>
    </row>
    <row r="42" spans="1:10" ht="15">
      <c r="A42" s="1">
        <v>28</v>
      </c>
      <c r="B42" s="2" t="s">
        <v>27</v>
      </c>
      <c r="C42" s="5" t="s">
        <v>3</v>
      </c>
      <c r="D42" s="2">
        <v>60</v>
      </c>
      <c r="E42" s="2"/>
      <c r="F42" s="7">
        <f t="shared" si="4"/>
        <v>0</v>
      </c>
      <c r="G42" s="19">
        <v>0.23</v>
      </c>
      <c r="H42" s="2">
        <f t="shared" si="5"/>
        <v>0</v>
      </c>
      <c r="I42" s="2">
        <f t="shared" si="6"/>
        <v>0</v>
      </c>
      <c r="J42" s="13" t="s">
        <v>73</v>
      </c>
    </row>
    <row r="43" spans="1:10" ht="15">
      <c r="A43" s="6">
        <v>29</v>
      </c>
      <c r="B43" s="3" t="s">
        <v>28</v>
      </c>
      <c r="C43" s="5" t="s">
        <v>3</v>
      </c>
      <c r="D43" s="2">
        <v>60</v>
      </c>
      <c r="E43" s="2"/>
      <c r="F43" s="7">
        <f t="shared" si="4"/>
        <v>0</v>
      </c>
      <c r="G43" s="19">
        <v>0.23</v>
      </c>
      <c r="H43" s="2">
        <f t="shared" si="5"/>
        <v>0</v>
      </c>
      <c r="I43" s="2">
        <f t="shared" si="6"/>
        <v>0</v>
      </c>
      <c r="J43" s="13" t="s">
        <v>73</v>
      </c>
    </row>
    <row r="44" spans="1:10" ht="15">
      <c r="A44" s="1">
        <v>30</v>
      </c>
      <c r="B44" s="2" t="s">
        <v>53</v>
      </c>
      <c r="C44" s="5" t="s">
        <v>3</v>
      </c>
      <c r="D44" s="2">
        <v>15</v>
      </c>
      <c r="E44" s="2"/>
      <c r="F44" s="7">
        <f t="shared" si="4"/>
        <v>0</v>
      </c>
      <c r="G44" s="19">
        <v>0.23</v>
      </c>
      <c r="H44" s="2">
        <f t="shared" si="5"/>
        <v>0</v>
      </c>
      <c r="I44" s="2">
        <f t="shared" si="6"/>
        <v>0</v>
      </c>
      <c r="J44" s="13" t="s">
        <v>72</v>
      </c>
    </row>
    <row r="45" spans="1:10" ht="14.25" customHeight="1">
      <c r="A45" s="1">
        <v>31</v>
      </c>
      <c r="B45" s="2" t="s">
        <v>54</v>
      </c>
      <c r="C45" s="5" t="s">
        <v>3</v>
      </c>
      <c r="D45" s="2">
        <v>15</v>
      </c>
      <c r="E45" s="2"/>
      <c r="F45" s="7">
        <f t="shared" si="4"/>
        <v>0</v>
      </c>
      <c r="G45" s="19">
        <v>0.23</v>
      </c>
      <c r="H45" s="2">
        <f t="shared" si="5"/>
        <v>0</v>
      </c>
      <c r="I45" s="2">
        <f t="shared" si="6"/>
        <v>0</v>
      </c>
      <c r="J45" s="13" t="s">
        <v>72</v>
      </c>
    </row>
    <row r="46" spans="1:10" ht="15">
      <c r="A46" s="1">
        <v>32</v>
      </c>
      <c r="B46" s="2" t="s">
        <v>55</v>
      </c>
      <c r="C46" s="5" t="s">
        <v>3</v>
      </c>
      <c r="D46" s="2">
        <v>15</v>
      </c>
      <c r="E46" s="2"/>
      <c r="F46" s="7">
        <f t="shared" si="4"/>
        <v>0</v>
      </c>
      <c r="G46" s="19">
        <v>0.23</v>
      </c>
      <c r="H46" s="2">
        <f t="shared" si="5"/>
        <v>0</v>
      </c>
      <c r="I46" s="2">
        <f t="shared" si="6"/>
        <v>0</v>
      </c>
      <c r="J46" s="13" t="s">
        <v>72</v>
      </c>
    </row>
    <row r="47" spans="1:10" ht="15">
      <c r="A47" s="6">
        <v>33</v>
      </c>
      <c r="B47" s="2" t="s">
        <v>56</v>
      </c>
      <c r="C47" s="5" t="s">
        <v>3</v>
      </c>
      <c r="D47" s="2">
        <v>15</v>
      </c>
      <c r="E47" s="2"/>
      <c r="F47" s="7">
        <f t="shared" si="4"/>
        <v>0</v>
      </c>
      <c r="G47" s="19">
        <v>0.23</v>
      </c>
      <c r="H47" s="2">
        <f t="shared" si="5"/>
        <v>0</v>
      </c>
      <c r="I47" s="2">
        <f t="shared" si="6"/>
        <v>0</v>
      </c>
      <c r="J47" s="13" t="s">
        <v>72</v>
      </c>
    </row>
    <row r="48" spans="1:10" ht="14.25" customHeight="1">
      <c r="A48" s="1">
        <v>34</v>
      </c>
      <c r="B48" s="2" t="s">
        <v>58</v>
      </c>
      <c r="C48" s="5" t="s">
        <v>3</v>
      </c>
      <c r="D48" s="2">
        <v>10</v>
      </c>
      <c r="E48" s="2"/>
      <c r="F48" s="7">
        <f t="shared" si="4"/>
        <v>0</v>
      </c>
      <c r="G48" s="19">
        <v>0.23</v>
      </c>
      <c r="H48" s="2">
        <f t="shared" si="5"/>
        <v>0</v>
      </c>
      <c r="I48" s="2">
        <f t="shared" si="6"/>
        <v>0</v>
      </c>
      <c r="J48" s="13" t="s">
        <v>73</v>
      </c>
    </row>
    <row r="49" spans="1:10" ht="15">
      <c r="A49" s="1">
        <v>35</v>
      </c>
      <c r="B49" s="2" t="s">
        <v>59</v>
      </c>
      <c r="C49" s="5" t="s">
        <v>3</v>
      </c>
      <c r="D49" s="2">
        <v>10</v>
      </c>
      <c r="E49" s="2"/>
      <c r="F49" s="7">
        <f t="shared" si="4"/>
        <v>0</v>
      </c>
      <c r="G49" s="19">
        <v>0.23</v>
      </c>
      <c r="H49" s="2">
        <f t="shared" si="5"/>
        <v>0</v>
      </c>
      <c r="I49" s="2">
        <f t="shared" si="6"/>
        <v>0</v>
      </c>
      <c r="J49" s="13" t="s">
        <v>73</v>
      </c>
    </row>
    <row r="50" spans="1:10" ht="15">
      <c r="A50" s="1">
        <v>36</v>
      </c>
      <c r="B50" s="2" t="s">
        <v>60</v>
      </c>
      <c r="C50" s="5" t="s">
        <v>3</v>
      </c>
      <c r="D50" s="2">
        <v>10</v>
      </c>
      <c r="E50" s="2"/>
      <c r="F50" s="7">
        <f t="shared" si="4"/>
        <v>0</v>
      </c>
      <c r="G50" s="19">
        <v>0.23</v>
      </c>
      <c r="H50" s="2">
        <f t="shared" si="5"/>
        <v>0</v>
      </c>
      <c r="I50" s="2">
        <f t="shared" si="6"/>
        <v>0</v>
      </c>
      <c r="J50" s="13" t="s">
        <v>73</v>
      </c>
    </row>
    <row r="51" spans="1:10" ht="15">
      <c r="A51" s="6">
        <v>37</v>
      </c>
      <c r="B51" s="2" t="s">
        <v>61</v>
      </c>
      <c r="C51" s="5" t="s">
        <v>3</v>
      </c>
      <c r="D51" s="2">
        <v>10</v>
      </c>
      <c r="E51" s="2"/>
      <c r="F51" s="7">
        <f t="shared" si="4"/>
        <v>0</v>
      </c>
      <c r="G51" s="19">
        <v>0.23</v>
      </c>
      <c r="H51" s="2">
        <f t="shared" si="5"/>
        <v>0</v>
      </c>
      <c r="I51" s="2">
        <f t="shared" si="6"/>
        <v>0</v>
      </c>
      <c r="J51" s="13" t="s">
        <v>73</v>
      </c>
    </row>
    <row r="52" spans="1:10" ht="15">
      <c r="A52" s="1">
        <v>38</v>
      </c>
      <c r="B52" s="2" t="s">
        <v>66</v>
      </c>
      <c r="C52" s="5" t="s">
        <v>3</v>
      </c>
      <c r="D52" s="2">
        <v>25</v>
      </c>
      <c r="E52" s="2"/>
      <c r="F52" s="7">
        <f t="shared" si="4"/>
        <v>0</v>
      </c>
      <c r="G52" s="19">
        <v>0.23</v>
      </c>
      <c r="H52" s="2">
        <f t="shared" si="5"/>
        <v>0</v>
      </c>
      <c r="I52" s="2">
        <f t="shared" si="6"/>
        <v>0</v>
      </c>
      <c r="J52" s="13" t="s">
        <v>73</v>
      </c>
    </row>
    <row r="53" spans="1:10" ht="15">
      <c r="A53" s="1">
        <v>39</v>
      </c>
      <c r="B53" s="2" t="s">
        <v>25</v>
      </c>
      <c r="C53" s="5" t="s">
        <v>3</v>
      </c>
      <c r="D53" s="2">
        <v>15</v>
      </c>
      <c r="E53" s="2"/>
      <c r="F53" s="7">
        <f t="shared" si="4"/>
        <v>0</v>
      </c>
      <c r="G53" s="19">
        <v>0.23</v>
      </c>
      <c r="H53" s="2">
        <f t="shared" si="5"/>
        <v>0</v>
      </c>
      <c r="I53" s="2">
        <f t="shared" si="6"/>
        <v>0</v>
      </c>
      <c r="J53" s="13" t="s">
        <v>73</v>
      </c>
    </row>
    <row r="54" spans="1:10" ht="15">
      <c r="A54" s="1">
        <v>40</v>
      </c>
      <c r="B54" s="2" t="s">
        <v>31</v>
      </c>
      <c r="C54" s="5" t="s">
        <v>3</v>
      </c>
      <c r="D54" s="2">
        <v>25</v>
      </c>
      <c r="E54" s="2"/>
      <c r="F54" s="7">
        <f t="shared" si="4"/>
        <v>0</v>
      </c>
      <c r="G54" s="19">
        <v>0.23</v>
      </c>
      <c r="H54" s="2">
        <f t="shared" si="5"/>
        <v>0</v>
      </c>
      <c r="I54" s="2">
        <f t="shared" si="6"/>
        <v>0</v>
      </c>
      <c r="J54" s="13" t="s">
        <v>73</v>
      </c>
    </row>
    <row r="55" spans="1:10" ht="15">
      <c r="A55" s="6">
        <v>41</v>
      </c>
      <c r="B55" s="2" t="s">
        <v>33</v>
      </c>
      <c r="C55" s="5" t="s">
        <v>3</v>
      </c>
      <c r="D55" s="2">
        <v>23</v>
      </c>
      <c r="E55" s="2"/>
      <c r="F55" s="7">
        <f t="shared" si="4"/>
        <v>0</v>
      </c>
      <c r="G55" s="19">
        <v>0.23</v>
      </c>
      <c r="H55" s="2">
        <f t="shared" si="5"/>
        <v>0</v>
      </c>
      <c r="I55" s="2">
        <f t="shared" si="6"/>
        <v>0</v>
      </c>
      <c r="J55" s="13" t="s">
        <v>73</v>
      </c>
    </row>
    <row r="56" spans="1:10" ht="15">
      <c r="A56" s="1">
        <v>42</v>
      </c>
      <c r="B56" s="2" t="s">
        <v>57</v>
      </c>
      <c r="C56" s="5" t="s">
        <v>3</v>
      </c>
      <c r="D56" s="2">
        <v>15</v>
      </c>
      <c r="E56" s="2"/>
      <c r="F56" s="7">
        <f t="shared" si="4"/>
        <v>0</v>
      </c>
      <c r="G56" s="19">
        <v>0.23</v>
      </c>
      <c r="H56" s="2">
        <f t="shared" si="5"/>
        <v>0</v>
      </c>
      <c r="I56" s="2">
        <f t="shared" si="6"/>
        <v>0</v>
      </c>
      <c r="J56" s="13" t="s">
        <v>72</v>
      </c>
    </row>
    <row r="57" spans="1:10" ht="15">
      <c r="A57" s="1">
        <v>43</v>
      </c>
      <c r="B57" s="2" t="s">
        <v>62</v>
      </c>
      <c r="C57" s="5" t="s">
        <v>3</v>
      </c>
      <c r="D57" s="2">
        <v>20</v>
      </c>
      <c r="E57" s="2"/>
      <c r="F57" s="7">
        <f t="shared" si="4"/>
        <v>0</v>
      </c>
      <c r="G57" s="19">
        <v>0.23</v>
      </c>
      <c r="H57" s="2">
        <f t="shared" si="5"/>
        <v>0</v>
      </c>
      <c r="I57" s="2">
        <f t="shared" si="6"/>
        <v>0</v>
      </c>
      <c r="J57" s="13" t="s">
        <v>73</v>
      </c>
    </row>
    <row r="58" spans="1:10" ht="15">
      <c r="A58" s="1">
        <v>44</v>
      </c>
      <c r="B58" s="2" t="s">
        <v>63</v>
      </c>
      <c r="C58" s="5" t="s">
        <v>3</v>
      </c>
      <c r="D58" s="2">
        <v>11</v>
      </c>
      <c r="E58" s="2"/>
      <c r="F58" s="7">
        <f t="shared" si="4"/>
        <v>0</v>
      </c>
      <c r="G58" s="19">
        <v>0.23</v>
      </c>
      <c r="H58" s="2">
        <f t="shared" si="5"/>
        <v>0</v>
      </c>
      <c r="I58" s="2">
        <f t="shared" si="6"/>
        <v>0</v>
      </c>
      <c r="J58" s="13" t="s">
        <v>73</v>
      </c>
    </row>
    <row r="59" spans="1:10" ht="15">
      <c r="A59" s="6">
        <v>45</v>
      </c>
      <c r="B59" s="2" t="s">
        <v>64</v>
      </c>
      <c r="C59" s="5" t="s">
        <v>3</v>
      </c>
      <c r="D59" s="2">
        <v>15</v>
      </c>
      <c r="E59" s="2"/>
      <c r="F59" s="7">
        <f t="shared" si="4"/>
        <v>0</v>
      </c>
      <c r="G59" s="19">
        <v>0.23</v>
      </c>
      <c r="H59" s="2">
        <f t="shared" si="5"/>
        <v>0</v>
      </c>
      <c r="I59" s="2">
        <f t="shared" si="6"/>
        <v>0</v>
      </c>
      <c r="J59" s="13" t="s">
        <v>73</v>
      </c>
    </row>
    <row r="60" spans="1:10" ht="15">
      <c r="A60" s="1">
        <v>46</v>
      </c>
      <c r="B60" s="2" t="s">
        <v>65</v>
      </c>
      <c r="C60" s="5" t="s">
        <v>3</v>
      </c>
      <c r="D60" s="2">
        <v>10</v>
      </c>
      <c r="E60" s="2"/>
      <c r="F60" s="7">
        <f t="shared" si="4"/>
        <v>0</v>
      </c>
      <c r="G60" s="19">
        <v>0.23</v>
      </c>
      <c r="H60" s="2">
        <f t="shared" si="5"/>
        <v>0</v>
      </c>
      <c r="I60" s="2">
        <f t="shared" si="6"/>
        <v>0</v>
      </c>
      <c r="J60" s="13" t="s">
        <v>73</v>
      </c>
    </row>
    <row r="61" spans="1:10" ht="15">
      <c r="A61" s="1">
        <v>47</v>
      </c>
      <c r="B61" s="2" t="s">
        <v>35</v>
      </c>
      <c r="C61" s="5" t="s">
        <v>3</v>
      </c>
      <c r="D61" s="2">
        <v>3</v>
      </c>
      <c r="E61" s="2"/>
      <c r="F61" s="7">
        <f t="shared" si="4"/>
        <v>0</v>
      </c>
      <c r="G61" s="19">
        <v>0.23</v>
      </c>
      <c r="H61" s="2">
        <f t="shared" si="5"/>
        <v>0</v>
      </c>
      <c r="I61" s="2">
        <f t="shared" si="6"/>
        <v>0</v>
      </c>
      <c r="J61" s="13" t="s">
        <v>73</v>
      </c>
    </row>
    <row r="62" spans="1:10" ht="15">
      <c r="A62" s="1">
        <v>48</v>
      </c>
      <c r="B62" s="2" t="s">
        <v>37</v>
      </c>
      <c r="C62" s="5" t="s">
        <v>3</v>
      </c>
      <c r="D62" s="2">
        <v>2</v>
      </c>
      <c r="E62" s="2"/>
      <c r="F62" s="7">
        <f t="shared" si="4"/>
        <v>0</v>
      </c>
      <c r="G62" s="19">
        <v>0.23</v>
      </c>
      <c r="H62" s="2">
        <f t="shared" si="5"/>
        <v>0</v>
      </c>
      <c r="I62" s="2">
        <f t="shared" si="6"/>
        <v>0</v>
      </c>
      <c r="J62" s="13" t="s">
        <v>73</v>
      </c>
    </row>
    <row r="63" spans="1:10" ht="15">
      <c r="A63" s="6">
        <v>49</v>
      </c>
      <c r="B63" s="2" t="s">
        <v>74</v>
      </c>
      <c r="C63" s="5" t="s">
        <v>3</v>
      </c>
      <c r="D63" s="2">
        <v>10</v>
      </c>
      <c r="E63" s="2"/>
      <c r="F63" s="7">
        <f t="shared" si="4"/>
        <v>0</v>
      </c>
      <c r="G63" s="19">
        <v>0.23</v>
      </c>
      <c r="H63" s="2">
        <f t="shared" si="5"/>
        <v>0</v>
      </c>
      <c r="I63" s="2">
        <f t="shared" si="6"/>
        <v>0</v>
      </c>
      <c r="J63" s="13" t="s">
        <v>73</v>
      </c>
    </row>
    <row r="64" spans="1:10" ht="15">
      <c r="A64" s="1">
        <v>50</v>
      </c>
      <c r="B64" s="2" t="s">
        <v>75</v>
      </c>
      <c r="C64" s="5" t="s">
        <v>3</v>
      </c>
      <c r="D64" s="2">
        <v>3</v>
      </c>
      <c r="E64" s="2"/>
      <c r="F64" s="7">
        <f t="shared" si="4"/>
        <v>0</v>
      </c>
      <c r="G64" s="19">
        <v>0.23</v>
      </c>
      <c r="H64" s="2">
        <f t="shared" si="5"/>
        <v>0</v>
      </c>
      <c r="I64" s="2">
        <f t="shared" si="6"/>
        <v>0</v>
      </c>
      <c r="J64" s="13" t="s">
        <v>73</v>
      </c>
    </row>
    <row r="65" spans="1:10" ht="15">
      <c r="A65" s="1">
        <v>51</v>
      </c>
      <c r="B65" s="15" t="s">
        <v>39</v>
      </c>
      <c r="C65" s="16" t="s">
        <v>3</v>
      </c>
      <c r="D65" s="15">
        <v>1</v>
      </c>
      <c r="E65" s="2"/>
      <c r="F65" s="7">
        <f t="shared" si="4"/>
        <v>0</v>
      </c>
      <c r="G65" s="19">
        <v>0.23</v>
      </c>
      <c r="H65" s="2">
        <f t="shared" si="5"/>
        <v>0</v>
      </c>
      <c r="I65" s="2">
        <f t="shared" si="6"/>
        <v>0</v>
      </c>
      <c r="J65" s="13" t="s">
        <v>73</v>
      </c>
    </row>
    <row r="66" spans="1:10" ht="15">
      <c r="A66" s="1">
        <v>52</v>
      </c>
      <c r="B66" s="15" t="s">
        <v>40</v>
      </c>
      <c r="C66" s="16" t="s">
        <v>3</v>
      </c>
      <c r="D66" s="15">
        <v>4</v>
      </c>
      <c r="E66" s="2"/>
      <c r="F66" s="7">
        <f t="shared" si="4"/>
        <v>0</v>
      </c>
      <c r="G66" s="19">
        <v>0.23</v>
      </c>
      <c r="H66" s="2">
        <f t="shared" si="5"/>
        <v>0</v>
      </c>
      <c r="I66" s="2">
        <f t="shared" si="6"/>
        <v>0</v>
      </c>
      <c r="J66" s="13" t="s">
        <v>73</v>
      </c>
    </row>
    <row r="67" spans="1:10" ht="15">
      <c r="A67" s="6">
        <v>53</v>
      </c>
      <c r="B67" s="15" t="s">
        <v>41</v>
      </c>
      <c r="C67" s="16" t="s">
        <v>3</v>
      </c>
      <c r="D67" s="15">
        <v>20</v>
      </c>
      <c r="E67" s="2"/>
      <c r="F67" s="7">
        <f t="shared" si="4"/>
        <v>0</v>
      </c>
      <c r="G67" s="19">
        <v>0.23</v>
      </c>
      <c r="H67" s="2">
        <f t="shared" si="5"/>
        <v>0</v>
      </c>
      <c r="I67" s="2">
        <f t="shared" si="6"/>
        <v>0</v>
      </c>
      <c r="J67" s="13" t="s">
        <v>73</v>
      </c>
    </row>
    <row r="68" spans="1:10" ht="15">
      <c r="A68" s="1">
        <v>54</v>
      </c>
      <c r="B68" s="15" t="s">
        <v>76</v>
      </c>
      <c r="C68" s="16" t="s">
        <v>3</v>
      </c>
      <c r="D68" s="15">
        <v>6</v>
      </c>
      <c r="E68" s="2"/>
      <c r="F68" s="7">
        <f t="shared" si="4"/>
        <v>0</v>
      </c>
      <c r="G68" s="19">
        <v>0.23</v>
      </c>
      <c r="H68" s="2">
        <f t="shared" si="5"/>
        <v>0</v>
      </c>
      <c r="I68" s="2">
        <f t="shared" si="6"/>
        <v>0</v>
      </c>
      <c r="J68" s="13" t="s">
        <v>73</v>
      </c>
    </row>
    <row r="69" spans="1:10" ht="15">
      <c r="A69" s="1">
        <v>55</v>
      </c>
      <c r="B69" s="15" t="s">
        <v>42</v>
      </c>
      <c r="C69" s="16" t="s">
        <v>3</v>
      </c>
      <c r="D69" s="15">
        <v>5</v>
      </c>
      <c r="E69" s="2"/>
      <c r="F69" s="7">
        <f t="shared" si="4"/>
        <v>0</v>
      </c>
      <c r="G69" s="19">
        <v>0.23</v>
      </c>
      <c r="H69" s="2">
        <f t="shared" si="5"/>
        <v>0</v>
      </c>
      <c r="I69" s="2">
        <f t="shared" si="6"/>
        <v>0</v>
      </c>
      <c r="J69" s="13" t="s">
        <v>73</v>
      </c>
    </row>
    <row r="70" spans="1:10" ht="15">
      <c r="A70" s="24" t="s">
        <v>16</v>
      </c>
      <c r="B70" s="25"/>
      <c r="C70" s="2"/>
      <c r="D70" s="17">
        <f>SUM(D15:D69)</f>
        <v>882</v>
      </c>
      <c r="E70" s="14"/>
      <c r="F70" s="2">
        <f>SUM(F15:F69)</f>
        <v>0</v>
      </c>
      <c r="G70" s="2"/>
      <c r="H70" s="2">
        <f>SUM(H15:H69)</f>
        <v>0</v>
      </c>
      <c r="I70" s="2">
        <f>SUM(I15:I69)</f>
        <v>0</v>
      </c>
      <c r="J70" s="13"/>
    </row>
    <row r="74" spans="1:10" ht="66" customHeight="1">
      <c r="A74" s="21" t="s">
        <v>21</v>
      </c>
      <c r="B74" s="21"/>
      <c r="C74" s="21"/>
      <c r="D74" s="21"/>
      <c r="E74" s="21"/>
      <c r="F74" s="21"/>
      <c r="G74" s="21"/>
      <c r="H74" s="21"/>
      <c r="I74" s="21"/>
    </row>
    <row r="75" spans="1:10" ht="14.25" customHeight="1"/>
    <row r="76" spans="1:10">
      <c r="A76" s="20" t="s">
        <v>20</v>
      </c>
      <c r="B76" s="20"/>
      <c r="C76" s="20"/>
      <c r="D76" s="20"/>
      <c r="E76" s="20"/>
      <c r="F76" s="20"/>
      <c r="G76" s="20"/>
      <c r="H76" s="20"/>
      <c r="I76" s="20"/>
    </row>
    <row r="78" spans="1:10" ht="14.25" customHeight="1"/>
    <row r="79" spans="1:10">
      <c r="A79" s="20"/>
      <c r="B79" s="20"/>
      <c r="C79" s="20"/>
      <c r="D79" s="20"/>
      <c r="E79" s="20"/>
      <c r="F79" s="20"/>
      <c r="G79" s="20"/>
      <c r="H79" s="20"/>
      <c r="I79" s="20"/>
    </row>
    <row r="80" spans="1:10">
      <c r="A80" s="20"/>
      <c r="B80" s="20"/>
      <c r="C80" s="20"/>
      <c r="D80" s="20"/>
      <c r="E80" s="20"/>
      <c r="F80" s="20"/>
      <c r="G80" s="20"/>
      <c r="H80" s="20"/>
      <c r="I80" s="20"/>
    </row>
    <row r="81" ht="71.25" customHeight="1"/>
  </sheetData>
  <mergeCells count="10">
    <mergeCell ref="A79:I80"/>
    <mergeCell ref="A76:I76"/>
    <mergeCell ref="A74:I74"/>
    <mergeCell ref="A1:B1"/>
    <mergeCell ref="A3:J3"/>
    <mergeCell ref="A5:J5"/>
    <mergeCell ref="A7:J7"/>
    <mergeCell ref="A9:J9"/>
    <mergeCell ref="A11:J11"/>
    <mergeCell ref="A70:B70"/>
  </mergeCells>
  <printOptions horizontalCentered="1"/>
  <pageMargins left="0" right="0" top="0.39409448818897641" bottom="0.39409448818897641" header="0" footer="0"/>
  <pageSetup paperSize="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rintOptions horizontalCentered="1"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rintOptions horizontalCentered="1"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Stat</cp:lastModifiedBy>
  <cp:revision>9</cp:revision>
  <cp:lastPrinted>2023-01-04T07:07:55Z</cp:lastPrinted>
  <dcterms:created xsi:type="dcterms:W3CDTF">2009-04-16T11:32:48Z</dcterms:created>
  <dcterms:modified xsi:type="dcterms:W3CDTF">2023-01-04T08:34:48Z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