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mięso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<sst xmlns="http://schemas.openxmlformats.org/spreadsheetml/2006/main" count="36" uniqueCount="26">
  <si>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 xml:space="preserve">                                                                                                Formularz asortymentowo – cenowy (zał nr 1b do SWZ)                                                                                                          </t>
  </si>
  <si>
    <t>Dostawa mięsa wieprzowego</t>
  </si>
  <si>
    <t>ZAMÓWIENIE PODSTAWOWE</t>
  </si>
  <si>
    <t>ZAMÓWIENIE ZWIĘKSZONE (PRAWO OPCJI)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</si>
  <si>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</si>
  <si>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</si>
  <si>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</si>
  <si>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</si>
  <si>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</si>
  <si>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</si>
  <si>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</si>
  <si>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</si>
  <si>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</si>
  <si>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1.</t>
  </si>
  <si>
    <t>Łopatka wieprzowa b/k</t>
  </si>
  <si>
    <t>kg</t>
  </si>
  <si>
    <t>2.</t>
  </si>
  <si>
    <t>Karczek wieprzowy b/k</t>
  </si>
  <si>
    <t>3.</t>
  </si>
  <si>
    <t>Schab wieprzowy b/k</t>
  </si>
  <si>
    <t>4.</t>
  </si>
  <si>
    <t>Żeberka wieprzowe paski</t>
  </si>
  <si>
    <t>5.</t>
  </si>
  <si>
    <t>Pieczeń wieprzowa</t>
  </si>
  <si>
    <t xml:space="preserve">RAZEM  </t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</si>
  <si>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
</t>
    </r>
    <r>
      <rPr>
        <sz val="12"/>
        <color indexed="1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</si>
</sst>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1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7" fillId="0" borderId="0" applyBorder="0" applyProtection="0">
      <alignment/>
    </xf>
  </cellStyleXfs>
  <cellXfs count="21">
    <xf numFmtId="164" fontId="0" fillId="0" borderId="0" xfId="0" applyAlignment="1">
      <alignment/>
    </xf>
    <xf numFmtId="164" fontId="4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0" borderId="5" xfId="24" applyFont="1" applyBorder="1" applyAlignment="1" applyProtection="1">
      <alignment vertical="center" wrapText="1"/>
      <protection/>
    </xf>
    <xf numFmtId="164" fontId="8" fillId="0" borderId="5" xfId="24" applyFont="1" applyBorder="1" applyAlignment="1" applyProtection="1">
      <alignment horizontal="center" vertical="center" wrapText="1"/>
      <protection/>
    </xf>
    <xf numFmtId="166" fontId="9" fillId="0" borderId="2" xfId="0" applyNumberFormat="1" applyFont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166" fontId="9" fillId="0" borderId="2" xfId="15" applyNumberFormat="1" applyFont="1" applyFill="1" applyBorder="1" applyAlignment="1" applyProtection="1">
      <alignment horizontal="center" vertical="center"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center" vertical="center"/>
    </xf>
    <xf numFmtId="166" fontId="0" fillId="0" borderId="1" xfId="15" applyFont="1" applyFill="1" applyBorder="1" applyAlignment="1" applyProtection="1">
      <alignment/>
      <protection/>
    </xf>
    <xf numFmtId="166" fontId="0" fillId="3" borderId="1" xfId="15" applyFont="1" applyFill="1" applyBorder="1" applyAlignment="1" applyProtection="1">
      <alignment/>
      <protection/>
    </xf>
    <xf numFmtId="164" fontId="0" fillId="0" borderId="1" xfId="0" applyFont="1" applyFill="1" applyBorder="1" applyAlignment="1">
      <alignment horizontal="right" vertical="center"/>
    </xf>
    <xf numFmtId="164" fontId="9" fillId="0" borderId="0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workbookViewId="0" topLeftCell="A1">
      <selection activeCell="K15" sqref="K15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6.25390625" style="0" customWidth="1"/>
    <col min="11" max="11" width="9.625" style="0" customWidth="1"/>
    <col min="12" max="12" width="9.125" style="0" customWidth="1"/>
    <col min="13" max="13" width="13.25390625" style="0" customWidth="1"/>
    <col min="14" max="14" width="13.75390625" style="0" customWidth="1"/>
    <col min="15" max="15" width="13.25390625" style="0" customWidth="1"/>
    <col min="16" max="16384" width="10.75390625" style="0" customWidth="1"/>
  </cols>
  <sheetData>
    <row r="1" spans="1:15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4" customHeight="1">
      <c r="A3" s="3"/>
      <c r="B3" s="3"/>
      <c r="C3" s="4" t="s">
        <v>2</v>
      </c>
      <c r="D3" s="4"/>
      <c r="E3" s="4"/>
      <c r="F3" s="4"/>
      <c r="G3" s="4"/>
      <c r="H3" s="4"/>
      <c r="I3" s="4"/>
      <c r="J3" s="4" t="s">
        <v>3</v>
      </c>
      <c r="K3" s="4"/>
      <c r="L3" s="4"/>
      <c r="M3" s="4"/>
      <c r="N3" s="4"/>
      <c r="O3" s="4"/>
    </row>
    <row r="4" spans="1:15" ht="63" customHeight="1">
      <c r="A4" s="3" t="s">
        <v>4</v>
      </c>
      <c r="B4" s="3" t="s">
        <v>5</v>
      </c>
      <c r="C4" s="3" t="s">
        <v>6</v>
      </c>
      <c r="D4" s="3" t="s">
        <v>7</v>
      </c>
      <c r="E4" s="5" t="s">
        <v>8</v>
      </c>
      <c r="F4" s="5" t="s">
        <v>9</v>
      </c>
      <c r="G4" s="6" t="s">
        <v>10</v>
      </c>
      <c r="H4" s="6" t="s">
        <v>11</v>
      </c>
      <c r="I4" s="6" t="s">
        <v>12</v>
      </c>
      <c r="J4" s="3" t="s">
        <v>7</v>
      </c>
      <c r="K4" s="5" t="s">
        <v>8</v>
      </c>
      <c r="L4" s="5" t="s">
        <v>9</v>
      </c>
      <c r="M4" s="6" t="s">
        <v>10</v>
      </c>
      <c r="N4" s="6" t="s">
        <v>11</v>
      </c>
      <c r="O4" s="6" t="s">
        <v>12</v>
      </c>
    </row>
    <row r="5" spans="1:15" s="8" customFormat="1" ht="15.75" customHeight="1">
      <c r="A5" s="3">
        <v>1</v>
      </c>
      <c r="B5" s="3">
        <v>2</v>
      </c>
      <c r="C5" s="3">
        <v>3</v>
      </c>
      <c r="D5" s="3">
        <v>4</v>
      </c>
      <c r="E5" s="5">
        <v>5</v>
      </c>
      <c r="F5" s="5">
        <v>6</v>
      </c>
      <c r="G5" s="7">
        <v>7</v>
      </c>
      <c r="H5" s="7">
        <v>8</v>
      </c>
      <c r="I5" s="7">
        <v>9</v>
      </c>
      <c r="J5" s="3">
        <v>10</v>
      </c>
      <c r="K5" s="5">
        <v>11</v>
      </c>
      <c r="L5" s="5">
        <v>12</v>
      </c>
      <c r="M5" s="7">
        <v>13</v>
      </c>
      <c r="N5" s="7">
        <v>14</v>
      </c>
      <c r="O5" s="7">
        <v>15</v>
      </c>
    </row>
    <row r="6" spans="1:15" s="8" customFormat="1" ht="30.75" customHeight="1">
      <c r="A6" s="3" t="s">
        <v>13</v>
      </c>
      <c r="B6" s="9" t="s">
        <v>14</v>
      </c>
      <c r="C6" s="10" t="s">
        <v>15</v>
      </c>
      <c r="D6" s="9">
        <v>450</v>
      </c>
      <c r="E6" s="11"/>
      <c r="F6" s="12"/>
      <c r="G6" s="13">
        <f aca="true" t="shared" si="0" ref="G6:G10">E6*F6+E6</f>
        <v>0</v>
      </c>
      <c r="H6" s="13">
        <f aca="true" t="shared" si="1" ref="H6:H10">ROUND(D6*E6,2)</f>
        <v>0</v>
      </c>
      <c r="I6" s="13">
        <f aca="true" t="shared" si="2" ref="I6:I10">ROUND(D6*G6,2)</f>
        <v>0</v>
      </c>
      <c r="J6" s="9">
        <v>50</v>
      </c>
      <c r="K6" s="11">
        <f aca="true" t="shared" si="3" ref="K6:K10">E6</f>
        <v>0</v>
      </c>
      <c r="L6" s="12"/>
      <c r="M6" s="13">
        <f aca="true" t="shared" si="4" ref="M6:M10">K6*L6+K6</f>
        <v>0</v>
      </c>
      <c r="N6" s="13">
        <f aca="true" t="shared" si="5" ref="N6:N10">ROUND(J6*K6,2)</f>
        <v>0</v>
      </c>
      <c r="O6" s="13">
        <f aca="true" t="shared" si="6" ref="O6:O10">ROUND(J6*M6,2)</f>
        <v>0</v>
      </c>
    </row>
    <row r="7" spans="1:15" s="8" customFormat="1" ht="27.75" customHeight="1">
      <c r="A7" s="3" t="s">
        <v>16</v>
      </c>
      <c r="B7" s="9" t="s">
        <v>17</v>
      </c>
      <c r="C7" s="10" t="s">
        <v>15</v>
      </c>
      <c r="D7" s="9">
        <v>500</v>
      </c>
      <c r="E7" s="14"/>
      <c r="F7" s="12"/>
      <c r="G7" s="13">
        <f t="shared" si="0"/>
        <v>0</v>
      </c>
      <c r="H7" s="13">
        <f t="shared" si="1"/>
        <v>0</v>
      </c>
      <c r="I7" s="13">
        <f t="shared" si="2"/>
        <v>0</v>
      </c>
      <c r="J7" s="9">
        <v>30</v>
      </c>
      <c r="K7" s="11">
        <f t="shared" si="3"/>
        <v>0</v>
      </c>
      <c r="L7" s="12"/>
      <c r="M7" s="13">
        <f t="shared" si="4"/>
        <v>0</v>
      </c>
      <c r="N7" s="13">
        <f t="shared" si="5"/>
        <v>0</v>
      </c>
      <c r="O7" s="13">
        <f t="shared" si="6"/>
        <v>0</v>
      </c>
    </row>
    <row r="8" spans="1:15" s="8" customFormat="1" ht="25.5" customHeight="1">
      <c r="A8" s="3" t="s">
        <v>18</v>
      </c>
      <c r="B8" s="9" t="s">
        <v>19</v>
      </c>
      <c r="C8" s="10" t="s">
        <v>15</v>
      </c>
      <c r="D8" s="9">
        <v>300</v>
      </c>
      <c r="E8" s="14"/>
      <c r="F8" s="12"/>
      <c r="G8" s="13">
        <f t="shared" si="0"/>
        <v>0</v>
      </c>
      <c r="H8" s="13">
        <f t="shared" si="1"/>
        <v>0</v>
      </c>
      <c r="I8" s="13">
        <f t="shared" si="2"/>
        <v>0</v>
      </c>
      <c r="J8" s="9">
        <v>30</v>
      </c>
      <c r="K8" s="11">
        <f t="shared" si="3"/>
        <v>0</v>
      </c>
      <c r="L8" s="12"/>
      <c r="M8" s="13">
        <f t="shared" si="4"/>
        <v>0</v>
      </c>
      <c r="N8" s="13">
        <f t="shared" si="5"/>
        <v>0</v>
      </c>
      <c r="O8" s="13">
        <f t="shared" si="6"/>
        <v>0</v>
      </c>
    </row>
    <row r="9" spans="1:15" s="8" customFormat="1" ht="25.5" customHeight="1">
      <c r="A9" s="3" t="s">
        <v>20</v>
      </c>
      <c r="B9" s="9" t="s">
        <v>21</v>
      </c>
      <c r="C9" s="10" t="s">
        <v>15</v>
      </c>
      <c r="D9" s="9">
        <v>240</v>
      </c>
      <c r="E9" s="14"/>
      <c r="F9" s="12"/>
      <c r="G9" s="13">
        <f t="shared" si="0"/>
        <v>0</v>
      </c>
      <c r="H9" s="13">
        <f t="shared" si="1"/>
        <v>0</v>
      </c>
      <c r="I9" s="13">
        <f t="shared" si="2"/>
        <v>0</v>
      </c>
      <c r="J9" s="9">
        <v>50</v>
      </c>
      <c r="K9" s="11">
        <f t="shared" si="3"/>
        <v>0</v>
      </c>
      <c r="L9" s="12"/>
      <c r="M9" s="13">
        <f t="shared" si="4"/>
        <v>0</v>
      </c>
      <c r="N9" s="13">
        <f t="shared" si="5"/>
        <v>0</v>
      </c>
      <c r="O9" s="13">
        <f t="shared" si="6"/>
        <v>0</v>
      </c>
    </row>
    <row r="10" spans="1:15" s="8" customFormat="1" ht="25.5" customHeight="1">
      <c r="A10" s="3" t="s">
        <v>22</v>
      </c>
      <c r="B10" s="15" t="s">
        <v>23</v>
      </c>
      <c r="C10" s="10" t="s">
        <v>15</v>
      </c>
      <c r="D10" s="9">
        <v>120</v>
      </c>
      <c r="E10" s="14"/>
      <c r="F10" s="12"/>
      <c r="G10" s="13">
        <f t="shared" si="0"/>
        <v>0</v>
      </c>
      <c r="H10" s="13">
        <f t="shared" si="1"/>
        <v>0</v>
      </c>
      <c r="I10" s="13">
        <f t="shared" si="2"/>
        <v>0</v>
      </c>
      <c r="J10" s="9">
        <v>30</v>
      </c>
      <c r="K10" s="11">
        <f t="shared" si="3"/>
        <v>0</v>
      </c>
      <c r="L10" s="12"/>
      <c r="M10" s="13">
        <f t="shared" si="4"/>
        <v>0</v>
      </c>
      <c r="N10" s="13">
        <f t="shared" si="5"/>
        <v>0</v>
      </c>
      <c r="O10" s="13">
        <f t="shared" si="6"/>
        <v>0</v>
      </c>
    </row>
    <row r="11" spans="1:15" s="8" customFormat="1" ht="22.5" customHeight="1">
      <c r="A11" s="16" t="s">
        <v>24</v>
      </c>
      <c r="B11" s="16"/>
      <c r="C11" s="16"/>
      <c r="D11" s="16"/>
      <c r="E11" s="16"/>
      <c r="F11" s="16"/>
      <c r="G11" s="17"/>
      <c r="H11" s="17">
        <f>SUM(H6:H10)</f>
        <v>0</v>
      </c>
      <c r="I11" s="18">
        <f>SUM(I6:I10)</f>
        <v>0</v>
      </c>
      <c r="J11" s="19"/>
      <c r="K11" s="19"/>
      <c r="L11" s="19"/>
      <c r="M11" s="17"/>
      <c r="N11" s="17">
        <f>SUM(N6:N10)</f>
        <v>0</v>
      </c>
      <c r="O11" s="18">
        <f>SUM(O6:O10)</f>
        <v>0</v>
      </c>
    </row>
    <row r="12" spans="1:15" ht="34.5" customHeight="1">
      <c r="A12" s="20" t="s">
        <v>25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ht="23.2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</sheetData>
  <sheetProtection selectLockedCells="1" selectUnlockedCells="1"/>
  <mergeCells count="6">
    <mergeCell ref="A1:O1"/>
    <mergeCell ref="A2:O2"/>
    <mergeCell ref="C3:I3"/>
    <mergeCell ref="J3:O3"/>
    <mergeCell ref="A11:F11"/>
    <mergeCell ref="A12:O13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2024-05-14T18:22:15Z</dcterms:modified>
  <cp:category/>
  <cp:version/>
  <cp:contentType/>
  <cp:contentStatus/>
  <cp:revision>1</cp:revision>
</cp:coreProperties>
</file>