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kaczynska\Desktop\ADMIN\Zamówienia Publiczne\PZP\2022\7 Budowa kancelarii\DOKUMENTACJA PRZETARGOWA\Przygotowanie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64" i="1" l="1"/>
  <c r="C51" i="1"/>
  <c r="C48" i="1"/>
  <c r="C34" i="1"/>
  <c r="C22" i="1"/>
  <c r="C5" i="1"/>
</calcChain>
</file>

<file path=xl/sharedStrings.xml><?xml version="1.0" encoding="utf-8"?>
<sst xmlns="http://schemas.openxmlformats.org/spreadsheetml/2006/main" count="76" uniqueCount="73">
  <si>
    <t>Wyszczególnienie robót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</si>
  <si>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</si>
  <si>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</si>
  <si>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</si>
  <si>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</si>
  <si>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</si>
  <si>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</si>
  <si>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</si>
  <si>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</si>
  <si>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</si>
  <si>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</si>
  <si>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</si>
  <si>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</si>
  <si>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roboty ziemne</t>
  </si>
  <si>
    <t>fundamenty</t>
  </si>
  <si>
    <t>konstrukcja drewniana dachu</t>
  </si>
  <si>
    <t>podłoga na gruncie</t>
  </si>
  <si>
    <t>strop między parterem a poddaszem</t>
  </si>
  <si>
    <t>strop nad przejściem do urządzenia technicznego</t>
  </si>
  <si>
    <t>ścianki działowe na poddaszu</t>
  </si>
  <si>
    <t>ślusarka aluminiowa zewnętrzna</t>
  </si>
  <si>
    <t>stolarka okienna i drzwiowa</t>
  </si>
  <si>
    <t>ślusarka aluminiowa wewnętrzna</t>
  </si>
  <si>
    <t>elewacja</t>
  </si>
  <si>
    <t>pokrycie dachu</t>
  </si>
  <si>
    <t>opaska i podest wokół budynku</t>
  </si>
  <si>
    <t>instalacja wodociągowa</t>
  </si>
  <si>
    <t>instalacja c.o.</t>
  </si>
  <si>
    <t>instalacja wentylacji</t>
  </si>
  <si>
    <t>roboty montażowe</t>
  </si>
  <si>
    <t>instalacja kanalizacyjna</t>
  </si>
  <si>
    <t>IIa. Instalacje wewnętrze</t>
  </si>
  <si>
    <t>IIb. Przyłącz kanalizacji sanitarnej</t>
  </si>
  <si>
    <t>IIc. Przyłącz wody</t>
  </si>
  <si>
    <t>II. Branża sanitarna (suma poz. od 17 do 24)</t>
  </si>
  <si>
    <t>I. Konstrukcja i architektura (suma poz. od 1 do 16)</t>
  </si>
  <si>
    <t>IIIa. Instalacje elektryczne</t>
  </si>
  <si>
    <t>tablica TE</t>
  </si>
  <si>
    <t>przewody elektryczne</t>
  </si>
  <si>
    <t>maty grzejne</t>
  </si>
  <si>
    <t>oprawy oświetleniowe</t>
  </si>
  <si>
    <t>osprzęt elektroinstalacyjny</t>
  </si>
  <si>
    <t>instalacja połączeń wyrównawczych</t>
  </si>
  <si>
    <t>instalacja odgromowa i uziemniająca</t>
  </si>
  <si>
    <t>pomiary elektryczne</t>
  </si>
  <si>
    <t>instalacja fotowoltaiczna</t>
  </si>
  <si>
    <t>IIIb. Instalacje teletechniczne</t>
  </si>
  <si>
    <t>instalacja SSWiN i detekcji zadymienia</t>
  </si>
  <si>
    <t>instalacja strukturalna</t>
  </si>
  <si>
    <t>zasilanie budynku</t>
  </si>
  <si>
    <t>oświetlenie terenu</t>
  </si>
  <si>
    <t>Wartość netto</t>
  </si>
  <si>
    <t>% zaawansowania robót</t>
  </si>
  <si>
    <t>RAZEM</t>
  </si>
  <si>
    <t>aneks kuchenny</t>
  </si>
  <si>
    <t>posadzki</t>
  </si>
  <si>
    <t>sufit</t>
  </si>
  <si>
    <t>chodniki</t>
  </si>
  <si>
    <t>opaska żwirowa</t>
  </si>
  <si>
    <t>ogrodzenie</t>
  </si>
  <si>
    <t>trawniki</t>
  </si>
  <si>
    <t>konstrukcja parteru</t>
  </si>
  <si>
    <t>izolacja fundamentów, wykończenie cokołu</t>
  </si>
  <si>
    <t>tynki wewnętrzne</t>
  </si>
  <si>
    <t>VI. Roboty budowlane pozostałe  (suma poz. od 45 do 48)</t>
  </si>
  <si>
    <t>droga z tłucznia</t>
  </si>
  <si>
    <t>miejsca postojowe/parking</t>
  </si>
  <si>
    <t>krawężniki, obrzeża, murek oporowy</t>
  </si>
  <si>
    <t>V. Zagospodarowanie terenu  (suma poz. od 38 do 44)</t>
  </si>
  <si>
    <t>IV. Branża elektryczna - Instalacje elektryczne zewnętrzne  (suma poz. od 36 do 37)</t>
  </si>
  <si>
    <t>III. Branża elektryczna - Instalacje elektryczne i teletechniczne wewnętrzne  (suma poz. od 25 do 35)</t>
  </si>
  <si>
    <t>Załącznik nr 12 do SWZ - harmonogram finansowo - rzeczowo - terminowy Budowa kancelarii Grudusk-Dzierzgowo</t>
  </si>
  <si>
    <t>aranżacja pomieszczeń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</si>
</sst>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" fillId="6" borderId="1" xfId="0" applyFont="1" applyFill="1" applyBorder="1"/>
    <xf numFmtId="4" fontId="1" fillId="6" borderId="1" xfId="0" applyNumberFormat="1" applyFont="1" applyFill="1" applyBorder="1"/>
    <xf numFmtId="0" fontId="1" fillId="5" borderId="2" xfId="0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4" fontId="1" fillId="5" borderId="0" xfId="0" applyNumberFormat="1" applyFont="1" applyFill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7" borderId="1" xfId="0" applyFont="1" applyFill="1" applyBorder="1"/>
    <xf numFmtId="4" fontId="1" fillId="7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Fill="1"/>
    <xf numFmtId="0" fontId="1" fillId="9" borderId="1" xfId="0" applyFont="1" applyFill="1" applyBorder="1"/>
    <xf numFmtId="0" fontId="1" fillId="8" borderId="1" xfId="0" applyFont="1" applyFill="1" applyBorder="1"/>
    <xf numFmtId="164" fontId="0" fillId="3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164" fontId="0" fillId="6" borderId="1" xfId="0" applyNumberFormat="1" applyFill="1" applyBorder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9" borderId="1" xfId="0" applyNumberFormat="1" applyFill="1" applyBorder="1"/>
    <xf numFmtId="164" fontId="0" fillId="0" borderId="1" xfId="0" applyNumberFormat="1" applyBorder="1"/>
    <xf numFmtId="164" fontId="0" fillId="8" borderId="1" xfId="0" applyNumberFormat="1" applyFill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Border="1"/>
    <xf numFmtId="4" fontId="1" fillId="4" borderId="1" xfId="0" applyNumberFormat="1" applyFont="1" applyFill="1" applyBorder="1"/>
    <xf numFmtId="4" fontId="1" fillId="9" borderId="1" xfId="0" applyNumberFormat="1" applyFont="1" applyFill="1" applyBorder="1"/>
    <xf numFmtId="4" fontId="1" fillId="8" borderId="1" xfId="0" applyNumberFormat="1" applyFont="1" applyFill="1" applyBorder="1"/>
    <xf numFmtId="4" fontId="0" fillId="0" borderId="0" xfId="0" applyNumberFormat="1"/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topLeftCell="A22" zoomScale="80" zoomScaleNormal="80" workbookViewId="0">
      <selection activeCell="C60" sqref="C60"/>
    </sheetView>
  </sheetViews>
  <sheetFormatPr defaultRowHeight="15" x14ac:dyDescent="0.25"/>
  <cols>
    <col min="1" max="1" width="9.140625" style="1"/>
    <col min="2" max="2" width="91.85546875" customWidth="1"/>
    <col min="3" max="3" width="13.28515625" style="44" bestFit="1" customWidth="1"/>
    <col min="4" max="4" width="16.28515625" customWidth="1"/>
    <col min="15" max="15" width="10.7109375" customWidth="1"/>
    <col min="16" max="16" width="11.140625" bestFit="1" customWidth="1"/>
  </cols>
  <sheetData>
    <row r="1" spans="1:19" x14ac:dyDescent="0.25">
      <c r="A1" s="45" t="s">
        <v>71</v>
      </c>
      <c r="B1" s="45"/>
      <c r="C1" s="45"/>
      <c r="D1" s="45"/>
    </row>
    <row r="3" spans="1:19" x14ac:dyDescent="0.25">
      <c r="A3" s="3"/>
      <c r="B3" s="50" t="s">
        <v>0</v>
      </c>
      <c r="C3" s="49" t="s">
        <v>51</v>
      </c>
      <c r="D3" s="51" t="s">
        <v>52</v>
      </c>
      <c r="E3" s="38">
        <v>2022</v>
      </c>
      <c r="F3" s="48">
        <v>2023</v>
      </c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9" ht="31.5" customHeight="1" x14ac:dyDescent="0.25">
      <c r="A4" s="3"/>
      <c r="B4" s="50"/>
      <c r="C4" s="49"/>
      <c r="D4" s="52"/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</v>
      </c>
      <c r="O4" s="39" t="s">
        <v>2</v>
      </c>
      <c r="P4" s="5" t="s">
        <v>3</v>
      </c>
    </row>
    <row r="5" spans="1:19" x14ac:dyDescent="0.25">
      <c r="A5" s="3"/>
      <c r="B5" s="16" t="s">
        <v>35</v>
      </c>
      <c r="C5" s="17">
        <f>SUM(C6:C21)</f>
        <v>0</v>
      </c>
      <c r="D5" s="24"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9" x14ac:dyDescent="0.25">
      <c r="A6" s="3">
        <v>1</v>
      </c>
      <c r="B6" s="2" t="s">
        <v>13</v>
      </c>
      <c r="C6" s="4"/>
      <c r="D6" s="25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R6" s="21"/>
      <c r="S6" s="21"/>
    </row>
    <row r="7" spans="1:19" x14ac:dyDescent="0.25">
      <c r="A7" s="3">
        <v>2</v>
      </c>
      <c r="B7" s="2" t="s">
        <v>14</v>
      </c>
      <c r="C7" s="4"/>
      <c r="D7" s="25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R7" s="21"/>
      <c r="S7" s="21"/>
    </row>
    <row r="8" spans="1:19" x14ac:dyDescent="0.25">
      <c r="A8" s="3">
        <v>3</v>
      </c>
      <c r="B8" s="2" t="s">
        <v>61</v>
      </c>
      <c r="C8" s="4"/>
      <c r="D8" s="25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R8" s="21"/>
      <c r="S8" s="21"/>
    </row>
    <row r="9" spans="1:19" x14ac:dyDescent="0.25">
      <c r="A9" s="3">
        <v>4</v>
      </c>
      <c r="B9" s="2" t="s">
        <v>15</v>
      </c>
      <c r="C9" s="4"/>
      <c r="D9" s="26"/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1"/>
      <c r="S9" s="21"/>
    </row>
    <row r="10" spans="1:19" x14ac:dyDescent="0.25">
      <c r="A10" s="3">
        <v>5</v>
      </c>
      <c r="B10" s="2" t="s">
        <v>62</v>
      </c>
      <c r="C10" s="4"/>
      <c r="D10" s="25"/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R10" s="21"/>
      <c r="S10" s="21"/>
    </row>
    <row r="11" spans="1:19" x14ac:dyDescent="0.25">
      <c r="A11" s="3">
        <v>6</v>
      </c>
      <c r="B11" s="2" t="s">
        <v>16</v>
      </c>
      <c r="C11" s="4"/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x14ac:dyDescent="0.25">
      <c r="A12" s="3">
        <v>7</v>
      </c>
      <c r="B12" s="2" t="s">
        <v>17</v>
      </c>
      <c r="C12" s="4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9" x14ac:dyDescent="0.25">
      <c r="A13" s="3">
        <v>8</v>
      </c>
      <c r="B13" s="2" t="s">
        <v>18</v>
      </c>
      <c r="C13" s="4"/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9" x14ac:dyDescent="0.25">
      <c r="A14" s="3">
        <v>9</v>
      </c>
      <c r="B14" s="2" t="s">
        <v>63</v>
      </c>
      <c r="C14" s="4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9" x14ac:dyDescent="0.25">
      <c r="A15" s="3">
        <v>10</v>
      </c>
      <c r="B15" s="2" t="s">
        <v>19</v>
      </c>
      <c r="C15" s="4"/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9" x14ac:dyDescent="0.25">
      <c r="A16" s="3">
        <v>11</v>
      </c>
      <c r="B16" s="2" t="s">
        <v>20</v>
      </c>
      <c r="C16" s="4"/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3">
        <v>12</v>
      </c>
      <c r="B17" s="2" t="s">
        <v>21</v>
      </c>
      <c r="C17" s="4"/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3">
        <v>13</v>
      </c>
      <c r="B18" s="2" t="s">
        <v>22</v>
      </c>
      <c r="C18" s="4"/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3">
        <v>14</v>
      </c>
      <c r="B19" s="2" t="s">
        <v>23</v>
      </c>
      <c r="C19" s="4"/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3">
        <v>15</v>
      </c>
      <c r="B20" s="2" t="s">
        <v>24</v>
      </c>
      <c r="C20" s="4"/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3">
        <v>16</v>
      </c>
      <c r="B21" s="2" t="s">
        <v>25</v>
      </c>
      <c r="C21" s="4"/>
      <c r="D21" s="25"/>
      <c r="E21" s="2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</row>
    <row r="22" spans="1:16" x14ac:dyDescent="0.25">
      <c r="A22" s="3"/>
      <c r="B22" s="8" t="s">
        <v>34</v>
      </c>
      <c r="C22" s="9">
        <f>C24+C25+C26+C27+C29+C30+C32+C33</f>
        <v>0</v>
      </c>
      <c r="D22" s="27">
        <v>0.2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B23" s="10" t="s">
        <v>31</v>
      </c>
      <c r="C23" s="13"/>
      <c r="D23" s="2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3">
        <v>17</v>
      </c>
      <c r="B24" s="6" t="s">
        <v>30</v>
      </c>
      <c r="C24" s="7"/>
      <c r="D24" s="2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3">
        <v>18</v>
      </c>
      <c r="B25" s="6" t="s">
        <v>26</v>
      </c>
      <c r="C25" s="4"/>
      <c r="D25" s="2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3">
        <v>19</v>
      </c>
      <c r="B26" s="2" t="s">
        <v>27</v>
      </c>
      <c r="C26" s="4"/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3">
        <v>20</v>
      </c>
      <c r="B27" s="2" t="s">
        <v>28</v>
      </c>
      <c r="C27" s="4"/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B28" s="11" t="s">
        <v>32</v>
      </c>
      <c r="C28" s="12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3">
        <v>21</v>
      </c>
      <c r="B29" s="6" t="s">
        <v>13</v>
      </c>
      <c r="C29" s="7"/>
      <c r="D29" s="3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3">
        <v>22</v>
      </c>
      <c r="B30" s="6" t="s">
        <v>29</v>
      </c>
      <c r="C30" s="7"/>
      <c r="D30" s="3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B31" s="11" t="s">
        <v>33</v>
      </c>
      <c r="C31" s="12"/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3">
        <v>23</v>
      </c>
      <c r="B32" s="2" t="s">
        <v>13</v>
      </c>
      <c r="C32" s="4"/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3">
        <v>24</v>
      </c>
      <c r="B33" s="2" t="s">
        <v>29</v>
      </c>
      <c r="C33" s="4"/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3"/>
      <c r="B34" s="14" t="s">
        <v>70</v>
      </c>
      <c r="C34" s="41">
        <f>C36+C37+C38+C39+C40+C41+C42+C43+C44+C46+C47</f>
        <v>0</v>
      </c>
      <c r="D34" s="31">
        <v>0.2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3"/>
      <c r="B35" s="15" t="s">
        <v>36</v>
      </c>
      <c r="C35" s="20"/>
      <c r="D35" s="3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3">
        <v>25</v>
      </c>
      <c r="B36" s="2" t="s">
        <v>37</v>
      </c>
      <c r="C36" s="4"/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3">
        <v>26</v>
      </c>
      <c r="B37" s="2" t="s">
        <v>38</v>
      </c>
      <c r="C37" s="4"/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3">
        <v>27</v>
      </c>
      <c r="B38" s="2" t="s">
        <v>39</v>
      </c>
      <c r="C38" s="4"/>
      <c r="D38" s="2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3">
        <v>28</v>
      </c>
      <c r="B39" s="2" t="s">
        <v>40</v>
      </c>
      <c r="C39" s="4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3">
        <v>29</v>
      </c>
      <c r="B40" s="2" t="s">
        <v>41</v>
      </c>
      <c r="C40" s="4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3">
        <v>30</v>
      </c>
      <c r="B41" s="2" t="s">
        <v>42</v>
      </c>
      <c r="C41" s="4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3">
        <v>31</v>
      </c>
      <c r="B42" s="2" t="s">
        <v>43</v>
      </c>
      <c r="C42" s="4"/>
      <c r="D42" s="2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3">
        <v>32</v>
      </c>
      <c r="B43" s="2" t="s">
        <v>44</v>
      </c>
      <c r="C43" s="4"/>
      <c r="D43" s="2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3">
        <v>33</v>
      </c>
      <c r="B44" s="2" t="s">
        <v>45</v>
      </c>
      <c r="C44" s="4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3"/>
      <c r="B45" s="15" t="s">
        <v>46</v>
      </c>
      <c r="C45" s="20"/>
      <c r="D45" s="3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3">
        <v>34</v>
      </c>
      <c r="B46" s="2" t="s">
        <v>47</v>
      </c>
      <c r="C46" s="4"/>
      <c r="D46" s="2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3">
        <v>35</v>
      </c>
      <c r="B47" s="2" t="s">
        <v>48</v>
      </c>
      <c r="C47" s="4"/>
      <c r="D47" s="2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3"/>
      <c r="B48" s="18" t="s">
        <v>69</v>
      </c>
      <c r="C48" s="19">
        <f>SUM(C49:C50)</f>
        <v>0</v>
      </c>
      <c r="D48" s="33">
        <v>0.1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3">
        <v>36</v>
      </c>
      <c r="B49" s="2" t="s">
        <v>49</v>
      </c>
      <c r="C49" s="4"/>
      <c r="D49" s="2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3">
        <v>37</v>
      </c>
      <c r="B50" s="2" t="s">
        <v>50</v>
      </c>
      <c r="C50" s="4"/>
      <c r="D50" s="2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3"/>
      <c r="B51" s="22" t="s">
        <v>68</v>
      </c>
      <c r="C51" s="42">
        <f>SUM(C52:C58)</f>
        <v>0</v>
      </c>
      <c r="D51" s="34">
        <v>0.1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3">
        <v>38</v>
      </c>
      <c r="B52" s="6" t="s">
        <v>65</v>
      </c>
      <c r="C52" s="4"/>
      <c r="D52" s="3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3">
        <v>39</v>
      </c>
      <c r="B53" s="6" t="s">
        <v>57</v>
      </c>
      <c r="C53" s="4"/>
      <c r="D53" s="4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3">
        <v>40</v>
      </c>
      <c r="B54" s="6" t="s">
        <v>66</v>
      </c>
      <c r="C54" s="4"/>
      <c r="D54" s="2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3">
        <v>41</v>
      </c>
      <c r="B55" s="6" t="s">
        <v>58</v>
      </c>
      <c r="C55" s="4"/>
      <c r="D55" s="3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3">
        <v>42</v>
      </c>
      <c r="B56" s="6" t="s">
        <v>67</v>
      </c>
      <c r="C56" s="4"/>
      <c r="D56" s="3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3">
        <v>43</v>
      </c>
      <c r="B57" s="6" t="s">
        <v>59</v>
      </c>
      <c r="C57" s="4"/>
      <c r="D57" s="3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3">
        <v>44</v>
      </c>
      <c r="B58" s="2" t="s">
        <v>60</v>
      </c>
      <c r="C58" s="4"/>
      <c r="D58" s="3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3"/>
      <c r="B59" s="23" t="s">
        <v>64</v>
      </c>
      <c r="C59" s="43">
        <f>SUM(C60:C63)</f>
        <v>0</v>
      </c>
      <c r="D59" s="36">
        <v>0.1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3">
        <v>45</v>
      </c>
      <c r="B60" s="2" t="s">
        <v>54</v>
      </c>
      <c r="C60" s="4"/>
      <c r="D60" s="3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3">
        <v>46</v>
      </c>
      <c r="B61" s="2" t="s">
        <v>55</v>
      </c>
      <c r="C61" s="4"/>
      <c r="D61" s="3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3">
        <v>47</v>
      </c>
      <c r="B62" s="2" t="s">
        <v>56</v>
      </c>
      <c r="C62" s="4"/>
      <c r="D62" s="3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3">
        <v>48</v>
      </c>
      <c r="B63" s="2" t="s">
        <v>72</v>
      </c>
      <c r="C63" s="4"/>
      <c r="D63" s="3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46" t="s">
        <v>53</v>
      </c>
      <c r="B64" s="47"/>
      <c r="C64" s="17">
        <f>C59+C51+C48+C34+C22+C5</f>
        <v>0</v>
      </c>
      <c r="D64" s="37">
        <v>1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mergeCells count="6">
    <mergeCell ref="A1:D1"/>
    <mergeCell ref="A64:B64"/>
    <mergeCell ref="F3:P3"/>
    <mergeCell ref="C3:C4"/>
    <mergeCell ref="B3:B4"/>
    <mergeCell ref="D3:D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N.Przasnysz Sylwia Maruszewska</dc:creator>
  <cp:lastModifiedBy>N.Przasnysz Magdalena Kaczyńska</cp:lastModifiedBy>
  <cp:lastPrinted>2021-07-14T11:43:22Z</cp:lastPrinted>
  <dcterms:created xsi:type="dcterms:W3CDTF">2021-07-14T11:22:59Z</dcterms:created>
  <dcterms:modified xsi:type="dcterms:W3CDTF">2022-11-04T06:42:07Z</dcterms:modified>
</cp:coreProperties>
</file>