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Grupy/GZ Zamość/GZ Zamość 25-26/"/>
    </mc:Choice>
  </mc:AlternateContent>
  <xr:revisionPtr revIDLastSave="22" documentId="13_ncr:1_{70F78622-5083-428A-B45E-BF52D5215B0C}" xr6:coauthVersionLast="47" xr6:coauthVersionMax="47" xr10:uidLastSave="{FDE0B83A-19C6-43F0-BF0C-B099760BF23E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<sst xmlns="http://schemas.openxmlformats.org/spreadsheetml/2006/main" count="67" uniqueCount="64">
  <si>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</si>
  <si>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</si>
  <si>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</si>
  <si>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</si>
  <si>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</si>
  <si>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</si>
  <si>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</si>
  <si>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</si>
  <si>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</si>
  <si>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</si>
  <si>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</si>
  <si>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</si>
  <si>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</si>
  <si>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</si>
  <si>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</si>
  <si>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</si>
  <si>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</si>
  <si>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</si>
  <si>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</si>
  <si>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</si>
  <si>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</si>
  <si>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</si>
  <si>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</si>
  <si>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</si>
  <si>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</si>
  <si>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</si>
  <si>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</si>
  <si>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</si>
  <si>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</si>
  <si>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</si>
  <si>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</si>
  <si>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</si>
  <si>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</si>
  <si>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</si>
  <si>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</si>
  <si>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</si>
  <si>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</si>
  <si>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</si>
  <si>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</si>
  <si>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</si>
  <si>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</si>
  <si>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</si>
  <si>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</si>
  <si>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</si>
  <si>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</si>
  <si>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</si>
  <si>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</si>
  <si>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</si>
  <si>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</si>
  <si>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</si>
  <si>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</si>
  <si>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</si>
  <si>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</si>
  <si>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</si>
  <si>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</si>
  <si>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</si>
  <si>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</si>
  <si>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Bxx, Cxx i Gxx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</si>
  <si>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</si>
  <si>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</si>
  <si>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1a do SWZ, powiększonego o wartość VAT.</t>
    </r>
  </si>
  <si>
    <t>Załącznik nr 2a do SWZ - Formularz oferty – część I</t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</si>
  <si>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PGE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1a do SWZ.</t>
    </r>
  </si>
  <si>
    <r>
      <t>w odpowiedzi na ogłoszenie w postępowaniu o udzielenie zamówienia publicznego w trybie przetargu nieograniczonego na ZAKUP ENERGII ELEKTRYCZNEJ NA POTRZEBY GRUPY ZAKUPOWEJ GMINY ZAMOŚĆ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</si>
</sst>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R58"/>
  <sheetViews>
    <sheetView tabSelected="1" topLeftCell="A13" zoomScaleNormal="100" workbookViewId="0">
      <selection activeCell="E15" sqref="E15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  <col min="18" max="18" width="9.44140625" bestFit="1" customWidth="1"/>
  </cols>
  <sheetData>
    <row r="1" spans="1:16" x14ac:dyDescent="0.3">
      <c r="A1" s="19" t="s">
        <v>61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3" t="s">
        <v>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3" t="s">
        <v>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4" t="s">
        <v>63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8" x14ac:dyDescent="0.3">
      <c r="A17" s="21" t="s">
        <v>6</v>
      </c>
    </row>
    <row r="18" spans="1:18" x14ac:dyDescent="0.3">
      <c r="A18" s="5"/>
    </row>
    <row r="19" spans="1:18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8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8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8" ht="32.4" customHeight="1" x14ac:dyDescent="0.3">
      <c r="A22" s="6" t="s">
        <v>57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5957223</v>
      </c>
      <c r="J22" s="27"/>
      <c r="K22" s="27"/>
      <c r="L22" s="6" t="s">
        <v>59</v>
      </c>
      <c r="M22" s="14">
        <f t="shared" ref="M22" si="0">ROUND(F22*I22,2)+ROUND(G22*J22,2)+ROUND(H22*K22,2)</f>
        <v>29786.12</v>
      </c>
      <c r="N22" s="13">
        <v>0.23</v>
      </c>
      <c r="O22" s="14">
        <f t="shared" ref="O22" si="1">ROUND(M22*N22,2)</f>
        <v>6850.81</v>
      </c>
      <c r="P22" s="14">
        <f t="shared" ref="P22" si="2">M22+O22</f>
        <v>36636.93</v>
      </c>
    </row>
    <row r="23" spans="1:18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29786.12</v>
      </c>
      <c r="N23" s="18"/>
      <c r="O23" s="17">
        <f>SUM(O22:O22)</f>
        <v>6850.81</v>
      </c>
      <c r="P23" s="17">
        <f>SUM(P22:P22)</f>
        <v>36636.93</v>
      </c>
      <c r="R23" s="28"/>
    </row>
    <row r="24" spans="1:18" x14ac:dyDescent="0.3">
      <c r="A24" s="2"/>
      <c r="M24" s="24"/>
    </row>
    <row r="25" spans="1:18" x14ac:dyDescent="0.3">
      <c r="A25" s="34" t="s">
        <v>60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</row>
    <row r="26" spans="1:18" ht="28.8" customHeight="1" x14ac:dyDescent="0.3">
      <c r="A26" s="34" t="s">
        <v>58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</row>
    <row r="27" spans="1:18" x14ac:dyDescent="0.3">
      <c r="A27" s="31" t="s">
        <v>54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</row>
    <row r="28" spans="1:18" ht="14.4" customHeight="1" x14ac:dyDescent="0.3">
      <c r="A28" s="35" t="s">
        <v>28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8" x14ac:dyDescent="0.3">
      <c r="A29" s="29" t="s">
        <v>29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8" x14ac:dyDescent="0.3">
      <c r="A30" s="30" t="s">
        <v>23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</row>
    <row r="31" spans="1:18" x14ac:dyDescent="0.3">
      <c r="A31" s="30" t="s">
        <v>8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</row>
    <row r="32" spans="1:18" x14ac:dyDescent="0.3">
      <c r="A32" s="30" t="s">
        <v>15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x14ac:dyDescent="0.3">
      <c r="A33" s="34" t="s">
        <v>56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</row>
    <row r="34" spans="1:16" x14ac:dyDescent="0.3">
      <c r="A34" s="30" t="s">
        <v>9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3">
      <c r="A35" s="34" t="s">
        <v>62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</row>
    <row r="36" spans="1:16" x14ac:dyDescent="0.3">
      <c r="A36" s="30" t="s">
        <v>32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ht="14.4" customHeight="1" x14ac:dyDescent="0.3">
      <c r="A37" s="32" t="s">
        <v>28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</row>
    <row r="38" spans="1:16" x14ac:dyDescent="0.3">
      <c r="A38" s="30" t="s">
        <v>16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16" x14ac:dyDescent="0.3">
      <c r="A39" s="31" t="s">
        <v>53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 x14ac:dyDescent="0.3">
      <c r="A40" s="29" t="s">
        <v>10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ht="14.4" customHeight="1" x14ac:dyDescent="0.3">
      <c r="A41" s="40" t="s">
        <v>17</v>
      </c>
      <c r="B41" s="41"/>
      <c r="C41" s="41"/>
      <c r="D41" s="41"/>
      <c r="E41" s="42"/>
    </row>
    <row r="42" spans="1:16" x14ac:dyDescent="0.3">
      <c r="A42" s="30" t="s">
        <v>49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hidden="1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</row>
    <row r="44" spans="1:16" x14ac:dyDescent="0.3">
      <c r="A44" s="29" t="s">
        <v>24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x14ac:dyDescent="0.3">
      <c r="A45" s="29" t="s">
        <v>25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</row>
    <row r="46" spans="1:16" x14ac:dyDescent="0.3">
      <c r="A46" s="29" t="s">
        <v>26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x14ac:dyDescent="0.3">
      <c r="A47" s="29" t="s">
        <v>27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x14ac:dyDescent="0.3">
      <c r="A48" s="29" t="s">
        <v>30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6" t="s">
        <v>51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</row>
    <row r="52" spans="1:16" x14ac:dyDescent="0.3">
      <c r="A52" s="36" t="s">
        <v>7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</row>
    <row r="53" spans="1:16" ht="57" customHeight="1" x14ac:dyDescent="0.3">
      <c r="A53" s="36" t="s">
        <v>52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</row>
    <row r="54" spans="1:16" ht="16.2" customHeight="1" x14ac:dyDescent="0.3">
      <c r="A54" s="44" t="s">
        <v>50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</row>
    <row r="55" spans="1:16" x14ac:dyDescent="0.3">
      <c r="A55" s="43" t="s">
        <v>55</v>
      </c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</row>
    <row r="56" spans="1:16" x14ac:dyDescent="0.3">
      <c r="A56" s="2"/>
    </row>
    <row r="57" spans="1:16" x14ac:dyDescent="0.3">
      <c r="A57" s="37" t="s">
        <v>17</v>
      </c>
      <c r="B57" s="38"/>
      <c r="C57" s="38"/>
      <c r="D57" s="38"/>
      <c r="E57" s="39"/>
    </row>
    <row r="58" spans="1:16" x14ac:dyDescent="0.3">
      <c r="A58" s="23" t="s">
        <v>33</v>
      </c>
    </row>
  </sheetData>
  <sheetProtection algorithmName="SHA-512" hashValue="PVG9ouJGBg7L5QAAgqhI2hEcqbPzWS4eYXC8G7SXw8iQRKUQVBqGO7EjblSceEjWp0YY0RuIGRq21omWQcaYJg==" saltValue="vSN89pJGakjoMwUDUKfbeQ==" spinCount="100000" sheet="1" objects="1" scenarios="1"/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2c2fcb251dd0a04c623481f0f64610e5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15398dc50492e25a6759b4edd8cd870b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UCR76KNYMX3U-1951954605-601329</_dlc_DocId>
    <_dlc_DocIdUrl xmlns="cf92b6ff-5ccf-4221-9bd9-e608a8edb1c8">
      <Url>https://plnewpower.sharepoint.com/sites/wspolny/_layouts/15/DocIdRedir.aspx?ID=UCR76KNYMX3U-1951954605-601329</Url>
      <Description>UCR76KNYMX3U-1951954605-601329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Props1.xml><?xml version="1.0" encoding="utf-8"?>
<ds:datastoreItem xmlns:ds="http://schemas.openxmlformats.org/officeDocument/2006/customXml" ds:itemID="{DD114E60-A9B3-417D-BD3D-B7E780C40A9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1C80512-E018-4F74-BF0E-31CDBB75B5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4DCC31-42F2-4F39-BE60-45C171485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B1B1ECC-EB51-4FFC-B9E1-E01A5BA30593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2024-05-13T09:36:42Z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5519209c-9112-435b-b9c7-b9a27744a936</vt:lpwstr>
  </property>
  <property fmtid="{D5CDD505-2E9C-101B-9397-08002B2CF9AE}" pid="4" name="MediaServiceImageTags">
    <vt:lpwstr/>
  </property>
</Properties>
</file>