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<sst xmlns="http://schemas.openxmlformats.org/spreadsheetml/2006/main" count="223" uniqueCount="110">
  <si>
    <t xml:space="preserve"> </t>
  </si>
  <si>
    <t>L.p.</t>
  </si>
  <si>
    <r>
      <t xml:space="preserve">Nazwa przedmiotu zamówienia   </t>
    </r>
    <r>
      <rPr>
        <b/>
        <sz val="13"/>
        <color indexed="10"/>
        <rFont val="Times New Roman"/>
        <family val="1"/>
      </rPr>
      <t>Część 1</t>
    </r>
  </si>
  <si>
    <t>szt</t>
  </si>
  <si>
    <t>Ilość</t>
  </si>
  <si>
    <t>cena netto</t>
  </si>
  <si>
    <t>% Vat</t>
  </si>
  <si>
    <t xml:space="preserve">wartość netto </t>
  </si>
  <si>
    <t>wartość brutto</t>
  </si>
  <si>
    <t>Datownik automatyczny samotuszujący, miesiące w języku polskim lub cyfra, obudowa plastikowa, ręczne ustawianie daty, wysokość czcionki 4-5 mm, kolor poduszki tuszującej czarny.</t>
  </si>
  <si>
    <t>szt.</t>
  </si>
  <si>
    <t>Deska  A 4 z klipem</t>
  </si>
  <si>
    <t xml:space="preserve">Długopis KOLOR CZARNY automatyczny lub jednorazowy, trwała kulka z węglików spiekanych 0,7mm. wkład z tuszem gładko-piszącym do pisania po wszystkich rodzajach papieru, np. po odwrotnej stronie druków samokopiujących (faktur).  </t>
  </si>
  <si>
    <t xml:space="preserve">Długopis KOLOR CZERWONY automatyczny lub jednorazowy, trwała kulka z węglików spiekanych 0,7mm. wkład z tuszem gładko-piszącym do pisania po wszystkich rodzajach papieru, np. po odwrotnej stronie druków samokopiujących (faktur). </t>
  </si>
  <si>
    <t xml:space="preserve">Długopis KOLOR NIEBIESKI automatyczny lub jednorazowy, trwała kulka z węglików spiekanych 0,7mm. wkład z tuszem gładko-piszącym do pisania po wszystkich rodzajach papieru, np. po odwrotnej stronie druków samokopiujących (faktur).  </t>
  </si>
  <si>
    <t>Długopis żelowy czarny</t>
  </si>
  <si>
    <t>Dziurkacz biurowy z ogranicznikiem formatu. Możliwość dziurkowania: do 25 arkuszy papieru (80 g/m2).  Odległość dziurek: 80mm. Średnica dziurki: 5,5mm. np. Novus</t>
  </si>
  <si>
    <t>Etykieta samoprzylepna A4 210x297mm Drescher lub równoważny opakowanie a' 100 szt.</t>
  </si>
  <si>
    <t>op.</t>
  </si>
  <si>
    <t>Gumka ołówkowa uniwersalna 41x18x11 lub inne</t>
  </si>
  <si>
    <t>Kalka ołówkowa fiolet A4 a' 100szt.</t>
  </si>
  <si>
    <t>Kalkulator biurowy , 12 pozycji, obliczanie marży, zaokrąglanie wyników, obliczanie % i pierwiastków, podwójna pamięć, klawisz cofania, podwójne zasilanie,  klawisz zmiany znaku +/-
znacznik części tysięcznych, Wymiary ok : 200x150x36mm  +/- 20mm</t>
  </si>
  <si>
    <t>Klej bezbarwny w sztyfcie 20 – 25 g</t>
  </si>
  <si>
    <t>Klej w taśmie, permanentny, jednorazowy, taśma umożliwia precyzyjne nakładanie kleju
przeznaczony do klejenia papieru, kartonu, zdjęć itp.; ergonomiczna poręczna obudowa
wymiary: 8 mm x 10 m  np.. DONAU l</t>
  </si>
  <si>
    <t>Klipsy biurowe 32mm ( op 12 sztuk )</t>
  </si>
  <si>
    <t>Klipsy biurowe 41mm ( op 12 sztuk )</t>
  </si>
  <si>
    <t>Koperta B5 bez kleju brązowa a' 500 szt. 176X250mm</t>
  </si>
  <si>
    <t>Koperta C4 samoklejąca brązowa a' 250 szt. 229X324mm</t>
  </si>
  <si>
    <t>Koperta rozszerzana brązowa C4  324x229x38mm a' 10 szt</t>
  </si>
  <si>
    <t>Koperta C5 samoprzylepna brązowa 162x229mm  a' 500 szt</t>
  </si>
  <si>
    <t xml:space="preserve">Koperta powietrzna E/15 wym. zewn. 240 x 275 mm </t>
  </si>
  <si>
    <t xml:space="preserve">Koperta powietrzna G/17 wym. zewn. 260 x 350 mm </t>
  </si>
  <si>
    <t xml:space="preserve">Koperta powietrzna H/18 wym. zewn. 290 x 370 mm </t>
  </si>
  <si>
    <t xml:space="preserve">Koperta powietrzna K/20 wym. zewn. 370 x 480 mm </t>
  </si>
  <si>
    <t>Koperty C6 samoprzylepna biała/1000szt. Szer. 114X162mm</t>
  </si>
  <si>
    <t>Korektor szybkoschnący, płyn korygujący zamknięty w wygodnym długopisie. Korektor do korekty punktowej z metalową końcówką z nasadką zabezpieczającą przed wysychaniem. Pojemność 12ml.</t>
  </si>
  <si>
    <t>Kostka papierowa do notowania 85 x 85 mm kolorowe klejona</t>
  </si>
  <si>
    <t>kostka samoprzylepne kolorowe   75 x 75 mm a' 50 kartek ± 10 szt.</t>
  </si>
  <si>
    <t>Koszulka do segregatora bezbarwna a”100 groszkowe</t>
  </si>
  <si>
    <t>Linijka plastikowa 30 cm</t>
  </si>
  <si>
    <t>Marker do opisywania CD czarny</t>
  </si>
  <si>
    <t>Marker wodoodporny czarny</t>
  </si>
  <si>
    <t>Nożyczki do papieru dł. 25cm +, -  2cm</t>
  </si>
  <si>
    <t>Obwoluta ofertowa twarda a”25</t>
  </si>
  <si>
    <t>Ołówki HB a” 12</t>
  </si>
  <si>
    <t>Papier kancelaryjny A3 kratka a’ 100szt</t>
  </si>
  <si>
    <t>ryz</t>
  </si>
  <si>
    <t>Poduszki do stempli ręcznych czerwona</t>
  </si>
  <si>
    <t>Poduszki do stempli ręcznych zielona</t>
  </si>
  <si>
    <t xml:space="preserve">Pudełko  archiwizacyjne - tektura twarda szer. 100, wys. 280, dł. 320 </t>
  </si>
  <si>
    <t xml:space="preserve">Pudełko  archiwizacyjne - tektura twarda szer. 110, wys. 260, dł. 350 </t>
  </si>
  <si>
    <r>
      <t xml:space="preserve">Pudełko  archiwizacyjne - tektura twarda </t>
    </r>
    <r>
      <rPr>
        <b/>
        <sz val="11"/>
        <rFont val="Times New Roman"/>
        <family val="1"/>
      </rPr>
      <t>szer. 150, wys. 280, dł. 320</t>
    </r>
  </si>
  <si>
    <r>
      <t xml:space="preserve">Pudełko  archiwizacyjne - tektura twarda </t>
    </r>
    <r>
      <rPr>
        <b/>
        <sz val="11"/>
        <rFont val="Times New Roman"/>
        <family val="1"/>
      </rPr>
      <t>szer. 200, wys. 280, dł. 320</t>
    </r>
  </si>
  <si>
    <t>Pudło kartonowe na archiwa zbiorcze mieści 5x100</t>
  </si>
  <si>
    <t>Rozszywasz</t>
  </si>
  <si>
    <t>Segregator A4 /35 ( różne kolory, zamknięcia dźwigniowe )</t>
  </si>
  <si>
    <t>Segregator A4 /50 ( różne kolory, zamknięcia dźwigniowe )</t>
  </si>
  <si>
    <t>Segregator A4 /75 ( różne kolory, zamknięcia dźwigniowe )</t>
  </si>
  <si>
    <t>Skoroszyt kartonowy  biały  A4 zwykły</t>
  </si>
  <si>
    <t>Skoroszyt kartonowy  biały ½ A4 do segregatora oczkowy,</t>
  </si>
  <si>
    <t>Skoroszyt kartonowy  biały A4 oczkowy</t>
  </si>
  <si>
    <t xml:space="preserve">Skoroszyt plastykowy sztywny do segregatora z oczkami, okładka przednia przezroczysta, tylna – kolor  a' 20 szt. </t>
  </si>
  <si>
    <t xml:space="preserve">Spinacz archiwizacyjny plastikowy a” 50 szt. ( białe ) </t>
  </si>
  <si>
    <t>Spinacz metalowy okrągły 28 mm a” 100</t>
  </si>
  <si>
    <t>Spinacz metalowy okrągły 50 mm a’100</t>
  </si>
  <si>
    <t>Sznurek pakowy ( lniany lub konopny) 10dkg.</t>
  </si>
  <si>
    <t xml:space="preserve">Taśma klejąca biurowa przeźroczysta szer. 18 – 20 mm , dł. 30m  </t>
  </si>
  <si>
    <t xml:space="preserve">Taśma klejąca biurowa przeźroczysta szer. 24-25 mm , dł. 30m  </t>
  </si>
  <si>
    <t>Taśma pakowa  szer. 50 mm x 66m grubość 48 mikronów – brązowa</t>
  </si>
  <si>
    <t>rol</t>
  </si>
  <si>
    <r>
      <t xml:space="preserve">Teczka z gumką A4 karton </t>
    </r>
    <r>
      <rPr>
        <b/>
        <sz val="10"/>
        <rFont val="Times New Roman"/>
        <family val="1"/>
      </rPr>
      <t>gram. 300g/m</t>
    </r>
    <r>
      <rPr>
        <b/>
        <vertAlign val="superscript"/>
        <sz val="10"/>
        <rFont val="Times New Roman"/>
        <family val="1"/>
      </rPr>
      <t>2</t>
    </r>
  </si>
  <si>
    <r>
      <t xml:space="preserve">Teczka z gumką na haczyk A4 </t>
    </r>
    <r>
      <rPr>
        <b/>
        <sz val="11"/>
        <rFont val="Times New Roman"/>
        <family val="1"/>
      </rPr>
      <t>gram. 300g/m</t>
    </r>
    <r>
      <rPr>
        <b/>
        <vertAlign val="superscript"/>
        <sz val="11"/>
        <rFont val="Times New Roman"/>
        <family val="1"/>
      </rPr>
      <t>2</t>
    </r>
  </si>
  <si>
    <t>Teczka zamykana  A 4 z klipem</t>
  </si>
  <si>
    <r>
      <t xml:space="preserve">Teczki białe wiązane z tektury bezkwasowej </t>
    </r>
    <r>
      <rPr>
        <b/>
        <sz val="11"/>
        <rFont val="Times New Roman"/>
        <family val="1"/>
      </rPr>
      <t>o wym.  320x250x50 gram. 300g/m</t>
    </r>
    <r>
      <rPr>
        <b/>
        <vertAlign val="superscript"/>
        <sz val="11"/>
        <rFont val="Times New Roman"/>
        <family val="1"/>
      </rPr>
      <t>2</t>
    </r>
  </si>
  <si>
    <t>Tusze do stempli czarny poj. 25 ml.</t>
  </si>
  <si>
    <t>Tusze do stempli czerwony poj. 25 ml.</t>
  </si>
  <si>
    <t>Tusze do stempli zielony poj. 25 ml.</t>
  </si>
  <si>
    <t>Wąsy skoroszytowe a' 250 szt.</t>
  </si>
  <si>
    <t xml:space="preserve">Zakreślacz  4 kolory </t>
  </si>
  <si>
    <t>Zeszyt w twardej oprawie 96 kartek , format A4 ,  kratka</t>
  </si>
  <si>
    <t>Zeszyt w twardej oprawie 96 kartek , format A5 ,  kratka</t>
  </si>
  <si>
    <t xml:space="preserve">Zszywacz mocny metalowy długoramienny , zszywa do 30 kartek papieru 80g/m2, głębokość zszywania min 300 mm na zszywki 24/6 i 26/6 </t>
  </si>
  <si>
    <t>Zszywacz mocny metalowy, magazynek na zszywki 24/6 lub 26/6.
Zszywa do 30 arkuszy papieru (80 g/m2). Trzy metody zszywania: zszycie, zszycie czasowe i przekłucie. Głębokość wsuwania kartki: 65 mm. System ładowania zszywek od góry. Np firmy Novus</t>
  </si>
  <si>
    <t>Zszywki a” 1000szt. 23/8</t>
  </si>
  <si>
    <t>Zszywki a” 1000szt. 24/6</t>
  </si>
  <si>
    <t>Zszywki a” 1000szt. 26/6</t>
  </si>
  <si>
    <t xml:space="preserve">Łącznie wartość </t>
  </si>
  <si>
    <r>
      <t xml:space="preserve">Nazwa przedmiotu zamówienia  </t>
    </r>
    <r>
      <rPr>
        <b/>
        <sz val="11"/>
        <color indexed="10"/>
        <rFont val="Times New Roman"/>
        <family val="1"/>
      </rPr>
      <t>CZĘŚĆ 2</t>
    </r>
  </si>
  <si>
    <t>Bateria alkaliczne AA 1,5 V ( przeznaczone do urządzeń o wysokim poborze energii )</t>
  </si>
  <si>
    <t>Bateria alkaliczne AAA 1,5 V ( przeznaczone do urządzeń o wysokim poborze energii )</t>
  </si>
  <si>
    <t>Bateria alkaliczne 1,5 V  R-14  ( przeznaczone do urządzeń o wysokim poborze energii )</t>
  </si>
  <si>
    <t>Baterie CR 2032 alkaliczne 3 V ( przeznaczone do urządzeń o wysokim poborze energii )</t>
  </si>
  <si>
    <r>
      <t xml:space="preserve">Nazwa przedmiotu zamówienia   </t>
    </r>
    <r>
      <rPr>
        <b/>
        <sz val="11"/>
        <color indexed="10"/>
        <rFont val="Times New Roman"/>
        <family val="1"/>
      </rPr>
      <t>CZĘŚĆ 3</t>
    </r>
  </si>
  <si>
    <t xml:space="preserve">Koperta do CD I DVD (z okienkiem) </t>
  </si>
  <si>
    <t>Pianka antystatyczna do czyszczenia obudów</t>
  </si>
  <si>
    <t>Płyn do czyszczenia matryc LCD/TFT 100ml.</t>
  </si>
  <si>
    <r>
      <t xml:space="preserve">Płyty  DVD (  </t>
    </r>
    <r>
      <rPr>
        <b/>
        <sz val="11"/>
        <color indexed="8"/>
        <rFont val="Times New Roman"/>
        <family val="1"/>
      </rPr>
      <t>Verbatim 4,7 GB</t>
    </r>
    <r>
      <rPr>
        <sz val="10"/>
        <rFont val="Times New Roman"/>
        <family val="1"/>
      </rPr>
      <t>)  (+ R)</t>
    </r>
  </si>
  <si>
    <r>
      <t xml:space="preserve">Płyty  DVD (  </t>
    </r>
    <r>
      <rPr>
        <b/>
        <sz val="11"/>
        <color indexed="8"/>
        <rFont val="Times New Roman"/>
        <family val="1"/>
      </rPr>
      <t>Verbatim 4,7 GB</t>
    </r>
    <r>
      <rPr>
        <sz val="10"/>
        <rFont val="Times New Roman"/>
        <family val="1"/>
      </rPr>
      <t>)  (- R)</t>
    </r>
  </si>
  <si>
    <r>
      <t xml:space="preserve">Płyty  DVD (  </t>
    </r>
    <r>
      <rPr>
        <b/>
        <sz val="11"/>
        <color indexed="8"/>
        <rFont val="Times New Roman"/>
        <family val="1"/>
      </rPr>
      <t>Verbatim 4,7 GB) + RW</t>
    </r>
  </si>
  <si>
    <r>
      <t xml:space="preserve">Płyty CD-R  ( </t>
    </r>
    <r>
      <rPr>
        <b/>
        <sz val="11"/>
        <color indexed="8"/>
        <rFont val="Times New Roman"/>
        <family val="1"/>
      </rPr>
      <t>Verbatim 700 MB</t>
    </r>
    <r>
      <rPr>
        <sz val="10"/>
        <rFont val="Times New Roman"/>
        <family val="1"/>
      </rPr>
      <t xml:space="preserve">  )</t>
    </r>
  </si>
  <si>
    <r>
      <t xml:space="preserve">Płyty CD-R  ( </t>
    </r>
    <r>
      <rPr>
        <b/>
        <sz val="11"/>
        <color indexed="8"/>
        <rFont val="Times New Roman"/>
        <family val="1"/>
      </rPr>
      <t>Verbatim 700 MB PRINTABLE</t>
    </r>
    <r>
      <rPr>
        <sz val="10"/>
        <rFont val="Times New Roman"/>
        <family val="1"/>
      </rPr>
      <t xml:space="preserve"> )</t>
    </r>
  </si>
  <si>
    <r>
      <t>Sprężony gaz 750ml</t>
    </r>
    <r>
      <rPr>
        <sz val="10"/>
        <rFont val="Times New Roman"/>
        <family val="1"/>
      </rPr>
      <t xml:space="preserve"> w aerozolu, do usuwania kurzu, zabrudzeń, i innych zanieczyszczeń, Całkowicie czysty, nie pozostawiający żadnych plam i śladów. Pojemnik napełniony wysokiej jakości, bezwonnym gazem ekologicznym. Produkt bez freonu, bezzapachowy.</t>
    </r>
  </si>
  <si>
    <r>
      <t xml:space="preserve">Nazwa przedmiotu zamówienia  </t>
    </r>
    <r>
      <rPr>
        <b/>
        <sz val="11"/>
        <color indexed="10"/>
        <rFont val="Times New Roman"/>
        <family val="1"/>
      </rPr>
      <t>CZĘŚĆ 4</t>
    </r>
  </si>
  <si>
    <t>Papier kserograficzny A3 o gram. 80, białość CIE kl.B a' 500 ark. Ilość 5 ryz</t>
  </si>
  <si>
    <t>Papier kserograficzny A4 o gram. 80, białość CIE kl.B a' 500 ark. Ilość 5 ryz</t>
  </si>
  <si>
    <t>Papier kserograficzny A4 o gram. 120, białość CIE kl.B a' 500 ark. przecięty na wymiar 210 x 99 mm ( na 3 równe części)</t>
  </si>
  <si>
    <t xml:space="preserve">Papier kserograficzny A4 o gram. 200, białość CIE kl.B a' 250 ark. </t>
  </si>
  <si>
    <t xml:space="preserve">Papier kserograficzny A5 o gram. 80, białość CIE kl.B a' 500 ark. </t>
  </si>
  <si>
    <t>Papier wizytówkowy A4 gr. 180 – 200 , kremowy lub ekru  a' 25 szt</t>
  </si>
  <si>
    <t>FORMULARZ  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</si>
</sst>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1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4" fontId="1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00" zoomScalePageLayoutView="0" workbookViewId="0" topLeftCell="A103">
      <selection activeCell="J6" sqref="J6"/>
    </sheetView>
  </sheetViews>
  <sheetFormatPr defaultColWidth="11.57421875" defaultRowHeight="12.75"/>
  <cols>
    <col min="1" max="1" width="4.7109375" style="1" customWidth="1"/>
    <col min="2" max="2" width="44.00390625" style="2" customWidth="1"/>
    <col min="3" max="3" width="5.57421875" style="3" customWidth="1"/>
    <col min="4" max="4" width="5.7109375" style="3" customWidth="1"/>
    <col min="5" max="5" width="8.140625" style="4" customWidth="1"/>
    <col min="6" max="6" width="8.28125" style="5" customWidth="1"/>
    <col min="7" max="7" width="11.8515625" style="4" customWidth="1"/>
    <col min="8" max="8" width="12.8515625" style="4" customWidth="1"/>
  </cols>
  <sheetData>
    <row r="1" spans="1:8" ht="33.75" customHeight="1">
      <c r="A1" s="42"/>
      <c r="B1" s="42"/>
      <c r="C1" s="42"/>
      <c r="D1" s="42"/>
      <c r="E1" s="42"/>
      <c r="F1" s="42"/>
      <c r="G1" s="42"/>
      <c r="H1" s="42"/>
    </row>
    <row r="2" spans="1:8" ht="21.75" customHeight="1">
      <c r="A2" s="42"/>
      <c r="B2" s="42"/>
      <c r="C2" s="42"/>
      <c r="D2" s="42"/>
      <c r="E2" s="42"/>
      <c r="F2" s="42"/>
      <c r="G2" s="42"/>
      <c r="H2" s="42"/>
    </row>
    <row r="3" spans="1:8" ht="38.25" customHeight="1">
      <c r="A3" s="41" t="s">
        <v>109</v>
      </c>
      <c r="B3" s="41"/>
      <c r="C3" s="41"/>
      <c r="D3" s="41"/>
      <c r="E3" s="41"/>
      <c r="F3" s="41"/>
      <c r="G3" s="41"/>
      <c r="H3" s="41"/>
    </row>
    <row r="4" spans="1:9" ht="20.25" customHeight="1">
      <c r="A4" s="45"/>
      <c r="B4" s="45"/>
      <c r="C4" s="45"/>
      <c r="D4" s="45"/>
      <c r="E4" s="45"/>
      <c r="F4" s="45"/>
      <c r="G4" s="45"/>
      <c r="H4" s="45"/>
      <c r="I4" t="s">
        <v>0</v>
      </c>
    </row>
    <row r="5" spans="1:8" s="11" customFormat="1" ht="27">
      <c r="A5" s="6" t="s">
        <v>1</v>
      </c>
      <c r="B5" s="7" t="s">
        <v>2</v>
      </c>
      <c r="C5" s="8" t="s">
        <v>3</v>
      </c>
      <c r="D5" s="8" t="s">
        <v>4</v>
      </c>
      <c r="E5" s="9" t="s">
        <v>5</v>
      </c>
      <c r="F5" s="10" t="s">
        <v>6</v>
      </c>
      <c r="G5" s="9" t="s">
        <v>7</v>
      </c>
      <c r="H5" s="9" t="s">
        <v>8</v>
      </c>
    </row>
    <row r="6" spans="1:10" ht="51">
      <c r="A6" s="12">
        <v>1</v>
      </c>
      <c r="B6" s="13" t="s">
        <v>9</v>
      </c>
      <c r="C6" s="14" t="s">
        <v>10</v>
      </c>
      <c r="D6" s="14">
        <v>5</v>
      </c>
      <c r="E6" s="15"/>
      <c r="F6" s="16"/>
      <c r="G6" s="15">
        <f aca="true" t="shared" si="0" ref="G6:G37">E6*D6</f>
        <v>0</v>
      </c>
      <c r="H6" s="15">
        <f aca="true" t="shared" si="1" ref="H6:H37">G6*F6+G6</f>
        <v>0</v>
      </c>
      <c r="J6" s="39"/>
    </row>
    <row r="7" spans="1:10" ht="13.5">
      <c r="A7" s="12">
        <v>2</v>
      </c>
      <c r="B7" s="13" t="s">
        <v>11</v>
      </c>
      <c r="C7" s="14" t="s">
        <v>10</v>
      </c>
      <c r="D7" s="14">
        <v>10</v>
      </c>
      <c r="E7" s="15"/>
      <c r="F7" s="16"/>
      <c r="G7" s="15">
        <f t="shared" si="0"/>
        <v>0</v>
      </c>
      <c r="H7" s="15">
        <f t="shared" si="1"/>
        <v>0</v>
      </c>
      <c r="J7" s="39"/>
    </row>
    <row r="8" spans="1:10" ht="63.75">
      <c r="A8" s="12">
        <v>3</v>
      </c>
      <c r="B8" s="13" t="s">
        <v>12</v>
      </c>
      <c r="C8" s="14" t="s">
        <v>10</v>
      </c>
      <c r="D8" s="14">
        <v>500</v>
      </c>
      <c r="E8" s="15"/>
      <c r="F8" s="16"/>
      <c r="G8" s="15">
        <f t="shared" si="0"/>
        <v>0</v>
      </c>
      <c r="H8" s="15">
        <f t="shared" si="1"/>
        <v>0</v>
      </c>
      <c r="J8" s="39"/>
    </row>
    <row r="9" spans="1:10" ht="63.75">
      <c r="A9" s="12">
        <v>4</v>
      </c>
      <c r="B9" s="13" t="s">
        <v>13</v>
      </c>
      <c r="C9" s="14" t="s">
        <v>10</v>
      </c>
      <c r="D9" s="14">
        <v>200</v>
      </c>
      <c r="E9" s="15"/>
      <c r="F9" s="16"/>
      <c r="G9" s="15">
        <f t="shared" si="0"/>
        <v>0</v>
      </c>
      <c r="H9" s="15">
        <f t="shared" si="1"/>
        <v>0</v>
      </c>
      <c r="J9" s="39"/>
    </row>
    <row r="10" spans="1:10" ht="63.75">
      <c r="A10" s="12">
        <v>5</v>
      </c>
      <c r="B10" s="13" t="s">
        <v>14</v>
      </c>
      <c r="C10" s="14" t="s">
        <v>10</v>
      </c>
      <c r="D10" s="14">
        <v>1100</v>
      </c>
      <c r="E10" s="15"/>
      <c r="F10" s="16"/>
      <c r="G10" s="15">
        <f t="shared" si="0"/>
        <v>0</v>
      </c>
      <c r="H10" s="15">
        <f t="shared" si="1"/>
        <v>0</v>
      </c>
      <c r="J10" s="39"/>
    </row>
    <row r="11" spans="1:10" ht="13.5">
      <c r="A11" s="12">
        <v>6</v>
      </c>
      <c r="B11" s="13" t="s">
        <v>15</v>
      </c>
      <c r="C11" s="14" t="s">
        <v>10</v>
      </c>
      <c r="D11" s="14">
        <v>150</v>
      </c>
      <c r="E11" s="15"/>
      <c r="F11" s="16"/>
      <c r="G11" s="15">
        <f t="shared" si="0"/>
        <v>0</v>
      </c>
      <c r="H11" s="15">
        <f t="shared" si="1"/>
        <v>0</v>
      </c>
      <c r="J11" s="39"/>
    </row>
    <row r="12" spans="1:10" ht="51">
      <c r="A12" s="12">
        <v>7</v>
      </c>
      <c r="B12" s="13" t="s">
        <v>16</v>
      </c>
      <c r="C12" s="14" t="s">
        <v>10</v>
      </c>
      <c r="D12" s="14">
        <v>10</v>
      </c>
      <c r="E12" s="15"/>
      <c r="F12" s="16"/>
      <c r="G12" s="15">
        <f t="shared" si="0"/>
        <v>0</v>
      </c>
      <c r="H12" s="15">
        <f t="shared" si="1"/>
        <v>0</v>
      </c>
      <c r="J12" s="39"/>
    </row>
    <row r="13" spans="1:10" ht="25.5">
      <c r="A13" s="12">
        <v>8</v>
      </c>
      <c r="B13" s="13" t="s">
        <v>17</v>
      </c>
      <c r="C13" s="14" t="s">
        <v>18</v>
      </c>
      <c r="D13" s="14">
        <v>3</v>
      </c>
      <c r="E13" s="15"/>
      <c r="F13" s="16"/>
      <c r="G13" s="15">
        <f t="shared" si="0"/>
        <v>0</v>
      </c>
      <c r="H13" s="15">
        <f t="shared" si="1"/>
        <v>0</v>
      </c>
      <c r="J13" s="39"/>
    </row>
    <row r="14" spans="1:10" ht="13.5">
      <c r="A14" s="12">
        <v>9</v>
      </c>
      <c r="B14" s="13" t="s">
        <v>19</v>
      </c>
      <c r="C14" s="14" t="s">
        <v>10</v>
      </c>
      <c r="D14" s="14">
        <v>40</v>
      </c>
      <c r="E14" s="15"/>
      <c r="F14" s="16"/>
      <c r="G14" s="15">
        <f t="shared" si="0"/>
        <v>0</v>
      </c>
      <c r="H14" s="15">
        <f t="shared" si="1"/>
        <v>0</v>
      </c>
      <c r="J14" s="39"/>
    </row>
    <row r="15" spans="1:10" ht="13.5">
      <c r="A15" s="12">
        <v>10</v>
      </c>
      <c r="B15" s="13" t="s">
        <v>20</v>
      </c>
      <c r="C15" s="14" t="s">
        <v>18</v>
      </c>
      <c r="D15" s="14">
        <v>2</v>
      </c>
      <c r="E15" s="15"/>
      <c r="F15" s="16"/>
      <c r="G15" s="15">
        <f t="shared" si="0"/>
        <v>0</v>
      </c>
      <c r="H15" s="15">
        <f t="shared" si="1"/>
        <v>0</v>
      </c>
      <c r="J15" s="39"/>
    </row>
    <row r="16" spans="1:10" ht="76.5">
      <c r="A16" s="12">
        <v>11</v>
      </c>
      <c r="B16" s="13" t="s">
        <v>21</v>
      </c>
      <c r="C16" s="17" t="s">
        <v>3</v>
      </c>
      <c r="D16" s="17">
        <v>5</v>
      </c>
      <c r="E16" s="15"/>
      <c r="F16" s="16"/>
      <c r="G16" s="15">
        <f t="shared" si="0"/>
        <v>0</v>
      </c>
      <c r="H16" s="15">
        <f t="shared" si="1"/>
        <v>0</v>
      </c>
      <c r="J16" s="39"/>
    </row>
    <row r="17" spans="1:10" ht="13.5">
      <c r="A17" s="12">
        <v>12</v>
      </c>
      <c r="B17" s="13" t="s">
        <v>22</v>
      </c>
      <c r="C17" s="17" t="s">
        <v>10</v>
      </c>
      <c r="D17" s="17">
        <v>50</v>
      </c>
      <c r="E17" s="15"/>
      <c r="F17" s="16"/>
      <c r="G17" s="15">
        <f t="shared" si="0"/>
        <v>0</v>
      </c>
      <c r="H17" s="15">
        <f t="shared" si="1"/>
        <v>0</v>
      </c>
      <c r="J17" s="39"/>
    </row>
    <row r="18" spans="1:10" ht="63.75">
      <c r="A18" s="12">
        <v>13</v>
      </c>
      <c r="B18" s="13" t="s">
        <v>23</v>
      </c>
      <c r="C18" s="17" t="s">
        <v>3</v>
      </c>
      <c r="D18" s="17">
        <v>20</v>
      </c>
      <c r="E18" s="15"/>
      <c r="F18" s="16"/>
      <c r="G18" s="15">
        <f t="shared" si="0"/>
        <v>0</v>
      </c>
      <c r="H18" s="15">
        <f t="shared" si="1"/>
        <v>0</v>
      </c>
      <c r="J18" s="39"/>
    </row>
    <row r="19" spans="1:10" ht="13.5">
      <c r="A19" s="12">
        <v>14</v>
      </c>
      <c r="B19" s="18" t="s">
        <v>24</v>
      </c>
      <c r="C19" s="17" t="s">
        <v>18</v>
      </c>
      <c r="D19" s="17">
        <v>10</v>
      </c>
      <c r="E19" s="15"/>
      <c r="F19" s="16"/>
      <c r="G19" s="15">
        <f t="shared" si="0"/>
        <v>0</v>
      </c>
      <c r="H19" s="15">
        <f t="shared" si="1"/>
        <v>0</v>
      </c>
      <c r="J19" s="39"/>
    </row>
    <row r="20" spans="1:10" ht="13.5">
      <c r="A20" s="12">
        <v>15</v>
      </c>
      <c r="B20" s="19" t="s">
        <v>25</v>
      </c>
      <c r="C20" s="17" t="s">
        <v>18</v>
      </c>
      <c r="D20" s="17">
        <v>10</v>
      </c>
      <c r="E20" s="15"/>
      <c r="F20" s="16"/>
      <c r="G20" s="15">
        <f t="shared" si="0"/>
        <v>0</v>
      </c>
      <c r="H20" s="15">
        <f t="shared" si="1"/>
        <v>0</v>
      </c>
      <c r="J20" s="39"/>
    </row>
    <row r="21" spans="1:10" ht="13.5">
      <c r="A21" s="12">
        <v>16</v>
      </c>
      <c r="B21" s="13" t="s">
        <v>26</v>
      </c>
      <c r="C21" s="17" t="s">
        <v>18</v>
      </c>
      <c r="D21" s="17">
        <v>20</v>
      </c>
      <c r="E21" s="15"/>
      <c r="F21" s="16"/>
      <c r="G21" s="15">
        <f t="shared" si="0"/>
        <v>0</v>
      </c>
      <c r="H21" s="15">
        <f t="shared" si="1"/>
        <v>0</v>
      </c>
      <c r="J21" s="39"/>
    </row>
    <row r="22" spans="1:10" ht="13.5">
      <c r="A22" s="12">
        <v>17</v>
      </c>
      <c r="B22" s="13" t="s">
        <v>27</v>
      </c>
      <c r="C22" s="17" t="s">
        <v>18</v>
      </c>
      <c r="D22" s="17">
        <v>8</v>
      </c>
      <c r="E22" s="15"/>
      <c r="F22" s="16"/>
      <c r="G22" s="15">
        <f t="shared" si="0"/>
        <v>0</v>
      </c>
      <c r="H22" s="15">
        <f t="shared" si="1"/>
        <v>0</v>
      </c>
      <c r="J22" s="39"/>
    </row>
    <row r="23" spans="1:10" ht="25.5">
      <c r="A23" s="12">
        <v>18</v>
      </c>
      <c r="B23" s="13" t="s">
        <v>28</v>
      </c>
      <c r="C23" s="14" t="s">
        <v>18</v>
      </c>
      <c r="D23" s="14">
        <v>10</v>
      </c>
      <c r="E23" s="20"/>
      <c r="F23" s="16"/>
      <c r="G23" s="15">
        <f t="shared" si="0"/>
        <v>0</v>
      </c>
      <c r="H23" s="15">
        <f t="shared" si="1"/>
        <v>0</v>
      </c>
      <c r="J23" s="39"/>
    </row>
    <row r="24" spans="1:10" ht="25.5">
      <c r="A24" s="12">
        <v>19</v>
      </c>
      <c r="B24" s="13" t="s">
        <v>29</v>
      </c>
      <c r="C24" s="14" t="s">
        <v>18</v>
      </c>
      <c r="D24" s="14">
        <v>3</v>
      </c>
      <c r="E24" s="15"/>
      <c r="F24" s="16"/>
      <c r="G24" s="15">
        <f t="shared" si="0"/>
        <v>0</v>
      </c>
      <c r="H24" s="15">
        <f t="shared" si="1"/>
        <v>0</v>
      </c>
      <c r="J24" s="39"/>
    </row>
    <row r="25" spans="1:10" ht="13.5">
      <c r="A25" s="12">
        <v>20</v>
      </c>
      <c r="B25" s="13" t="s">
        <v>30</v>
      </c>
      <c r="C25" s="17" t="s">
        <v>10</v>
      </c>
      <c r="D25" s="17">
        <v>60</v>
      </c>
      <c r="E25" s="15"/>
      <c r="F25" s="16"/>
      <c r="G25" s="15">
        <f t="shared" si="0"/>
        <v>0</v>
      </c>
      <c r="H25" s="15">
        <f t="shared" si="1"/>
        <v>0</v>
      </c>
      <c r="J25" s="39"/>
    </row>
    <row r="26" spans="1:10" ht="13.5">
      <c r="A26" s="12">
        <v>21</v>
      </c>
      <c r="B26" s="13" t="s">
        <v>31</v>
      </c>
      <c r="C26" s="17" t="s">
        <v>10</v>
      </c>
      <c r="D26" s="17">
        <v>40</v>
      </c>
      <c r="E26" s="15"/>
      <c r="F26" s="16"/>
      <c r="G26" s="15">
        <f t="shared" si="0"/>
        <v>0</v>
      </c>
      <c r="H26" s="15">
        <f t="shared" si="1"/>
        <v>0</v>
      </c>
      <c r="J26" s="39"/>
    </row>
    <row r="27" spans="1:10" ht="13.5">
      <c r="A27" s="12">
        <v>22</v>
      </c>
      <c r="B27" s="13" t="s">
        <v>32</v>
      </c>
      <c r="C27" s="17" t="s">
        <v>10</v>
      </c>
      <c r="D27" s="17">
        <v>40</v>
      </c>
      <c r="E27" s="15"/>
      <c r="F27" s="16"/>
      <c r="G27" s="15">
        <f t="shared" si="0"/>
        <v>0</v>
      </c>
      <c r="H27" s="15">
        <f t="shared" si="1"/>
        <v>0</v>
      </c>
      <c r="J27" s="39"/>
    </row>
    <row r="28" spans="1:10" ht="13.5">
      <c r="A28" s="12">
        <v>23</v>
      </c>
      <c r="B28" s="13" t="s">
        <v>33</v>
      </c>
      <c r="C28" s="17" t="s">
        <v>10</v>
      </c>
      <c r="D28" s="17">
        <v>20</v>
      </c>
      <c r="E28" s="15"/>
      <c r="F28" s="16"/>
      <c r="G28" s="15">
        <f t="shared" si="0"/>
        <v>0</v>
      </c>
      <c r="H28" s="15">
        <f t="shared" si="1"/>
        <v>0</v>
      </c>
      <c r="J28" s="39"/>
    </row>
    <row r="29" spans="1:10" ht="25.5">
      <c r="A29" s="12">
        <v>24</v>
      </c>
      <c r="B29" s="13" t="s">
        <v>34</v>
      </c>
      <c r="C29" s="17" t="s">
        <v>18</v>
      </c>
      <c r="D29" s="17">
        <v>4</v>
      </c>
      <c r="E29" s="15"/>
      <c r="F29" s="16"/>
      <c r="G29" s="15">
        <f t="shared" si="0"/>
        <v>0</v>
      </c>
      <c r="H29" s="15">
        <f t="shared" si="1"/>
        <v>0</v>
      </c>
      <c r="J29" s="39"/>
    </row>
    <row r="30" spans="1:10" ht="51">
      <c r="A30" s="12">
        <v>25</v>
      </c>
      <c r="B30" s="13" t="s">
        <v>35</v>
      </c>
      <c r="C30" s="17" t="s">
        <v>10</v>
      </c>
      <c r="D30" s="17">
        <v>60</v>
      </c>
      <c r="E30" s="15"/>
      <c r="F30" s="16"/>
      <c r="G30" s="15">
        <f t="shared" si="0"/>
        <v>0</v>
      </c>
      <c r="H30" s="15">
        <f t="shared" si="1"/>
        <v>0</v>
      </c>
      <c r="J30" s="39"/>
    </row>
    <row r="31" spans="1:10" ht="25.5">
      <c r="A31" s="12">
        <v>26</v>
      </c>
      <c r="B31" s="13" t="s">
        <v>36</v>
      </c>
      <c r="C31" s="17" t="s">
        <v>10</v>
      </c>
      <c r="D31" s="17">
        <v>150</v>
      </c>
      <c r="E31" s="15"/>
      <c r="F31" s="16"/>
      <c r="G31" s="15">
        <f t="shared" si="0"/>
        <v>0</v>
      </c>
      <c r="H31" s="15">
        <f t="shared" si="1"/>
        <v>0</v>
      </c>
      <c r="J31" s="39"/>
    </row>
    <row r="32" spans="1:10" ht="30">
      <c r="A32" s="12">
        <v>27</v>
      </c>
      <c r="B32" s="21" t="s">
        <v>37</v>
      </c>
      <c r="C32" s="17" t="s">
        <v>10</v>
      </c>
      <c r="D32" s="17">
        <v>300</v>
      </c>
      <c r="E32" s="15"/>
      <c r="F32" s="16"/>
      <c r="G32" s="15">
        <f t="shared" si="0"/>
        <v>0</v>
      </c>
      <c r="H32" s="15">
        <f t="shared" si="1"/>
        <v>0</v>
      </c>
      <c r="J32" s="39"/>
    </row>
    <row r="33" spans="1:10" ht="13.5">
      <c r="A33" s="12">
        <v>28</v>
      </c>
      <c r="B33" s="13" t="s">
        <v>38</v>
      </c>
      <c r="C33" s="17" t="s">
        <v>18</v>
      </c>
      <c r="D33" s="17">
        <v>120</v>
      </c>
      <c r="E33" s="15"/>
      <c r="F33" s="16"/>
      <c r="G33" s="15">
        <f t="shared" si="0"/>
        <v>0</v>
      </c>
      <c r="H33" s="15">
        <f t="shared" si="1"/>
        <v>0</v>
      </c>
      <c r="J33" s="39"/>
    </row>
    <row r="34" spans="1:10" ht="13.5">
      <c r="A34" s="12">
        <v>29</v>
      </c>
      <c r="B34" s="13" t="s">
        <v>39</v>
      </c>
      <c r="C34" s="17" t="s">
        <v>10</v>
      </c>
      <c r="D34" s="17">
        <v>20</v>
      </c>
      <c r="E34" s="15"/>
      <c r="F34" s="16"/>
      <c r="G34" s="15">
        <f t="shared" si="0"/>
        <v>0</v>
      </c>
      <c r="H34" s="15">
        <f t="shared" si="1"/>
        <v>0</v>
      </c>
      <c r="J34" s="39"/>
    </row>
    <row r="35" spans="1:10" ht="13.5">
      <c r="A35" s="12">
        <v>30</v>
      </c>
      <c r="B35" s="13" t="s">
        <v>40</v>
      </c>
      <c r="C35" s="17" t="s">
        <v>10</v>
      </c>
      <c r="D35" s="17">
        <v>200</v>
      </c>
      <c r="E35" s="15"/>
      <c r="F35" s="16"/>
      <c r="G35" s="15">
        <f t="shared" si="0"/>
        <v>0</v>
      </c>
      <c r="H35" s="15">
        <f t="shared" si="1"/>
        <v>0</v>
      </c>
      <c r="J35" s="39"/>
    </row>
    <row r="36" spans="1:10" ht="13.5">
      <c r="A36" s="12">
        <v>31</v>
      </c>
      <c r="B36" s="13" t="s">
        <v>41</v>
      </c>
      <c r="C36" s="17" t="s">
        <v>10</v>
      </c>
      <c r="D36" s="17">
        <v>300</v>
      </c>
      <c r="E36" s="15"/>
      <c r="F36" s="16"/>
      <c r="G36" s="15">
        <f t="shared" si="0"/>
        <v>0</v>
      </c>
      <c r="H36" s="15">
        <f t="shared" si="1"/>
        <v>0</v>
      </c>
      <c r="J36" s="39"/>
    </row>
    <row r="37" spans="1:10" ht="13.5">
      <c r="A37" s="12">
        <v>32</v>
      </c>
      <c r="B37" s="13" t="s">
        <v>42</v>
      </c>
      <c r="C37" s="17" t="s">
        <v>10</v>
      </c>
      <c r="D37" s="17">
        <v>25</v>
      </c>
      <c r="E37" s="15"/>
      <c r="F37" s="16"/>
      <c r="G37" s="15">
        <f t="shared" si="0"/>
        <v>0</v>
      </c>
      <c r="H37" s="15">
        <f t="shared" si="1"/>
        <v>0</v>
      </c>
      <c r="J37" s="39"/>
    </row>
    <row r="38" spans="1:10" ht="13.5">
      <c r="A38" s="12">
        <v>33</v>
      </c>
      <c r="B38" s="13" t="s">
        <v>43</v>
      </c>
      <c r="C38" s="17" t="s">
        <v>18</v>
      </c>
      <c r="D38" s="17">
        <v>4</v>
      </c>
      <c r="E38" s="15"/>
      <c r="F38" s="16"/>
      <c r="G38" s="15">
        <f aca="true" t="shared" si="2" ref="G38:G67">E38*D38</f>
        <v>0</v>
      </c>
      <c r="H38" s="15">
        <f aca="true" t="shared" si="3" ref="H38:H67">G38*F38+G38</f>
        <v>0</v>
      </c>
      <c r="J38" s="39"/>
    </row>
    <row r="39" spans="1:10" ht="13.5">
      <c r="A39" s="12">
        <v>34</v>
      </c>
      <c r="B39" s="13" t="s">
        <v>44</v>
      </c>
      <c r="C39" s="17" t="s">
        <v>18</v>
      </c>
      <c r="D39" s="17">
        <v>15</v>
      </c>
      <c r="E39" s="15"/>
      <c r="F39" s="16"/>
      <c r="G39" s="15">
        <f t="shared" si="2"/>
        <v>0</v>
      </c>
      <c r="H39" s="15">
        <f t="shared" si="3"/>
        <v>0</v>
      </c>
      <c r="J39" s="39"/>
    </row>
    <row r="40" spans="1:10" ht="13.5">
      <c r="A40" s="12">
        <v>35</v>
      </c>
      <c r="B40" s="13" t="s">
        <v>45</v>
      </c>
      <c r="C40" s="17" t="s">
        <v>46</v>
      </c>
      <c r="D40" s="17">
        <v>2</v>
      </c>
      <c r="E40" s="15"/>
      <c r="F40" s="16"/>
      <c r="G40" s="15">
        <f t="shared" si="2"/>
        <v>0</v>
      </c>
      <c r="H40" s="15">
        <f t="shared" si="3"/>
        <v>0</v>
      </c>
      <c r="J40" s="39"/>
    </row>
    <row r="41" spans="1:10" ht="13.5">
      <c r="A41" s="12">
        <v>36</v>
      </c>
      <c r="B41" s="13" t="s">
        <v>47</v>
      </c>
      <c r="C41" s="17" t="s">
        <v>10</v>
      </c>
      <c r="D41" s="17">
        <v>2</v>
      </c>
      <c r="E41" s="15"/>
      <c r="F41" s="16"/>
      <c r="G41" s="15">
        <f t="shared" si="2"/>
        <v>0</v>
      </c>
      <c r="H41" s="15">
        <f t="shared" si="3"/>
        <v>0</v>
      </c>
      <c r="J41" s="39"/>
    </row>
    <row r="42" spans="1:10" ht="13.5">
      <c r="A42" s="12">
        <v>37</v>
      </c>
      <c r="B42" s="13" t="s">
        <v>48</v>
      </c>
      <c r="C42" s="17" t="s">
        <v>10</v>
      </c>
      <c r="D42" s="17">
        <v>2</v>
      </c>
      <c r="E42" s="15"/>
      <c r="F42" s="16"/>
      <c r="G42" s="15">
        <f t="shared" si="2"/>
        <v>0</v>
      </c>
      <c r="H42" s="15">
        <f t="shared" si="3"/>
        <v>0</v>
      </c>
      <c r="J42" s="39"/>
    </row>
    <row r="43" spans="1:10" ht="25.5">
      <c r="A43" s="12">
        <v>38</v>
      </c>
      <c r="B43" s="13" t="s">
        <v>49</v>
      </c>
      <c r="C43" s="17" t="s">
        <v>10</v>
      </c>
      <c r="D43" s="17">
        <v>70</v>
      </c>
      <c r="E43" s="15"/>
      <c r="F43" s="16"/>
      <c r="G43" s="15">
        <f t="shared" si="2"/>
        <v>0</v>
      </c>
      <c r="H43" s="15">
        <f t="shared" si="3"/>
        <v>0</v>
      </c>
      <c r="J43" s="39"/>
    </row>
    <row r="44" spans="1:10" ht="25.5">
      <c r="A44" s="12">
        <v>39</v>
      </c>
      <c r="B44" s="13" t="s">
        <v>50</v>
      </c>
      <c r="C44" s="17" t="s">
        <v>10</v>
      </c>
      <c r="D44" s="17">
        <v>10</v>
      </c>
      <c r="E44" s="15"/>
      <c r="F44" s="16"/>
      <c r="G44" s="15">
        <f t="shared" si="2"/>
        <v>0</v>
      </c>
      <c r="H44" s="15">
        <f t="shared" si="3"/>
        <v>0</v>
      </c>
      <c r="J44" s="39"/>
    </row>
    <row r="45" spans="1:10" ht="28.5">
      <c r="A45" s="12">
        <v>40</v>
      </c>
      <c r="B45" s="13" t="s">
        <v>51</v>
      </c>
      <c r="C45" s="17" t="s">
        <v>10</v>
      </c>
      <c r="D45" s="17">
        <v>10</v>
      </c>
      <c r="E45" s="15"/>
      <c r="F45" s="16"/>
      <c r="G45" s="15">
        <f t="shared" si="2"/>
        <v>0</v>
      </c>
      <c r="H45" s="15">
        <f t="shared" si="3"/>
        <v>0</v>
      </c>
      <c r="J45" s="39"/>
    </row>
    <row r="46" spans="1:10" ht="28.5">
      <c r="A46" s="12">
        <v>41</v>
      </c>
      <c r="B46" s="13" t="s">
        <v>52</v>
      </c>
      <c r="C46" s="17" t="s">
        <v>10</v>
      </c>
      <c r="D46" s="17">
        <v>10</v>
      </c>
      <c r="E46" s="15"/>
      <c r="F46" s="16"/>
      <c r="G46" s="15">
        <f t="shared" si="2"/>
        <v>0</v>
      </c>
      <c r="H46" s="15">
        <f t="shared" si="3"/>
        <v>0</v>
      </c>
      <c r="J46" s="39"/>
    </row>
    <row r="47" spans="1:10" ht="13.5">
      <c r="A47" s="12">
        <v>42</v>
      </c>
      <c r="B47" s="13" t="s">
        <v>53</v>
      </c>
      <c r="C47" s="17" t="s">
        <v>10</v>
      </c>
      <c r="D47" s="17">
        <v>20</v>
      </c>
      <c r="E47" s="15"/>
      <c r="F47" s="16"/>
      <c r="G47" s="15">
        <f t="shared" si="2"/>
        <v>0</v>
      </c>
      <c r="H47" s="15">
        <f t="shared" si="3"/>
        <v>0</v>
      </c>
      <c r="J47" s="39"/>
    </row>
    <row r="48" spans="1:10" ht="13.5">
      <c r="A48" s="12">
        <v>43</v>
      </c>
      <c r="B48" s="13" t="s">
        <v>54</v>
      </c>
      <c r="C48" s="17" t="s">
        <v>10</v>
      </c>
      <c r="D48" s="17">
        <v>10</v>
      </c>
      <c r="E48" s="15"/>
      <c r="F48" s="16"/>
      <c r="G48" s="15">
        <f t="shared" si="2"/>
        <v>0</v>
      </c>
      <c r="H48" s="15">
        <f t="shared" si="3"/>
        <v>0</v>
      </c>
      <c r="J48" s="39"/>
    </row>
    <row r="49" spans="1:10" ht="25.5">
      <c r="A49" s="12">
        <v>44</v>
      </c>
      <c r="B49" s="13" t="s">
        <v>55</v>
      </c>
      <c r="C49" s="17" t="s">
        <v>10</v>
      </c>
      <c r="D49" s="17">
        <v>20</v>
      </c>
      <c r="E49" s="15"/>
      <c r="F49" s="16"/>
      <c r="G49" s="15">
        <f t="shared" si="2"/>
        <v>0</v>
      </c>
      <c r="H49" s="15">
        <f t="shared" si="3"/>
        <v>0</v>
      </c>
      <c r="J49" s="39"/>
    </row>
    <row r="50" spans="1:10" ht="25.5">
      <c r="A50" s="12">
        <v>45</v>
      </c>
      <c r="B50" s="13" t="s">
        <v>56</v>
      </c>
      <c r="C50" s="17" t="s">
        <v>10</v>
      </c>
      <c r="D50" s="17">
        <v>50</v>
      </c>
      <c r="E50" s="15"/>
      <c r="F50" s="16"/>
      <c r="G50" s="15">
        <f t="shared" si="2"/>
        <v>0</v>
      </c>
      <c r="H50" s="15">
        <f t="shared" si="3"/>
        <v>0</v>
      </c>
      <c r="J50" s="39"/>
    </row>
    <row r="51" spans="1:10" ht="25.5">
      <c r="A51" s="12">
        <v>46</v>
      </c>
      <c r="B51" s="13" t="s">
        <v>57</v>
      </c>
      <c r="C51" s="17" t="s">
        <v>10</v>
      </c>
      <c r="D51" s="17">
        <v>100</v>
      </c>
      <c r="E51" s="15"/>
      <c r="F51" s="16"/>
      <c r="G51" s="15">
        <f t="shared" si="2"/>
        <v>0</v>
      </c>
      <c r="H51" s="15">
        <f t="shared" si="3"/>
        <v>0</v>
      </c>
      <c r="J51" s="39"/>
    </row>
    <row r="52" spans="1:10" ht="13.5">
      <c r="A52" s="12">
        <v>47</v>
      </c>
      <c r="B52" s="13" t="s">
        <v>58</v>
      </c>
      <c r="C52" s="17" t="s">
        <v>10</v>
      </c>
      <c r="D52" s="17">
        <v>30</v>
      </c>
      <c r="E52" s="15"/>
      <c r="F52" s="16"/>
      <c r="G52" s="15">
        <f t="shared" si="2"/>
        <v>0</v>
      </c>
      <c r="H52" s="15">
        <f t="shared" si="3"/>
        <v>0</v>
      </c>
      <c r="J52" s="39"/>
    </row>
    <row r="53" spans="1:10" ht="25.5">
      <c r="A53" s="12">
        <v>48</v>
      </c>
      <c r="B53" s="13" t="s">
        <v>59</v>
      </c>
      <c r="C53" s="17" t="s">
        <v>10</v>
      </c>
      <c r="D53" s="17">
        <v>50</v>
      </c>
      <c r="E53" s="15"/>
      <c r="F53" s="16"/>
      <c r="G53" s="15">
        <f t="shared" si="2"/>
        <v>0</v>
      </c>
      <c r="H53" s="15">
        <f t="shared" si="3"/>
        <v>0</v>
      </c>
      <c r="J53" s="39"/>
    </row>
    <row r="54" spans="1:10" ht="13.5">
      <c r="A54" s="12">
        <v>49</v>
      </c>
      <c r="B54" s="13" t="s">
        <v>60</v>
      </c>
      <c r="C54" s="17" t="s">
        <v>10</v>
      </c>
      <c r="D54" s="17">
        <v>50</v>
      </c>
      <c r="E54" s="15"/>
      <c r="F54" s="16"/>
      <c r="G54" s="15">
        <f t="shared" si="2"/>
        <v>0</v>
      </c>
      <c r="H54" s="15">
        <f t="shared" si="3"/>
        <v>0</v>
      </c>
      <c r="J54" s="39"/>
    </row>
    <row r="55" spans="1:10" ht="38.25">
      <c r="A55" s="12">
        <v>50</v>
      </c>
      <c r="B55" s="13" t="s">
        <v>61</v>
      </c>
      <c r="C55" s="17" t="s">
        <v>18</v>
      </c>
      <c r="D55" s="17">
        <v>20</v>
      </c>
      <c r="E55" s="15"/>
      <c r="F55" s="16"/>
      <c r="G55" s="15">
        <f t="shared" si="2"/>
        <v>0</v>
      </c>
      <c r="H55" s="15">
        <f t="shared" si="3"/>
        <v>0</v>
      </c>
      <c r="J55" s="39"/>
    </row>
    <row r="56" spans="1:10" ht="13.5">
      <c r="A56" s="12">
        <v>51</v>
      </c>
      <c r="B56" s="13" t="s">
        <v>62</v>
      </c>
      <c r="C56" s="17" t="s">
        <v>18</v>
      </c>
      <c r="D56" s="17">
        <v>5</v>
      </c>
      <c r="E56" s="15"/>
      <c r="F56" s="16"/>
      <c r="G56" s="15">
        <f t="shared" si="2"/>
        <v>0</v>
      </c>
      <c r="H56" s="15">
        <f t="shared" si="3"/>
        <v>0</v>
      </c>
      <c r="J56" s="39"/>
    </row>
    <row r="57" spans="1:10" ht="13.5">
      <c r="A57" s="12">
        <v>52</v>
      </c>
      <c r="B57" s="13" t="s">
        <v>63</v>
      </c>
      <c r="C57" s="17" t="s">
        <v>18</v>
      </c>
      <c r="D57" s="17">
        <v>80</v>
      </c>
      <c r="E57" s="15"/>
      <c r="F57" s="16"/>
      <c r="G57" s="15">
        <f t="shared" si="2"/>
        <v>0</v>
      </c>
      <c r="H57" s="15">
        <f t="shared" si="3"/>
        <v>0</v>
      </c>
      <c r="J57" s="39"/>
    </row>
    <row r="58" spans="1:10" ht="13.5">
      <c r="A58" s="12">
        <v>53</v>
      </c>
      <c r="B58" s="13" t="s">
        <v>64</v>
      </c>
      <c r="C58" s="17" t="s">
        <v>18</v>
      </c>
      <c r="D58" s="17">
        <v>50</v>
      </c>
      <c r="E58" s="15"/>
      <c r="F58" s="16"/>
      <c r="G58" s="15">
        <f t="shared" si="2"/>
        <v>0</v>
      </c>
      <c r="H58" s="15">
        <f t="shared" si="3"/>
        <v>0</v>
      </c>
      <c r="J58" s="39"/>
    </row>
    <row r="59" spans="1:10" ht="13.5">
      <c r="A59" s="12">
        <v>54</v>
      </c>
      <c r="B59" s="13" t="s">
        <v>65</v>
      </c>
      <c r="C59" s="17" t="s">
        <v>10</v>
      </c>
      <c r="D59" s="17">
        <v>10</v>
      </c>
      <c r="E59" s="15"/>
      <c r="F59" s="16"/>
      <c r="G59" s="15">
        <f t="shared" si="2"/>
        <v>0</v>
      </c>
      <c r="H59" s="15">
        <f t="shared" si="3"/>
        <v>0</v>
      </c>
      <c r="J59" s="39"/>
    </row>
    <row r="60" spans="1:10" ht="25.5">
      <c r="A60" s="12">
        <v>55</v>
      </c>
      <c r="B60" s="13" t="s">
        <v>66</v>
      </c>
      <c r="C60" s="17" t="s">
        <v>3</v>
      </c>
      <c r="D60" s="17">
        <v>60</v>
      </c>
      <c r="E60" s="15"/>
      <c r="F60" s="16"/>
      <c r="G60" s="15">
        <f t="shared" si="2"/>
        <v>0</v>
      </c>
      <c r="H60" s="15">
        <f t="shared" si="3"/>
        <v>0</v>
      </c>
      <c r="J60" s="39"/>
    </row>
    <row r="61" spans="1:10" ht="25.5">
      <c r="A61" s="12">
        <v>56</v>
      </c>
      <c r="B61" s="13" t="s">
        <v>67</v>
      </c>
      <c r="C61" s="17" t="s">
        <v>3</v>
      </c>
      <c r="D61" s="17">
        <v>100</v>
      </c>
      <c r="E61" s="15"/>
      <c r="F61" s="16"/>
      <c r="G61" s="15">
        <f t="shared" si="2"/>
        <v>0</v>
      </c>
      <c r="H61" s="15">
        <f t="shared" si="3"/>
        <v>0</v>
      </c>
      <c r="J61" s="39"/>
    </row>
    <row r="62" spans="1:10" ht="25.5">
      <c r="A62" s="12">
        <v>57</v>
      </c>
      <c r="B62" s="13" t="s">
        <v>68</v>
      </c>
      <c r="C62" s="17" t="s">
        <v>69</v>
      </c>
      <c r="D62" s="17">
        <v>60</v>
      </c>
      <c r="E62" s="15"/>
      <c r="F62" s="16"/>
      <c r="G62" s="15">
        <f t="shared" si="2"/>
        <v>0</v>
      </c>
      <c r="H62" s="15">
        <f t="shared" si="3"/>
        <v>0</v>
      </c>
      <c r="J62" s="39"/>
    </row>
    <row r="63" spans="1:10" ht="15.75">
      <c r="A63" s="12">
        <v>59</v>
      </c>
      <c r="B63" s="13" t="s">
        <v>70</v>
      </c>
      <c r="C63" s="17" t="s">
        <v>10</v>
      </c>
      <c r="D63" s="17">
        <v>200</v>
      </c>
      <c r="E63" s="15"/>
      <c r="F63" s="16"/>
      <c r="G63" s="15">
        <f t="shared" si="2"/>
        <v>0</v>
      </c>
      <c r="H63" s="15">
        <f t="shared" si="3"/>
        <v>0</v>
      </c>
      <c r="J63" s="39"/>
    </row>
    <row r="64" spans="1:10" ht="16.5">
      <c r="A64" s="12">
        <v>60</v>
      </c>
      <c r="B64" s="13" t="s">
        <v>71</v>
      </c>
      <c r="C64" s="17" t="s">
        <v>10</v>
      </c>
      <c r="D64" s="17">
        <v>50</v>
      </c>
      <c r="E64" s="15"/>
      <c r="F64" s="16"/>
      <c r="G64" s="15">
        <f t="shared" si="2"/>
        <v>0</v>
      </c>
      <c r="H64" s="15">
        <f t="shared" si="3"/>
        <v>0</v>
      </c>
      <c r="J64" s="39"/>
    </row>
    <row r="65" spans="1:10" ht="13.5">
      <c r="A65" s="12">
        <v>61</v>
      </c>
      <c r="B65" s="13" t="s">
        <v>72</v>
      </c>
      <c r="C65" s="17" t="s">
        <v>10</v>
      </c>
      <c r="D65" s="17">
        <v>120</v>
      </c>
      <c r="E65" s="15"/>
      <c r="F65" s="16"/>
      <c r="G65" s="15">
        <f t="shared" si="2"/>
        <v>0</v>
      </c>
      <c r="H65" s="15">
        <f t="shared" si="3"/>
        <v>0</v>
      </c>
      <c r="J65" s="39"/>
    </row>
    <row r="66" spans="1:10" ht="30.75">
      <c r="A66" s="12">
        <v>63</v>
      </c>
      <c r="B66" s="13" t="s">
        <v>73</v>
      </c>
      <c r="C66" s="17" t="s">
        <v>10</v>
      </c>
      <c r="D66" s="17">
        <v>500</v>
      </c>
      <c r="E66" s="15"/>
      <c r="F66" s="16"/>
      <c r="G66" s="15">
        <f t="shared" si="2"/>
        <v>0</v>
      </c>
      <c r="H66" s="15">
        <f t="shared" si="3"/>
        <v>0</v>
      </c>
      <c r="J66" s="39"/>
    </row>
    <row r="67" spans="1:10" ht="13.5">
      <c r="A67" s="12">
        <v>64</v>
      </c>
      <c r="B67" s="13" t="s">
        <v>74</v>
      </c>
      <c r="C67" s="17" t="s">
        <v>10</v>
      </c>
      <c r="D67" s="17">
        <v>20</v>
      </c>
      <c r="E67" s="15"/>
      <c r="F67" s="16"/>
      <c r="G67" s="15">
        <f t="shared" si="2"/>
        <v>0</v>
      </c>
      <c r="H67" s="15">
        <f t="shared" si="3"/>
        <v>0</v>
      </c>
      <c r="J67" s="39"/>
    </row>
    <row r="68" spans="1:10" ht="13.5">
      <c r="A68" s="12">
        <v>65</v>
      </c>
      <c r="B68" s="13" t="s">
        <v>75</v>
      </c>
      <c r="C68" s="17" t="s">
        <v>10</v>
      </c>
      <c r="D68" s="17">
        <v>30</v>
      </c>
      <c r="E68" s="15"/>
      <c r="F68" s="16"/>
      <c r="G68" s="15">
        <f aca="true" t="shared" si="4" ref="G68:G78">E68*D68</f>
        <v>0</v>
      </c>
      <c r="H68" s="15">
        <f aca="true" t="shared" si="5" ref="H68:H78">G68*F68+G68</f>
        <v>0</v>
      </c>
      <c r="J68" s="39"/>
    </row>
    <row r="69" spans="1:10" ht="13.5">
      <c r="A69" s="12">
        <v>66</v>
      </c>
      <c r="B69" s="13" t="s">
        <v>76</v>
      </c>
      <c r="C69" s="17" t="s">
        <v>10</v>
      </c>
      <c r="D69" s="17">
        <v>5</v>
      </c>
      <c r="E69" s="15"/>
      <c r="F69" s="16"/>
      <c r="G69" s="15">
        <f t="shared" si="4"/>
        <v>0</v>
      </c>
      <c r="H69" s="15">
        <f t="shared" si="5"/>
        <v>0</v>
      </c>
      <c r="J69" s="39"/>
    </row>
    <row r="70" spans="1:10" ht="13.5">
      <c r="A70" s="12">
        <v>67</v>
      </c>
      <c r="B70" s="13" t="s">
        <v>77</v>
      </c>
      <c r="C70" s="17" t="s">
        <v>18</v>
      </c>
      <c r="D70" s="17">
        <v>1</v>
      </c>
      <c r="E70" s="15"/>
      <c r="F70" s="16"/>
      <c r="G70" s="15">
        <f t="shared" si="4"/>
        <v>0</v>
      </c>
      <c r="H70" s="15">
        <f t="shared" si="5"/>
        <v>0</v>
      </c>
      <c r="J70" s="39"/>
    </row>
    <row r="71" spans="1:10" ht="13.5">
      <c r="A71" s="12">
        <v>68</v>
      </c>
      <c r="B71" s="13" t="s">
        <v>78</v>
      </c>
      <c r="C71" s="17" t="s">
        <v>18</v>
      </c>
      <c r="D71" s="17">
        <v>20</v>
      </c>
      <c r="E71" s="15"/>
      <c r="F71" s="16"/>
      <c r="G71" s="15">
        <f t="shared" si="4"/>
        <v>0</v>
      </c>
      <c r="H71" s="15">
        <f t="shared" si="5"/>
        <v>0</v>
      </c>
      <c r="J71" s="39"/>
    </row>
    <row r="72" spans="1:10" ht="13.5">
      <c r="A72" s="12">
        <v>69</v>
      </c>
      <c r="B72" s="13" t="s">
        <v>79</v>
      </c>
      <c r="C72" s="17" t="s">
        <v>10</v>
      </c>
      <c r="D72" s="17">
        <v>60</v>
      </c>
      <c r="E72" s="15"/>
      <c r="F72" s="16"/>
      <c r="G72" s="15">
        <f t="shared" si="4"/>
        <v>0</v>
      </c>
      <c r="H72" s="15">
        <f t="shared" si="5"/>
        <v>0</v>
      </c>
      <c r="J72" s="39"/>
    </row>
    <row r="73" spans="1:10" ht="13.5">
      <c r="A73" s="12">
        <v>70</v>
      </c>
      <c r="B73" s="13" t="s">
        <v>80</v>
      </c>
      <c r="C73" s="17" t="s">
        <v>10</v>
      </c>
      <c r="D73" s="17">
        <v>100</v>
      </c>
      <c r="E73" s="15"/>
      <c r="F73" s="16"/>
      <c r="G73" s="15">
        <f t="shared" si="4"/>
        <v>0</v>
      </c>
      <c r="H73" s="15">
        <f t="shared" si="5"/>
        <v>0</v>
      </c>
      <c r="J73" s="39"/>
    </row>
    <row r="74" spans="1:10" ht="38.25">
      <c r="A74" s="12">
        <v>71</v>
      </c>
      <c r="B74" s="13" t="s">
        <v>81</v>
      </c>
      <c r="C74" s="17" t="s">
        <v>10</v>
      </c>
      <c r="D74" s="17">
        <v>10</v>
      </c>
      <c r="E74" s="15"/>
      <c r="F74" s="16"/>
      <c r="G74" s="15">
        <f t="shared" si="4"/>
        <v>0</v>
      </c>
      <c r="H74" s="15">
        <f t="shared" si="5"/>
        <v>0</v>
      </c>
      <c r="J74" s="39"/>
    </row>
    <row r="75" spans="1:10" ht="76.5">
      <c r="A75" s="12">
        <v>72</v>
      </c>
      <c r="B75" s="13" t="s">
        <v>82</v>
      </c>
      <c r="C75" s="17" t="s">
        <v>10</v>
      </c>
      <c r="D75" s="17">
        <v>30</v>
      </c>
      <c r="E75" s="15"/>
      <c r="F75" s="16"/>
      <c r="G75" s="15">
        <f t="shared" si="4"/>
        <v>0</v>
      </c>
      <c r="H75" s="15">
        <f t="shared" si="5"/>
        <v>0</v>
      </c>
      <c r="J75" s="39"/>
    </row>
    <row r="76" spans="1:10" ht="13.5">
      <c r="A76" s="12">
        <v>73</v>
      </c>
      <c r="B76" s="13" t="s">
        <v>83</v>
      </c>
      <c r="C76" s="17" t="s">
        <v>18</v>
      </c>
      <c r="D76" s="17">
        <v>20</v>
      </c>
      <c r="E76" s="15"/>
      <c r="F76" s="16"/>
      <c r="G76" s="15">
        <f t="shared" si="4"/>
        <v>0</v>
      </c>
      <c r="H76" s="15">
        <f t="shared" si="5"/>
        <v>0</v>
      </c>
      <c r="J76" s="39"/>
    </row>
    <row r="77" spans="1:10" ht="13.5">
      <c r="A77" s="12">
        <v>74</v>
      </c>
      <c r="B77" s="13" t="s">
        <v>84</v>
      </c>
      <c r="C77" s="17" t="s">
        <v>18</v>
      </c>
      <c r="D77" s="17">
        <v>250</v>
      </c>
      <c r="E77" s="15"/>
      <c r="F77" s="16"/>
      <c r="G77" s="15">
        <f t="shared" si="4"/>
        <v>0</v>
      </c>
      <c r="H77" s="15">
        <f t="shared" si="5"/>
        <v>0</v>
      </c>
      <c r="J77" s="39"/>
    </row>
    <row r="78" spans="1:10" ht="13.5">
      <c r="A78" s="12">
        <v>75</v>
      </c>
      <c r="B78" s="13" t="s">
        <v>85</v>
      </c>
      <c r="C78" s="17" t="s">
        <v>18</v>
      </c>
      <c r="D78" s="17">
        <v>10</v>
      </c>
      <c r="E78" s="15"/>
      <c r="F78" s="16"/>
      <c r="G78" s="15">
        <f t="shared" si="4"/>
        <v>0</v>
      </c>
      <c r="H78" s="15">
        <f t="shared" si="5"/>
        <v>0</v>
      </c>
      <c r="J78" s="39"/>
    </row>
    <row r="79" spans="1:10" ht="13.5">
      <c r="A79" s="12"/>
      <c r="B79" s="22"/>
      <c r="C79" s="44" t="s">
        <v>86</v>
      </c>
      <c r="D79" s="44"/>
      <c r="E79" s="44">
        <v>0</v>
      </c>
      <c r="F79" s="44"/>
      <c r="G79" s="23">
        <f>SUM(G6:G78)</f>
        <v>0</v>
      </c>
      <c r="H79" s="23">
        <f>SUM(H6:H78)</f>
        <v>0</v>
      </c>
      <c r="J79" s="39"/>
    </row>
    <row r="80" spans="1:10" ht="13.5">
      <c r="A80" s="24"/>
      <c r="B80" s="25"/>
      <c r="C80" s="26"/>
      <c r="D80" s="26"/>
      <c r="E80" s="27"/>
      <c r="F80" s="28"/>
      <c r="G80" s="27"/>
      <c r="H80" s="27"/>
      <c r="J80" s="39"/>
    </row>
    <row r="81" spans="1:10" ht="20.25" customHeight="1">
      <c r="A81" s="41"/>
      <c r="B81" s="41"/>
      <c r="C81" s="41"/>
      <c r="D81" s="41"/>
      <c r="E81" s="41"/>
      <c r="F81" s="41"/>
      <c r="G81" s="41"/>
      <c r="H81" s="41"/>
      <c r="J81" s="39"/>
    </row>
    <row r="82" spans="1:10" ht="20.25" customHeight="1">
      <c r="A82" s="41"/>
      <c r="B82" s="41"/>
      <c r="C82" s="41"/>
      <c r="D82" s="41"/>
      <c r="E82" s="41"/>
      <c r="F82" s="41"/>
      <c r="G82" s="41"/>
      <c r="H82" s="41"/>
      <c r="J82" s="39"/>
    </row>
    <row r="83" spans="1:10" ht="39.75" customHeight="1">
      <c r="A83" s="41"/>
      <c r="B83" s="41"/>
      <c r="C83" s="41"/>
      <c r="D83" s="41"/>
      <c r="E83" s="41"/>
      <c r="F83" s="41"/>
      <c r="G83" s="41"/>
      <c r="H83" s="41"/>
      <c r="J83" s="39"/>
    </row>
    <row r="84" spans="1:10" ht="27">
      <c r="A84" s="6" t="s">
        <v>1</v>
      </c>
      <c r="B84" s="7" t="s">
        <v>87</v>
      </c>
      <c r="C84" s="8" t="s">
        <v>3</v>
      </c>
      <c r="D84" s="8" t="s">
        <v>4</v>
      </c>
      <c r="E84" s="9" t="s">
        <v>5</v>
      </c>
      <c r="F84" s="10" t="s">
        <v>6</v>
      </c>
      <c r="G84" s="9" t="s">
        <v>7</v>
      </c>
      <c r="H84" s="9" t="s">
        <v>8</v>
      </c>
      <c r="J84" s="39"/>
    </row>
    <row r="85" spans="1:10" ht="25.5">
      <c r="A85" s="12">
        <v>1</v>
      </c>
      <c r="B85" s="13" t="s">
        <v>88</v>
      </c>
      <c r="C85" s="17" t="s">
        <v>10</v>
      </c>
      <c r="D85" s="17">
        <v>1000</v>
      </c>
      <c r="E85" s="15"/>
      <c r="F85" s="16"/>
      <c r="G85" s="15">
        <f>E85*D85</f>
        <v>0</v>
      </c>
      <c r="H85" s="15">
        <f>G85*F85+G85</f>
        <v>0</v>
      </c>
      <c r="J85" s="39"/>
    </row>
    <row r="86" spans="1:10" ht="25.5">
      <c r="A86" s="12">
        <v>2</v>
      </c>
      <c r="B86" s="13" t="s">
        <v>89</v>
      </c>
      <c r="C86" s="17" t="s">
        <v>10</v>
      </c>
      <c r="D86" s="17">
        <v>800</v>
      </c>
      <c r="E86" s="15"/>
      <c r="F86" s="16"/>
      <c r="G86" s="15">
        <f>E86*D86</f>
        <v>0</v>
      </c>
      <c r="H86" s="15">
        <f>G86*F86+G86</f>
        <v>0</v>
      </c>
      <c r="J86" s="39"/>
    </row>
    <row r="87" spans="1:10" ht="25.5">
      <c r="A87" s="12">
        <v>3</v>
      </c>
      <c r="B87" s="13" t="s">
        <v>90</v>
      </c>
      <c r="C87" s="17" t="s">
        <v>3</v>
      </c>
      <c r="D87" s="17">
        <v>200</v>
      </c>
      <c r="E87" s="15"/>
      <c r="F87" s="16"/>
      <c r="G87" s="15">
        <f>E87*D87</f>
        <v>0</v>
      </c>
      <c r="H87" s="15">
        <f>G87*F87+G87</f>
        <v>0</v>
      </c>
      <c r="J87" s="39"/>
    </row>
    <row r="88" spans="1:10" ht="25.5">
      <c r="A88" s="12">
        <v>4</v>
      </c>
      <c r="B88" s="13" t="s">
        <v>91</v>
      </c>
      <c r="C88" s="17" t="s">
        <v>10</v>
      </c>
      <c r="D88" s="17">
        <v>120</v>
      </c>
      <c r="E88" s="15"/>
      <c r="F88" s="16"/>
      <c r="G88" s="15">
        <f>E88*D88</f>
        <v>0</v>
      </c>
      <c r="H88" s="15">
        <f>G88*F88+G88</f>
        <v>0</v>
      </c>
      <c r="J88" s="39"/>
    </row>
    <row r="89" spans="1:10" ht="13.5">
      <c r="A89" s="12"/>
      <c r="B89" s="22"/>
      <c r="C89" s="44" t="s">
        <v>86</v>
      </c>
      <c r="D89" s="44"/>
      <c r="E89" s="44">
        <v>0</v>
      </c>
      <c r="F89" s="44"/>
      <c r="G89" s="23">
        <f>SUM(G85:G88)</f>
        <v>0</v>
      </c>
      <c r="H89" s="23">
        <f>SUM(H85:H88)</f>
        <v>0</v>
      </c>
      <c r="J89" s="39"/>
    </row>
    <row r="90" spans="1:10" ht="13.5">
      <c r="A90" s="24"/>
      <c r="B90" s="25"/>
      <c r="C90" s="26"/>
      <c r="D90" s="26"/>
      <c r="E90" s="27"/>
      <c r="F90" s="28"/>
      <c r="G90" s="27"/>
      <c r="H90" s="27"/>
      <c r="J90" s="39"/>
    </row>
    <row r="91" spans="1:10" ht="20.25" customHeight="1">
      <c r="A91" s="29"/>
      <c r="B91" s="41"/>
      <c r="C91" s="41"/>
      <c r="D91" s="41"/>
      <c r="E91" s="41"/>
      <c r="F91" s="41"/>
      <c r="G91" s="41"/>
      <c r="H91" s="41"/>
      <c r="J91" s="39"/>
    </row>
    <row r="92" spans="1:10" ht="35.25" customHeight="1">
      <c r="A92" s="29"/>
      <c r="B92" s="41"/>
      <c r="C92" s="41"/>
      <c r="D92" s="41"/>
      <c r="E92" s="41"/>
      <c r="F92" s="41"/>
      <c r="G92" s="41"/>
      <c r="H92" s="41"/>
      <c r="I92" t="s">
        <v>0</v>
      </c>
      <c r="J92" s="39"/>
    </row>
    <row r="93" spans="1:10" s="11" customFormat="1" ht="27">
      <c r="A93" s="6" t="s">
        <v>1</v>
      </c>
      <c r="B93" s="7" t="s">
        <v>92</v>
      </c>
      <c r="C93" s="8" t="s">
        <v>3</v>
      </c>
      <c r="D93" s="8" t="s">
        <v>4</v>
      </c>
      <c r="E93" s="9" t="s">
        <v>5</v>
      </c>
      <c r="F93" s="10" t="s">
        <v>6</v>
      </c>
      <c r="G93" s="9" t="s">
        <v>7</v>
      </c>
      <c r="H93" s="9" t="s">
        <v>8</v>
      </c>
      <c r="J93" s="39"/>
    </row>
    <row r="94" spans="1:10" ht="13.5">
      <c r="A94" s="12">
        <v>1</v>
      </c>
      <c r="B94" s="30" t="s">
        <v>93</v>
      </c>
      <c r="C94" s="17" t="s">
        <v>3</v>
      </c>
      <c r="D94" s="17">
        <v>6250</v>
      </c>
      <c r="E94" s="15"/>
      <c r="F94" s="16"/>
      <c r="G94" s="15">
        <f aca="true" t="shared" si="6" ref="G94:G102">E94*D94</f>
        <v>0</v>
      </c>
      <c r="H94" s="15">
        <f aca="true" t="shared" si="7" ref="H94:H102">G94*F94+G94</f>
        <v>0</v>
      </c>
      <c r="J94" s="39"/>
    </row>
    <row r="95" spans="1:10" ht="13.5">
      <c r="A95" s="12">
        <v>2</v>
      </c>
      <c r="B95" s="30" t="s">
        <v>94</v>
      </c>
      <c r="C95" s="17" t="s">
        <v>3</v>
      </c>
      <c r="D95" s="17">
        <v>10</v>
      </c>
      <c r="E95" s="15"/>
      <c r="F95" s="16"/>
      <c r="G95" s="15">
        <f t="shared" si="6"/>
        <v>0</v>
      </c>
      <c r="H95" s="15">
        <f t="shared" si="7"/>
        <v>0</v>
      </c>
      <c r="J95" s="39"/>
    </row>
    <row r="96" spans="1:10" ht="13.5">
      <c r="A96" s="12">
        <v>3</v>
      </c>
      <c r="B96" s="30" t="s">
        <v>95</v>
      </c>
      <c r="C96" s="17" t="s">
        <v>3</v>
      </c>
      <c r="D96" s="17">
        <v>10</v>
      </c>
      <c r="E96" s="15"/>
      <c r="F96" s="16"/>
      <c r="G96" s="15">
        <f t="shared" si="6"/>
        <v>0</v>
      </c>
      <c r="H96" s="15">
        <f t="shared" si="7"/>
        <v>0</v>
      </c>
      <c r="J96" s="39"/>
    </row>
    <row r="97" spans="1:10" ht="14.25">
      <c r="A97" s="12">
        <v>4</v>
      </c>
      <c r="B97" s="30" t="s">
        <v>96</v>
      </c>
      <c r="C97" s="17" t="s">
        <v>3</v>
      </c>
      <c r="D97" s="17">
        <v>50</v>
      </c>
      <c r="E97" s="31"/>
      <c r="F97" s="16"/>
      <c r="G97" s="15">
        <f t="shared" si="6"/>
        <v>0</v>
      </c>
      <c r="H97" s="15">
        <f t="shared" si="7"/>
        <v>0</v>
      </c>
      <c r="J97" s="39"/>
    </row>
    <row r="98" spans="1:10" ht="14.25">
      <c r="A98" s="12">
        <v>5</v>
      </c>
      <c r="B98" s="30" t="s">
        <v>97</v>
      </c>
      <c r="C98" s="17" t="s">
        <v>3</v>
      </c>
      <c r="D98" s="17">
        <v>100</v>
      </c>
      <c r="E98" s="15"/>
      <c r="F98" s="16"/>
      <c r="G98" s="15">
        <f t="shared" si="6"/>
        <v>0</v>
      </c>
      <c r="H98" s="15">
        <f t="shared" si="7"/>
        <v>0</v>
      </c>
      <c r="J98" s="39"/>
    </row>
    <row r="99" spans="1:10" ht="14.25">
      <c r="A99" s="12">
        <v>6</v>
      </c>
      <c r="B99" s="30" t="s">
        <v>98</v>
      </c>
      <c r="C99" s="17" t="s">
        <v>3</v>
      </c>
      <c r="D99" s="17">
        <v>100</v>
      </c>
      <c r="E99" s="15"/>
      <c r="F99" s="16"/>
      <c r="G99" s="15">
        <f t="shared" si="6"/>
        <v>0</v>
      </c>
      <c r="H99" s="15">
        <f t="shared" si="7"/>
        <v>0</v>
      </c>
      <c r="J99" s="39"/>
    </row>
    <row r="100" spans="1:10" ht="14.25">
      <c r="A100" s="12">
        <v>7</v>
      </c>
      <c r="B100" s="32" t="s">
        <v>99</v>
      </c>
      <c r="C100" s="17" t="s">
        <v>3</v>
      </c>
      <c r="D100" s="17">
        <v>3000</v>
      </c>
      <c r="E100" s="15"/>
      <c r="F100" s="16"/>
      <c r="G100" s="15">
        <f t="shared" si="6"/>
        <v>0</v>
      </c>
      <c r="H100" s="15">
        <f t="shared" si="7"/>
        <v>0</v>
      </c>
      <c r="J100" s="39"/>
    </row>
    <row r="101" spans="1:10" ht="14.25">
      <c r="A101" s="12">
        <v>8</v>
      </c>
      <c r="B101" s="32" t="s">
        <v>100</v>
      </c>
      <c r="C101" s="17" t="s">
        <v>3</v>
      </c>
      <c r="D101" s="17">
        <v>3000</v>
      </c>
      <c r="E101" s="15"/>
      <c r="F101" s="16"/>
      <c r="G101" s="15">
        <f t="shared" si="6"/>
        <v>0</v>
      </c>
      <c r="H101" s="15">
        <f t="shared" si="7"/>
        <v>0</v>
      </c>
      <c r="J101" s="39"/>
    </row>
    <row r="102" spans="1:10" ht="64.5">
      <c r="A102" s="12">
        <v>9</v>
      </c>
      <c r="B102" s="33" t="s">
        <v>101</v>
      </c>
      <c r="C102" s="17" t="s">
        <v>3</v>
      </c>
      <c r="D102" s="17">
        <v>15</v>
      </c>
      <c r="E102" s="15"/>
      <c r="F102" s="16"/>
      <c r="G102" s="15">
        <f t="shared" si="6"/>
        <v>0</v>
      </c>
      <c r="H102" s="15">
        <f t="shared" si="7"/>
        <v>0</v>
      </c>
      <c r="J102" s="39"/>
    </row>
    <row r="103" spans="1:10" ht="13.5">
      <c r="A103" s="12"/>
      <c r="B103" s="34"/>
      <c r="C103" s="44" t="s">
        <v>86</v>
      </c>
      <c r="D103" s="44"/>
      <c r="E103" s="44">
        <v>0</v>
      </c>
      <c r="F103" s="44"/>
      <c r="G103" s="23">
        <f>SUM(G94:G102)</f>
        <v>0</v>
      </c>
      <c r="H103" s="23">
        <f>SUM(H94:H102)</f>
        <v>0</v>
      </c>
      <c r="J103" s="39"/>
    </row>
    <row r="104" spans="2:10" ht="19.5" customHeight="1">
      <c r="B104" s="40"/>
      <c r="C104" s="40"/>
      <c r="D104" s="40"/>
      <c r="E104" s="40">
        <v>0</v>
      </c>
      <c r="F104" s="40"/>
      <c r="G104" s="40"/>
      <c r="H104" s="40"/>
      <c r="J104" s="39"/>
    </row>
    <row r="105" spans="1:10" ht="20.25" customHeight="1">
      <c r="A105" s="35"/>
      <c r="B105" s="41"/>
      <c r="C105" s="41"/>
      <c r="D105" s="41"/>
      <c r="E105" s="41"/>
      <c r="F105" s="41"/>
      <c r="G105" s="41"/>
      <c r="H105" s="41"/>
      <c r="J105" s="39"/>
    </row>
    <row r="106" spans="1:10" ht="20.25" customHeight="1">
      <c r="A106" s="42"/>
      <c r="B106" s="42"/>
      <c r="C106" s="42"/>
      <c r="D106" s="42"/>
      <c r="E106" s="42"/>
      <c r="F106" s="42"/>
      <c r="G106" s="42"/>
      <c r="H106" s="42"/>
      <c r="J106" s="39"/>
    </row>
    <row r="107" spans="1:10" ht="38.25" customHeight="1">
      <c r="A107" s="41"/>
      <c r="B107" s="41"/>
      <c r="C107" s="41"/>
      <c r="D107" s="41"/>
      <c r="E107" s="41"/>
      <c r="F107" s="41"/>
      <c r="G107" s="41"/>
      <c r="H107" s="41"/>
      <c r="J107" s="39"/>
    </row>
    <row r="108" spans="1:10" ht="20.25" customHeight="1">
      <c r="A108" s="43"/>
      <c r="B108" s="43"/>
      <c r="C108" s="43"/>
      <c r="D108" s="43"/>
      <c r="E108" s="43"/>
      <c r="F108" s="43"/>
      <c r="G108" s="43"/>
      <c r="H108" s="43"/>
      <c r="J108" s="39"/>
    </row>
    <row r="109" spans="1:10" ht="27">
      <c r="A109" s="6" t="s">
        <v>1</v>
      </c>
      <c r="B109" s="7" t="s">
        <v>102</v>
      </c>
      <c r="C109" s="8" t="s">
        <v>3</v>
      </c>
      <c r="D109" s="8" t="s">
        <v>4</v>
      </c>
      <c r="E109" s="9" t="s">
        <v>5</v>
      </c>
      <c r="F109" s="10" t="s">
        <v>6</v>
      </c>
      <c r="G109" s="9" t="s">
        <v>7</v>
      </c>
      <c r="H109" s="9" t="s">
        <v>8</v>
      </c>
      <c r="J109" s="39"/>
    </row>
    <row r="110" spans="1:10" ht="30">
      <c r="A110" s="12">
        <v>1</v>
      </c>
      <c r="B110" s="36" t="s">
        <v>103</v>
      </c>
      <c r="C110" s="17" t="s">
        <v>18</v>
      </c>
      <c r="D110" s="17">
        <v>8</v>
      </c>
      <c r="E110" s="15"/>
      <c r="F110" s="16"/>
      <c r="G110" s="15">
        <f aca="true" t="shared" si="8" ref="G110:G115">E110*D110</f>
        <v>0</v>
      </c>
      <c r="H110" s="15">
        <f aca="true" t="shared" si="9" ref="H110:H115">G110*F110+G110</f>
        <v>0</v>
      </c>
      <c r="J110" s="39"/>
    </row>
    <row r="111" spans="1:10" ht="30">
      <c r="A111" s="12">
        <v>2</v>
      </c>
      <c r="B111" s="36" t="s">
        <v>104</v>
      </c>
      <c r="C111" s="17" t="s">
        <v>18</v>
      </c>
      <c r="D111" s="17">
        <v>250</v>
      </c>
      <c r="E111" s="15"/>
      <c r="F111" s="16"/>
      <c r="G111" s="15">
        <f t="shared" si="8"/>
        <v>0</v>
      </c>
      <c r="H111" s="15">
        <f t="shared" si="9"/>
        <v>0</v>
      </c>
      <c r="J111" s="39"/>
    </row>
    <row r="112" spans="1:10" ht="45">
      <c r="A112" s="12">
        <v>3</v>
      </c>
      <c r="B112" s="36" t="s">
        <v>105</v>
      </c>
      <c r="C112" s="17" t="s">
        <v>46</v>
      </c>
      <c r="D112" s="17">
        <v>10</v>
      </c>
      <c r="E112" s="15"/>
      <c r="F112" s="16"/>
      <c r="G112" s="15">
        <f t="shared" si="8"/>
        <v>0</v>
      </c>
      <c r="H112" s="15">
        <f t="shared" si="9"/>
        <v>0</v>
      </c>
      <c r="J112" s="39"/>
    </row>
    <row r="113" spans="1:10" ht="30">
      <c r="A113" s="12">
        <v>4</v>
      </c>
      <c r="B113" s="36" t="s">
        <v>106</v>
      </c>
      <c r="C113" s="17" t="s">
        <v>46</v>
      </c>
      <c r="D113" s="17">
        <v>5</v>
      </c>
      <c r="E113" s="15"/>
      <c r="F113" s="16"/>
      <c r="G113" s="15">
        <f t="shared" si="8"/>
        <v>0</v>
      </c>
      <c r="H113" s="15">
        <f t="shared" si="9"/>
        <v>0</v>
      </c>
      <c r="J113" s="39"/>
    </row>
    <row r="114" spans="1:10" ht="30">
      <c r="A114" s="12">
        <v>5</v>
      </c>
      <c r="B114" s="36" t="s">
        <v>107</v>
      </c>
      <c r="C114" s="17" t="s">
        <v>46</v>
      </c>
      <c r="D114" s="17">
        <v>300</v>
      </c>
      <c r="E114" s="15"/>
      <c r="F114" s="16"/>
      <c r="G114" s="15">
        <f t="shared" si="8"/>
        <v>0</v>
      </c>
      <c r="H114" s="15">
        <f t="shared" si="9"/>
        <v>0</v>
      </c>
      <c r="J114" s="39"/>
    </row>
    <row r="115" spans="1:10" ht="25.5">
      <c r="A115" s="12">
        <v>6</v>
      </c>
      <c r="B115" s="13" t="s">
        <v>108</v>
      </c>
      <c r="C115" s="17" t="s">
        <v>18</v>
      </c>
      <c r="D115" s="17">
        <v>5</v>
      </c>
      <c r="E115" s="15"/>
      <c r="F115" s="16"/>
      <c r="G115" s="15">
        <f t="shared" si="8"/>
        <v>0</v>
      </c>
      <c r="H115" s="15">
        <f t="shared" si="9"/>
        <v>0</v>
      </c>
      <c r="J115" s="39"/>
    </row>
    <row r="116" spans="1:8" ht="13.5">
      <c r="A116" s="12"/>
      <c r="B116" s="34"/>
      <c r="C116" s="44" t="s">
        <v>86</v>
      </c>
      <c r="D116" s="44"/>
      <c r="E116" s="44"/>
      <c r="F116" s="44"/>
      <c r="G116" s="23">
        <f>SUM(G110:G115)</f>
        <v>0</v>
      </c>
      <c r="H116" s="23">
        <f>SUM(H110:H115)</f>
        <v>0</v>
      </c>
    </row>
    <row r="117" spans="1:8" ht="13.5">
      <c r="A117" s="24"/>
      <c r="B117" s="37"/>
      <c r="C117" s="26"/>
      <c r="D117" s="26"/>
      <c r="E117" s="26"/>
      <c r="F117" s="26"/>
      <c r="G117" s="38"/>
      <c r="H117" s="38"/>
    </row>
  </sheetData>
  <sheetProtection selectLockedCells="1" selectUnlockedCells="1"/>
  <mergeCells count="18">
    <mergeCell ref="A1:H1"/>
    <mergeCell ref="A2:H2"/>
    <mergeCell ref="A3:H3"/>
    <mergeCell ref="A4:H4"/>
    <mergeCell ref="C79:F79"/>
    <mergeCell ref="A81:H81"/>
    <mergeCell ref="A82:H82"/>
    <mergeCell ref="A83:H83"/>
    <mergeCell ref="C89:F89"/>
    <mergeCell ref="B91:H91"/>
    <mergeCell ref="B92:H92"/>
    <mergeCell ref="C103:F103"/>
    <mergeCell ref="B104:H104"/>
    <mergeCell ref="B105:H105"/>
    <mergeCell ref="A106:H106"/>
    <mergeCell ref="A107:H107"/>
    <mergeCell ref="A108:H108"/>
    <mergeCell ref="C116:F116"/>
  </mergeCells>
  <printOptions/>
  <pageMargins left="0.2611111111111111" right="0.17291666666666666" top="0.3486111111111111" bottom="0.2638888888888889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652777777777778" right="0.32569444444444445" top="0.3486111111111111" bottom="0.26388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652777777777778" right="0.32569444444444445" top="0.3486111111111111" bottom="0.2638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2024-01-04T11:45:56Z</cp:lastPrinted>
  <dcterms:modified xsi:type="dcterms:W3CDTF">2024-01-04T11:46:18Z</dcterms:modified>
  <cp:category/>
  <cp:version/>
  <cp:contentType/>
  <cp:contentStatus/>
</cp:coreProperties>
</file>