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tabRatio="720" activeTab="0"/>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s>
  <definedNames>
    <definedName name="_xlnm.Print_Area" localSheetId="0">'Pakiet 1'!$A$2:$H$57</definedName>
  </definedNames>
  <calcPr fullCalcOnLoad="1"/>
</workbook>
</file>

<file path=xl/sharedStrings.xml><?xml version="1.0" encoding="utf-8"?>
<sst xmlns="http://schemas.openxmlformats.org/spreadsheetml/2006/main" count="444" uniqueCount="172">
  <si>
    <t>L.p</t>
  </si>
  <si>
    <t>Nazwa towaru</t>
  </si>
  <si>
    <t>Jed. Miary</t>
  </si>
  <si>
    <t>(CxE)</t>
  </si>
  <si>
    <t>Temperówka metalowa, z pojedynczym stalowym ostrzem mocowanym wkrętem</t>
  </si>
  <si>
    <t>Klej w sztyfcie, nietoksyczny, min. 20g.</t>
  </si>
  <si>
    <t>Blok makulaturowy A4 /100kartek, grzbiet klejony</t>
  </si>
  <si>
    <t>Blok makulaturowy A5 /100kartek, grzbiet klejony</t>
  </si>
  <si>
    <t>Razem:</t>
  </si>
  <si>
    <t>A</t>
  </si>
  <si>
    <t>B</t>
  </si>
  <si>
    <t>C</t>
  </si>
  <si>
    <t>D</t>
  </si>
  <si>
    <t>E</t>
  </si>
  <si>
    <t>F</t>
  </si>
  <si>
    <t>G</t>
  </si>
  <si>
    <t>1.</t>
  </si>
  <si>
    <t>2.</t>
  </si>
  <si>
    <t>3.</t>
  </si>
  <si>
    <t>4.</t>
  </si>
  <si>
    <t>5.</t>
  </si>
  <si>
    <t>6.</t>
  </si>
  <si>
    <t>7.</t>
  </si>
  <si>
    <t>11.</t>
  </si>
  <si>
    <t>13.</t>
  </si>
  <si>
    <t>14.</t>
  </si>
  <si>
    <t>15.</t>
  </si>
  <si>
    <t>16.</t>
  </si>
  <si>
    <t>17.</t>
  </si>
  <si>
    <t>18.</t>
  </si>
  <si>
    <t>19.</t>
  </si>
  <si>
    <t>20.</t>
  </si>
  <si>
    <t>21.</t>
  </si>
  <si>
    <t>23.</t>
  </si>
  <si>
    <t>24.</t>
  </si>
  <si>
    <t>25.</t>
  </si>
  <si>
    <t>26.</t>
  </si>
  <si>
    <t>27.</t>
  </si>
  <si>
    <t>28.</t>
  </si>
  <si>
    <t>29.</t>
  </si>
  <si>
    <t>30.</t>
  </si>
  <si>
    <t>31.</t>
  </si>
  <si>
    <t>32.</t>
  </si>
  <si>
    <t>33.</t>
  </si>
  <si>
    <t>34.</t>
  </si>
  <si>
    <t>35.</t>
  </si>
  <si>
    <t>36.</t>
  </si>
  <si>
    <t>37.</t>
  </si>
  <si>
    <t>38.</t>
  </si>
  <si>
    <t>39.</t>
  </si>
  <si>
    <t>41.</t>
  </si>
  <si>
    <t>Gumka recepturka op.= 250 szt.</t>
  </si>
  <si>
    <t>Notes żółty samoprzylepny 38x51, 100 karteczek w bloczku</t>
  </si>
  <si>
    <t>Notes żółty samoprzylepny 75x75 lub 76x76, 100 karteczek w bloczku</t>
  </si>
  <si>
    <t>Notes żółty samoprzylepny 76x126, 100 karteczek w bloczku</t>
  </si>
  <si>
    <t>Skoroszyt plastikowy A4 z wąsami w środku</t>
  </si>
  <si>
    <t>Skoroszyt plastikowy A4 wpinany do segregatora</t>
  </si>
  <si>
    <t>Teczka papierowa A4, wiązana</t>
  </si>
  <si>
    <t>Teczka plastikowa A4, wiązana</t>
  </si>
  <si>
    <t>Skoroszyt A4, papierowy, oczko</t>
  </si>
  <si>
    <t>Zeszyt A5, 32 kart, kratka</t>
  </si>
  <si>
    <t>Zakreślacz fluorescencyjny, różne kolory</t>
  </si>
  <si>
    <t>Skoroszyt papierowy z wąsami, z okładką ½ A4</t>
  </si>
  <si>
    <t>Linijka 30cm, plastikowa przeźroczysta</t>
  </si>
  <si>
    <t>Marker olejowy, szybkoschnący, gr. linii  pisania 1mm, pisze po każdej powierzchni, odporny na ścieranie, działanie wody i światła. Kolor biały i czarny.</t>
  </si>
  <si>
    <t>Marker permanentny, wodoodporny, atrament DRY SAFE, dzięki któremu może on pozostawać bez skuwki do 14 dni i nie wyschnie; gr. linii 2mm, okrągła końcówka, różne kolory</t>
  </si>
  <si>
    <t>Spinacze biurowe 28mm, op. 100szt.</t>
  </si>
  <si>
    <t>Spinacze krzyżowe 41mm, op. 50szt.</t>
  </si>
  <si>
    <t>Taśma klejąca, krystalicznie przeźroczysta, rozmiar 19 mm x 33 m.</t>
  </si>
  <si>
    <t xml:space="preserve">Rozszywacz metalowy z plastikowymi elementami obudowy, do wszystkich rodzajów zszywek </t>
  </si>
  <si>
    <t>Koszulka groszkowa A4 z zakładką, op. 10szt.</t>
  </si>
  <si>
    <t>Nożyczki ze stali nierdzewnej, rękojeść z niełamliwego tworzywa, z ostrzem 21cm</t>
  </si>
  <si>
    <t>szt.</t>
  </si>
  <si>
    <t>bl.</t>
  </si>
  <si>
    <t>rol.</t>
  </si>
  <si>
    <t>op.</t>
  </si>
  <si>
    <t>ryza</t>
  </si>
  <si>
    <t>Płyta  DVD+R 4,7GB 16x w opakowaniu kopertowym</t>
  </si>
  <si>
    <t>ark</t>
  </si>
  <si>
    <t>Skoroszyt A4, papierowy, z wąsami w środku</t>
  </si>
  <si>
    <t>Papier do faxu 216x30</t>
  </si>
  <si>
    <t xml:space="preserve">Płyta CD-R 700MB </t>
  </si>
  <si>
    <t>Koperta z okienkiem na płyty CD i DVD, op. = 25 szt.</t>
  </si>
  <si>
    <t>_________________________</t>
  </si>
  <si>
    <t xml:space="preserve">      Podpis Wykonawcy</t>
  </si>
  <si>
    <r>
      <t xml:space="preserve">Słownie brutto: </t>
    </r>
    <r>
      <rPr>
        <sz val="10"/>
        <rFont val="Arial"/>
        <family val="0"/>
      </rPr>
      <t>__________________________________________________________________________________________________</t>
    </r>
  </si>
  <si>
    <t>W programie Excel wypełnić kolumnę E i G.</t>
  </si>
  <si>
    <t>Klipsy biurowe 41mm, op. = 12 szt.</t>
  </si>
  <si>
    <t>Koszulki foliowe A4, o standardowej grubości 50 mic. Matowe. Multiperforacja pozwalająca na wpięcie do każdego segregatora A4 op. = 100szt.</t>
  </si>
  <si>
    <t xml:space="preserve">WYCENA Cena jednostkowa brutto </t>
  </si>
  <si>
    <t>WYCENA Wartość brutto</t>
  </si>
  <si>
    <t>8.</t>
  </si>
  <si>
    <t>9.</t>
  </si>
  <si>
    <t>10.</t>
  </si>
  <si>
    <t>12.</t>
  </si>
  <si>
    <t>22.</t>
  </si>
  <si>
    <t>40.</t>
  </si>
  <si>
    <t>Materiały biurowe</t>
  </si>
  <si>
    <t>Skoroszyty, teczki</t>
  </si>
  <si>
    <t>Koperty</t>
  </si>
  <si>
    <r>
      <t xml:space="preserve">Słownie brutto: </t>
    </r>
    <r>
      <rPr>
        <b/>
        <sz val="10"/>
        <rFont val="Arial"/>
        <family val="2"/>
      </rPr>
      <t>_______________________________________________________________________________________________</t>
    </r>
  </si>
  <si>
    <t>Papier A4, xero 80 g/m2, mix pasteli, bezpyłowy, ryza 100ark.</t>
  </si>
  <si>
    <t>Ołówek drewniany, twardość HB, grafit w całości wklejany</t>
  </si>
  <si>
    <t>Obwoluta twarda A4 typu L, z wycięciem na palec. Obwoluta otwierana od góry i z prawego boku. Grubość min. 0,20 mm. Kolor bezbarwny. Opakowanie = 25 szt.</t>
  </si>
  <si>
    <t>Spinacze biurowe 50mm, op. 100szt.</t>
  </si>
  <si>
    <t>Płyty CD printable</t>
  </si>
  <si>
    <t xml:space="preserve">Zamawiający dopuszcza dostawę produktów równoważnych. Przez produkt równoważny zamawiający rozumie produkt kompatybilny ze sprzętem, do którego jest zamówiony o parametrach takich samych bądź lepszych  w stosunku do parametrów podanych w opisie przedmiotu zamówienia. Składając ofertę na produkt równoważny, Wykonawca jest zobowiązany przedstawić w ofercie dokładny opis techniczny oferowanych zamienników, podając ich parametry techniczne. </t>
  </si>
  <si>
    <t>W przypadku oferowania płyt CD-R równoważnych, wykonawca zobowiązuje się do pokrycia kosztów naprawy nagrywarki Rimage, gdy jej uszkodzenie powstało w wyniku stosowania płyty CD-R równoważnej dostarczonej przez wykonawcę. Za podstawę żądania przez zamawiającego naprawy nagrywarki Rimage  uważa się pisemną opinię autoryzowanego serwisu producenta nagrywarki. Koszty opinii pokrywa Wykonawca (w przypadku, gdy przyczyną uszkodzenia okażą się dostarczone płyty CD-R). Naprawa nagrywarki Rimage wykonana zostanie w autoryzowanym serwisie producenta nagrywarki Rimage. Koszty związane z naprawą ponosi wykonawca. Wykonawca pokrywa także koszty zleconej ekspertyzy rzeczoznawcy (w razie konieczności).</t>
  </si>
  <si>
    <t>____________________________</t>
  </si>
  <si>
    <t>Druki akcydensowe</t>
  </si>
  <si>
    <t>Druk Kasa Przyjmie. Samokopiujący (wielokopia). Format A6. Bloczek 80 kartek.</t>
  </si>
  <si>
    <t xml:space="preserve">Arkusz spisu z natury. Papier samokopiujący. Format A4. 34 pozycje. 50 kartek </t>
  </si>
  <si>
    <t>Druk samokopiujący Raport kasowy. Format A4. 27 pozycji. 100 kartek</t>
  </si>
  <si>
    <t>Gumka Myszka do ścierania - posiada atest PZH, każda sztuka zaopatrzona jest w kartonik z kodem kreskowym</t>
  </si>
  <si>
    <t>Papier termoczuły do kas fiskalnych, szer. 56mm, dł. 30m</t>
  </si>
  <si>
    <t>Produkt Oferowany - kod produktu i nazwa Producenta**</t>
  </si>
  <si>
    <r>
      <t xml:space="preserve">Druk Karta drogowa </t>
    </r>
    <r>
      <rPr>
        <b/>
        <sz val="10"/>
        <color indexed="10"/>
        <rFont val="Arial"/>
        <family val="2"/>
      </rPr>
      <t xml:space="preserve">Michalczyk&amp;Prokop, SM 101 - nie dopuszcza się druku innego Producenta, </t>
    </r>
    <r>
      <rPr>
        <sz val="10"/>
        <rFont val="Arial"/>
        <family val="2"/>
      </rPr>
      <t xml:space="preserve">formatu A5, w układzie pionowym, wykonany na papierze piśmiennym dwustronnym. W bloczku po 100 ark.
</t>
    </r>
  </si>
  <si>
    <t xml:space="preserve">Koperta B5 biała, samoprzylepna z paskiem (176x250mm) </t>
  </si>
  <si>
    <t xml:space="preserve">Koperta B5 szara, samoprzylepna z paskiem (176x250mm) </t>
  </si>
  <si>
    <t>Koperta B4 z rozszerzanymi bokami i dnem (250x353x38mm), samoprzylepna z paskiem</t>
  </si>
  <si>
    <t xml:space="preserve">Koperta C6 biała, samoprzylepna z paskiem (114x162mm) </t>
  </si>
  <si>
    <t xml:space="preserve">Taśma klejąca, pakowa, bezbarwna/brązowa, klej kauczuk naturalny. Rozmiar ok. 48mm x 66m. </t>
  </si>
  <si>
    <t>** - należy wpisać kod oferowanego asortymentu i nazwę Producenta. Nie uzupełnienie kolumny spowoduje niedopuszczenie oferty do jej badania i oceny. W trakcie trwania umowy nie dopuszcza się bez zgody Zamawiającego możliwości dostarczania asortymentu innego niż wskazanego w kolumnie G.</t>
  </si>
  <si>
    <t>Zszywki nierdzewne 24/6, op. = 1000szt.</t>
  </si>
  <si>
    <t>Dziurkacz biurowy, odstęp między dziurkami 80mm. Podstawa i dźwignia metalowe. Antypoślizgowa nakładka na dźwigni. Wyposażony w łatwy do opróżniania pojemnik na konfetti oraz ogranicznik formatu wg norm DIN. Dziurkuje jednorazowo nie mniej niż 30 kartek papieru 80g. 5 lat gwarancji</t>
  </si>
  <si>
    <t>Teczka skrzydłowa A4. Wykonana z twardej tektury o grubości 2 mm. Jednostronnie barwiona pokryta folia polipropylenową. Szerokość grzbietu 40 mm. Wyklejka papierowa.</t>
  </si>
  <si>
    <t>Zszywacz biurowy zszywający jednorazowo min. 25 kartek papieru 80g, na zszywki 24/6. 5 lat gwarancji.</t>
  </si>
  <si>
    <t>Zakładki indeksujące samoprzylepne 4,5 x 1,2cm, 5x25szt.</t>
  </si>
  <si>
    <t>Klipsy biurowe 25mm, op. = 12 szt.</t>
  </si>
  <si>
    <t>Klips archiwizacyjny 85 mm, dwuczęściowy, plastikowy klips archiwizacyjny umożliwiający bezpośrednie przeniesienie dokumentów z segregatorów i przechowywanie ich w pudełkach na akta. Wykonany z polipropylenu pochodzącego w 100% z recyklingu, nadaje się do ponownego przetworzenia. Opakowanie = 50 szt.</t>
  </si>
  <si>
    <t>Zeszyt A5, 16 kart, kratka</t>
  </si>
  <si>
    <t>Zeszyt A4, 96 kart, szyty, kratka. Twarda oprawa</t>
  </si>
  <si>
    <t>Teczka plastikowa A4, zamykana na gumki narożne, wykonana z mocnego nieprzeźroczystego lub półprzezroczystego PP grubości 500 mic.</t>
  </si>
  <si>
    <t xml:space="preserve">Koperta B4 szara, samoprzylepna z paskiem (250x353mm) </t>
  </si>
  <si>
    <t xml:space="preserve">Koperta C4 biała, samoprzylepna  z paskiem (250x353mm) </t>
  </si>
  <si>
    <t>RÓŻNE</t>
  </si>
  <si>
    <t>Segregator dwuringowy A4, szerokość  70 mm, z tektury powlekanej folią polipropylenową, z mechanizmem dźwigowym i wymienną etykietą opisową na grzbiecie. Różne kolory.</t>
  </si>
  <si>
    <t>Segregator dwuringowy A4, szerokość  50 mm, z tektury powlekanej folią polipropylenową, z mechanizmem dźwigowym i wymienną etykietą opisową na grzbiecie. Różne kolory</t>
  </si>
  <si>
    <t>Zeszyt A5, 96 kart, kratka. Twarda oprawa</t>
  </si>
  <si>
    <r>
      <t xml:space="preserve">Uniwersalny tusz wodny </t>
    </r>
    <r>
      <rPr>
        <b/>
        <sz val="10"/>
        <color indexed="10"/>
        <rFont val="Arial"/>
        <family val="2"/>
      </rPr>
      <t>NORIS - nie dopuszcza się tuszu innego Producenta,</t>
    </r>
    <r>
      <rPr>
        <sz val="10"/>
        <rFont val="Arial"/>
        <family val="2"/>
      </rPr>
      <t xml:space="preserve"> do stempli ręcznych i samotuszujących, z gumową i polimerową płytką stemplującą. Buteleczka 25 ml z końcówką ułatwiającą nasączenie poduszek oraz nakrętką w kolorze tuszu. Różne kolory.</t>
    </r>
  </si>
  <si>
    <t>Teczka papierowa A4, zamykana na gumki narożne. Wyposażona w trzy wewnętrzne skrzydła, które zapobiegają wypadaniu mniejszych dokumentów. 
Wykonana z tektury o gramaturze min. 350 g/m2.     Jednostronnie barwiona, pokryta lakierem. 
Szerokość grzbietu (regulowana) do 20 mm.</t>
  </si>
  <si>
    <t>Przekładki do segregatora podłużne 1/3 A4 (op. = 100szt.)</t>
  </si>
  <si>
    <t xml:space="preserve">Długopis na sprężynce, uniwersalny, z niebieskim wkładem. Długość sprężynki (po rozciągnięciu): 120cm. Długopis posiada ruchomą przylepną do podłoża podstawę, dzięki czemu może być zarówno leżący, jak i stojący. Grubość linii: 0,7 mm. </t>
  </si>
  <si>
    <t xml:space="preserve">Identyfikator z przezroczystego, sztywnego tworzywa wyposażony w 
zaczep w formie klipsa sprężynującego i agrafki. W komplecie kartonik z wydrukowaną ramką, format 57x90 mm.
</t>
  </si>
  <si>
    <r>
      <t xml:space="preserve">Deska/teczka A4, </t>
    </r>
    <r>
      <rPr>
        <b/>
        <sz val="10"/>
        <rFont val="Arial"/>
        <family val="2"/>
      </rPr>
      <t>zamykana</t>
    </r>
    <r>
      <rPr>
        <sz val="10"/>
        <rFont val="Arial"/>
        <family val="2"/>
      </rPr>
      <t>, z klipem. Sztywna podkładka do pisania z możliwością zamknięcia. Posiada kieszeń na wewnętrznej stronie okładki i uchwyt na długopis. Wykonana z tektury o grubości ok. 2mm pokryta wysokiej jakości PVC.</t>
    </r>
  </si>
  <si>
    <t>Zeszyt A5, 60 kart, kratka</t>
  </si>
  <si>
    <r>
      <t xml:space="preserve">Płyty CD-R printable z możliwością nadruku </t>
    </r>
    <r>
      <rPr>
        <b/>
        <sz val="10"/>
        <rFont val="Arial"/>
        <family val="2"/>
      </rPr>
      <t>z kopertą z dużym okienkiem (wymiary: 125 x 125 mm
średnica okienka: 100-110mm)</t>
    </r>
    <r>
      <rPr>
        <sz val="10"/>
        <rFont val="Arial"/>
        <family val="2"/>
      </rPr>
      <t xml:space="preserve">. Kompatybilne z posiadaną przez zamawiającego nagrywarką Rimage.
Płyty typu VERBATIM lub równoważne tzn.:
- ze specjalną powłoką do nadruku atramentowego umożliwiające trwałość druku, zawierające warstwę AZO
- Standard: CD-R
- Długość/Pojemność: 80 min/700MB
- Maksymalna wymagana prędkość zapisu: 52x
- Rodzaj zapisu: jednostronny
- Czyste, fabrycznie nowe nośniki danych z widocznym logo producenta
- Miejsce na napisy – min. 90% powierzchni ciągłej na stronie niezapisywanej
- Wolne od znamion użytkowania
- Pakowane pojedyńczo lub w opakowania typu „cake”. Op. "cake" = 25 lub 50 szt.                                                                                                                                            </t>
    </r>
    <r>
      <rPr>
        <b/>
        <sz val="10"/>
        <rFont val="Arial"/>
        <family val="2"/>
      </rPr>
      <t>Zamawiający nie dopuszcza możliwości dostarczania płyt w opakowaniach foliowych i zgrzewanych termicznie.</t>
    </r>
    <r>
      <rPr>
        <sz val="10"/>
        <rFont val="Arial"/>
        <family val="2"/>
      </rPr>
      <t xml:space="preserve">
</t>
    </r>
  </si>
  <si>
    <t>Pisak permanentny z tuszem wodoodpornym, idealny do opisywania płyt CD, dwustronny: 2 końcówki: 0,8 mm stożkowa, 0,5 mm igłowa; kolor czarny</t>
  </si>
  <si>
    <t>Zszywki, spinacze, …</t>
  </si>
  <si>
    <t>Deska z klipsem pojedyncza na dokumenty formatu A4, stanowiąca sztywną podkładkę do pisania. Wykonana z tektury o grubości ok. 2mm
pokryta wysokiej jakości PVC. Wyposażona w ergonomiczny mechanizm zaciskowy do utrzymywania kartek papieru. Na dłuższym boku znajduje się kieszonka na długopis lub ołówek.</t>
  </si>
  <si>
    <t>** - należy wpisać kod oferowanego asortymentu i nazwę Producenta. Nie uzupełnienie kolumny spowoduje niedopuszczenie oferty do jej badania i oceny. W trakcie trwania umowy nie dopuszcza się bez zgody Zamawiającego możliwości dostarczania asortymentu innego niż wskazanego w kolumnie G. Zamawiający zastrzega sobie prawo do wezwania przedstawienia próbki oferowanego asortymentu na etapie badania i wyboru ofert.</t>
  </si>
  <si>
    <t>Worki strunowe</t>
  </si>
  <si>
    <t xml:space="preserve">Worki/torebki strunowe, 15*20cm, op. = 100 szt.
</t>
  </si>
  <si>
    <t xml:space="preserve">Worki/torebki strunowe, 15*25cm, op. = 100 szt.
</t>
  </si>
  <si>
    <t xml:space="preserve">Worki/torebki strunowe, 20*25cm, op. = 100 szt.
</t>
  </si>
  <si>
    <t xml:space="preserve">Worki/torebki strunowe, 20*30cm, op. = 100 szt.
</t>
  </si>
  <si>
    <t xml:space="preserve">Worki/torebki strunowe, 25*25cm, op. = 100 szt.
</t>
  </si>
  <si>
    <t xml:space="preserve">Worki/torebki strunowe, 25*30cm, op. = 100 szt.
</t>
  </si>
  <si>
    <t xml:space="preserve">Worki/torebki strunowe, 25*35cm, op. = 100 szt.
</t>
  </si>
  <si>
    <t>Worki/torebki strunowe, 30*40cm, op. = 100 szt.</t>
  </si>
  <si>
    <t>Długopis typu AA944 TITANUM, przezroczysta obudowa, zatyczka w kolorze wkładu, wymienny wkład, grubość linii pisania: 0,7 mm. Wkład z tuszem gładko-piszącym do pisania po wszystkich rodzajach papieru, np. po odwrotnej stronie druków samokopiujących (faktur). Kolor niebieski, czerwony, zielony.</t>
  </si>
  <si>
    <r>
      <t xml:space="preserve">Etykieta samoprzylepna A4, </t>
    </r>
    <r>
      <rPr>
        <b/>
        <sz val="10"/>
        <rFont val="Arial"/>
        <family val="2"/>
      </rPr>
      <t xml:space="preserve">48,5x16,9 </t>
    </r>
    <r>
      <rPr>
        <sz val="10"/>
        <rFont val="Arial"/>
        <family val="2"/>
      </rPr>
      <t>do drukarek atramentowych, laserowych i kserokopiarek.</t>
    </r>
    <r>
      <rPr>
        <b/>
        <sz val="10"/>
        <rFont val="Arial"/>
        <family val="2"/>
      </rPr>
      <t xml:space="preserve"> 64 etykiety/arkusz. </t>
    </r>
  </si>
  <si>
    <t>Kostka do notowania, biała, nieklejona, 85*85*50mm</t>
  </si>
  <si>
    <t>Kostka do notowania, klejona 85*85*40mm</t>
  </si>
  <si>
    <t>** - należy wpisać kod oferowanego asortymentu i nazwę Producenta. Nie uzupełnienie kolumny spowoduje niedopuszczenie oferty do jej badania i oceny. W trakcie trwania umowy nie dopuszcza się bez zgody Zamawiającego możliwości dostarczania asortymentu innego niż wskazanego w kolumnie G.  Zamawiający zastrzega sobie prawo do wezwania przedstawienia próbki oferowanego asortymentu na etapie badania i wyboru ofert.</t>
  </si>
  <si>
    <t>42.</t>
  </si>
  <si>
    <t>Szacunkowa ilość (szt./op./rol./ark./bl.) na okres 12 miesięcy</t>
  </si>
  <si>
    <t>Szacunkowa ilość (szt./op.) na okres 12 miesięcy</t>
  </si>
  <si>
    <t>Szacunkowa ilość na okres 12 miesięcy</t>
  </si>
  <si>
    <r>
      <t>Etykieta cenowa</t>
    </r>
    <r>
      <rPr>
        <b/>
        <sz val="10"/>
        <color indexed="10"/>
        <rFont val="Arial"/>
        <family val="2"/>
      </rPr>
      <t xml:space="preserve"> </t>
    </r>
    <r>
      <rPr>
        <b/>
        <sz val="10"/>
        <rFont val="Arial"/>
        <family val="2"/>
      </rPr>
      <t>30mm x 40</t>
    </r>
    <r>
      <rPr>
        <b/>
        <sz val="10"/>
        <color indexed="10"/>
        <rFont val="Arial"/>
        <family val="2"/>
      </rPr>
      <t xml:space="preserve"> </t>
    </r>
    <r>
      <rPr>
        <b/>
        <sz val="10"/>
        <rFont val="Arial"/>
        <family val="2"/>
      </rPr>
      <t xml:space="preserve">mm, </t>
    </r>
    <r>
      <rPr>
        <sz val="10"/>
        <rFont val="Arial"/>
        <family val="2"/>
      </rPr>
      <t>bez nadruku (cenówki Typ D), różne kolory. 1 rolka - min. 300 etykiet</t>
    </r>
  </si>
  <si>
    <t>Papier termoczuły do terminala, szer. 57mm, dł. 20m</t>
  </si>
  <si>
    <t>Proponowana zmiana opisu asortymentu</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</si>
</sst>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 * #,##0.00&quot; zł &quot;;\-* #,##0.00&quot; zł &quot;;\ * \-#&quot; zł &quot;;@\ "/>
    <numFmt numFmtId="171" formatCode="#,##0.00&quot; zł&quot;;[Red]\-#,##0.00&quot; zł&quot;"/>
  </numFmts>
  <fonts count="42">
    <font>
      <sz val="10"/>
      <name val="Arial"/>
      <family val="0"/>
    </font>
    <font>
      <b/>
      <sz val="10"/>
      <name val="Arial"/>
      <family val="2"/>
    </font>
    <font>
      <sz val="12"/>
      <color indexed="10"/>
      <name val="Times New Roman"/>
      <family val="1"/>
    </font>
    <font>
      <sz val="8"/>
      <name val="Arial"/>
      <family val="2"/>
    </font>
    <font>
      <b/>
      <sz val="10"/>
      <color indexed="10"/>
      <name val="Arial"/>
      <family val="2"/>
    </font>
    <font>
      <b/>
      <sz val="12"/>
      <name val="Garamond"/>
      <family val="1"/>
    </font>
    <font>
      <b/>
      <i/>
      <sz val="10"/>
      <name val="Arial"/>
      <family val="2"/>
    </font>
    <font>
      <b/>
      <sz val="11"/>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1"/>
        <bgColor indexed="64"/>
      </patternFill>
    </fill>
    <fill>
      <patternFill patternType="solid">
        <fgColor rgb="FFCCFFF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medium"/>
      <bottom style="medium"/>
    </border>
    <border>
      <left>
        <color indexed="63"/>
      </left>
      <right style="medium"/>
      <top style="medium"/>
      <bottom>
        <color indexed="63"/>
      </bottom>
    </border>
    <border>
      <left style="medium"/>
      <right style="medium"/>
      <top style="medium"/>
      <bottom style="mediu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color indexed="63"/>
      </top>
      <bottom style="medium"/>
    </border>
    <border>
      <left style="medium"/>
      <right style="medium"/>
      <top>
        <color indexed="63"/>
      </top>
      <bottom>
        <color indexed="63"/>
      </bottom>
    </border>
    <border>
      <left>
        <color indexed="63"/>
      </left>
      <right>
        <color indexed="63"/>
      </right>
      <top style="medium"/>
      <bottom style="medium"/>
    </border>
    <border>
      <left>
        <color indexed="63"/>
      </left>
      <right style="medium">
        <color indexed="8"/>
      </right>
      <top>
        <color indexed="63"/>
      </top>
      <bottom style="medium">
        <color indexed="8"/>
      </bottom>
    </border>
    <border>
      <left>
        <color indexed="63"/>
      </left>
      <right style="medium">
        <color indexed="8"/>
      </right>
      <top>
        <color indexed="63"/>
      </top>
      <bottom>
        <color indexed="63"/>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27" borderId="1" applyNumberFormat="0" applyAlignment="0" applyProtection="0"/>
    <xf numFmtId="9" fontId="0" fillId="0" borderId="0" applyFon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2" borderId="0" applyNumberFormat="0" applyBorder="0" applyAlignment="0" applyProtection="0"/>
  </cellStyleXfs>
  <cellXfs count="78">
    <xf numFmtId="0" fontId="0" fillId="0" borderId="0" xfId="0" applyAlignment="1">
      <alignment/>
    </xf>
    <xf numFmtId="0" fontId="1"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vertical="top" wrapText="1"/>
    </xf>
    <xf numFmtId="0" fontId="1" fillId="0" borderId="11" xfId="0" applyFont="1" applyBorder="1" applyAlignment="1">
      <alignment horizontal="center" wrapText="1"/>
    </xf>
    <xf numFmtId="0" fontId="0" fillId="0" borderId="11" xfId="0" applyFont="1" applyBorder="1" applyAlignment="1">
      <alignment vertical="top" wrapText="1"/>
    </xf>
    <xf numFmtId="0" fontId="0" fillId="0" borderId="12" xfId="0" applyFont="1" applyBorder="1" applyAlignment="1">
      <alignment vertical="top" wrapText="1"/>
    </xf>
    <xf numFmtId="0" fontId="0" fillId="0" borderId="0" xfId="0" applyAlignment="1">
      <alignment vertical="top" wrapText="1"/>
    </xf>
    <xf numFmtId="0" fontId="0" fillId="0" borderId="13" xfId="0" applyFont="1" applyBorder="1" applyAlignment="1">
      <alignment vertical="top"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13" xfId="0" applyFont="1" applyFill="1" applyBorder="1" applyAlignment="1">
      <alignment vertical="top" wrapText="1"/>
    </xf>
    <xf numFmtId="0" fontId="1" fillId="0" borderId="11" xfId="0" applyFont="1" applyBorder="1" applyAlignment="1">
      <alignment horizontal="center" vertical="top" wrapText="1"/>
    </xf>
    <xf numFmtId="0" fontId="1" fillId="33" borderId="10" xfId="0" applyFont="1" applyFill="1" applyBorder="1" applyAlignment="1">
      <alignment horizontal="center" wrapText="1"/>
    </xf>
    <xf numFmtId="0" fontId="2" fillId="33" borderId="11" xfId="0" applyFont="1" applyFill="1" applyBorder="1" applyAlignment="1">
      <alignment vertical="top" wrapText="1"/>
    </xf>
    <xf numFmtId="0" fontId="1" fillId="33" borderId="11" xfId="0" applyFont="1" applyFill="1" applyBorder="1" applyAlignment="1">
      <alignment horizontal="center" wrapText="1"/>
    </xf>
    <xf numFmtId="0" fontId="1" fillId="33" borderId="11" xfId="0" applyFont="1" applyFill="1" applyBorder="1" applyAlignment="1">
      <alignment horizontal="center" vertical="top" wrapText="1"/>
    </xf>
    <xf numFmtId="4" fontId="0" fillId="0" borderId="0" xfId="0" applyNumberFormat="1" applyAlignment="1">
      <alignment/>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0" borderId="16" xfId="0" applyFont="1" applyBorder="1" applyAlignment="1">
      <alignment horizontal="center" vertical="center"/>
    </xf>
    <xf numFmtId="0" fontId="0" fillId="0" borderId="13" xfId="0" applyFont="1" applyBorder="1" applyAlignment="1">
      <alignment horizontal="center" vertical="center"/>
    </xf>
    <xf numFmtId="0" fontId="0" fillId="0" borderId="13" xfId="0" applyFont="1" applyBorder="1" applyAlignment="1">
      <alignment horizontal="center" vertical="center" wrapText="1"/>
    </xf>
    <xf numFmtId="0" fontId="0" fillId="0" borderId="15" xfId="0" applyFont="1" applyBorder="1" applyAlignment="1">
      <alignment horizontal="center" vertical="center"/>
    </xf>
    <xf numFmtId="0" fontId="0" fillId="0" borderId="15" xfId="0" applyFont="1" applyBorder="1" applyAlignment="1">
      <alignment horizontal="center" vertical="center" wrapText="1"/>
    </xf>
    <xf numFmtId="0" fontId="0" fillId="0" borderId="0" xfId="0" applyBorder="1" applyAlignment="1">
      <alignment/>
    </xf>
    <xf numFmtId="0" fontId="5" fillId="0" borderId="0" xfId="0" applyFont="1" applyAlignment="1">
      <alignment vertical="top" wrapText="1"/>
    </xf>
    <xf numFmtId="0" fontId="1" fillId="0" borderId="0" xfId="0" applyFont="1" applyAlignment="1">
      <alignment/>
    </xf>
    <xf numFmtId="0" fontId="1" fillId="0" borderId="0" xfId="0" applyFont="1" applyAlignment="1">
      <alignment vertical="top" wrapText="1"/>
    </xf>
    <xf numFmtId="0" fontId="0" fillId="0" borderId="15" xfId="0" applyFont="1" applyBorder="1" applyAlignment="1">
      <alignment vertical="top" wrapText="1"/>
    </xf>
    <xf numFmtId="0" fontId="0" fillId="0" borderId="11" xfId="0" applyFont="1" applyBorder="1" applyAlignment="1">
      <alignment vertical="center" wrapText="1"/>
    </xf>
    <xf numFmtId="4" fontId="0" fillId="0" borderId="11" xfId="0" applyNumberFormat="1"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wrapText="1"/>
    </xf>
    <xf numFmtId="0" fontId="1" fillId="33" borderId="19" xfId="0" applyFont="1" applyFill="1" applyBorder="1" applyAlignment="1">
      <alignment horizontal="center" vertical="top" wrapText="1"/>
    </xf>
    <xf numFmtId="0" fontId="1" fillId="0" borderId="20" xfId="0" applyFont="1" applyBorder="1" applyAlignment="1">
      <alignment horizontal="center"/>
    </xf>
    <xf numFmtId="0" fontId="0" fillId="0" borderId="15" xfId="0" applyBorder="1" applyAlignment="1">
      <alignment/>
    </xf>
    <xf numFmtId="0" fontId="0" fillId="0" borderId="20" xfId="0" applyBorder="1" applyAlignment="1">
      <alignment/>
    </xf>
    <xf numFmtId="0" fontId="0" fillId="0" borderId="10" xfId="0" applyBorder="1" applyAlignment="1">
      <alignment/>
    </xf>
    <xf numFmtId="0" fontId="1" fillId="0" borderId="15" xfId="0" applyFont="1" applyBorder="1" applyAlignment="1">
      <alignment horizontal="center"/>
    </xf>
    <xf numFmtId="0" fontId="0" fillId="33" borderId="20" xfId="0" applyFill="1" applyBorder="1" applyAlignment="1">
      <alignment/>
    </xf>
    <xf numFmtId="0" fontId="0" fillId="33" borderId="15" xfId="0" applyFill="1" applyBorder="1" applyAlignment="1">
      <alignment/>
    </xf>
    <xf numFmtId="44" fontId="0" fillId="0" borderId="0"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0" xfId="0" applyFont="1" applyBorder="1" applyAlignment="1">
      <alignment horizontal="center" vertical="top" wrapText="1"/>
    </xf>
    <xf numFmtId="44" fontId="0" fillId="0" borderId="19" xfId="0" applyNumberFormat="1" applyFont="1" applyBorder="1" applyAlignment="1">
      <alignment horizontal="center" vertical="center" wrapText="1"/>
    </xf>
    <xf numFmtId="44" fontId="0" fillId="0" borderId="21" xfId="0" applyNumberFormat="1" applyFont="1" applyBorder="1" applyAlignment="1">
      <alignment horizontal="center" vertical="center" wrapText="1"/>
    </xf>
    <xf numFmtId="44" fontId="0" fillId="0" borderId="11" xfId="0" applyNumberFormat="1" applyFont="1" applyBorder="1" applyAlignment="1">
      <alignment horizontal="center" vertical="center" wrapText="1"/>
    </xf>
    <xf numFmtId="44" fontId="0" fillId="0" borderId="13" xfId="0" applyNumberFormat="1" applyFont="1" applyBorder="1" applyAlignment="1">
      <alignment horizontal="center" vertical="center" wrapText="1"/>
    </xf>
    <xf numFmtId="44" fontId="1" fillId="0" borderId="15" xfId="0" applyNumberFormat="1" applyFont="1" applyBorder="1" applyAlignment="1">
      <alignment horizontal="center" vertical="top" wrapText="1"/>
    </xf>
    <xf numFmtId="0" fontId="1" fillId="0" borderId="10" xfId="0" applyFont="1" applyBorder="1" applyAlignment="1">
      <alignment horizontal="center"/>
    </xf>
    <xf numFmtId="0" fontId="0" fillId="0" borderId="1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1" fillId="0" borderId="27" xfId="0" applyFont="1" applyBorder="1" applyAlignment="1">
      <alignment horizontal="center"/>
    </xf>
    <xf numFmtId="0" fontId="1" fillId="0" borderId="19" xfId="0" applyFont="1" applyBorder="1" applyAlignment="1">
      <alignment horizontal="center"/>
    </xf>
    <xf numFmtId="0" fontId="1" fillId="0" borderId="11" xfId="0" applyFont="1" applyBorder="1" applyAlignment="1">
      <alignment horizontal="center"/>
    </xf>
    <xf numFmtId="0" fontId="6" fillId="0" borderId="0" xfId="0" applyFont="1" applyAlignment="1">
      <alignment vertical="center" wrapText="1"/>
    </xf>
    <xf numFmtId="0" fontId="0" fillId="0" borderId="0" xfId="0" applyAlignment="1">
      <alignment vertical="center"/>
    </xf>
    <xf numFmtId="0" fontId="1" fillId="0" borderId="16" xfId="0" applyFont="1" applyBorder="1" applyAlignment="1">
      <alignment horizontal="center" vertical="center" wrapText="1"/>
    </xf>
    <xf numFmtId="0" fontId="1" fillId="0" borderId="10" xfId="0" applyFont="1" applyBorder="1" applyAlignment="1">
      <alignment horizontal="center" vertical="center" wrapText="1"/>
    </xf>
    <xf numFmtId="0" fontId="4" fillId="0" borderId="0" xfId="0" applyFont="1" applyAlignment="1">
      <alignment vertical="top" wrapText="1"/>
    </xf>
    <xf numFmtId="0" fontId="0" fillId="0" borderId="0" xfId="0" applyAlignment="1">
      <alignment/>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7" fillId="0" borderId="0" xfId="0" applyFont="1" applyAlignment="1">
      <alignment vertical="center" wrapText="1"/>
    </xf>
    <xf numFmtId="0" fontId="4" fillId="0" borderId="0" xfId="0" applyFont="1" applyAlignment="1">
      <alignment vertical="center" wrapText="1"/>
    </xf>
    <xf numFmtId="0" fontId="1" fillId="0" borderId="18" xfId="0" applyFont="1" applyBorder="1" applyAlignment="1">
      <alignment horizontal="center"/>
    </xf>
    <xf numFmtId="0" fontId="1" fillId="0" borderId="21" xfId="0" applyFont="1" applyBorder="1" applyAlignment="1">
      <alignment horizontal="center"/>
    </xf>
    <xf numFmtId="0" fontId="1" fillId="0" borderId="13" xfId="0" applyFont="1" applyBorder="1" applyAlignment="1">
      <alignment horizontal="center"/>
    </xf>
    <xf numFmtId="0" fontId="1" fillId="0" borderId="10" xfId="0" applyFont="1" applyBorder="1" applyAlignment="1">
      <alignment horizontal="center" vertical="center"/>
    </xf>
    <xf numFmtId="0" fontId="37" fillId="0" borderId="16" xfId="0" applyFont="1" applyBorder="1" applyAlignment="1">
      <alignment horizontal="center" vertical="center" wrapText="1"/>
    </xf>
    <xf numFmtId="0" fontId="0" fillId="0" borderId="10" xfId="0" applyBorder="1" applyAlignment="1">
      <alignment horizontal="center" vertical="center" wrapText="1"/>
    </xf>
    <xf numFmtId="0" fontId="0" fillId="34" borderId="15" xfId="0" applyFill="1" applyBorder="1" applyAlignment="1">
      <alignment/>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H57"/>
  <sheetViews>
    <sheetView tabSelected="1" zoomScalePageLayoutView="0" workbookViewId="0" topLeftCell="A1">
      <selection activeCell="M9" sqref="M9"/>
    </sheetView>
  </sheetViews>
  <sheetFormatPr defaultColWidth="9.140625" defaultRowHeight="12.75"/>
  <cols>
    <col min="1" max="1" width="5.28125" style="0" customWidth="1"/>
    <col min="2" max="2" width="59.00390625" style="7" customWidth="1"/>
    <col min="3" max="3" width="18.8515625" style="0" customWidth="1"/>
    <col min="4" max="4" width="13.00390625" style="0" customWidth="1"/>
    <col min="5" max="5" width="15.7109375" style="0" customWidth="1"/>
    <col min="6" max="6" width="13.421875" style="0" customWidth="1"/>
    <col min="7" max="8" width="22.00390625" style="0" customWidth="1"/>
  </cols>
  <sheetData>
    <row r="2" ht="16.5" thickBot="1">
      <c r="B2" s="26" t="s">
        <v>97</v>
      </c>
    </row>
    <row r="3" spans="1:8" ht="37.5" customHeight="1" thickBot="1">
      <c r="A3" s="63" t="s">
        <v>0</v>
      </c>
      <c r="B3" s="63" t="s">
        <v>1</v>
      </c>
      <c r="C3" s="63" t="s">
        <v>166</v>
      </c>
      <c r="D3" s="63" t="s">
        <v>2</v>
      </c>
      <c r="E3" s="63" t="s">
        <v>89</v>
      </c>
      <c r="F3" s="32" t="s">
        <v>90</v>
      </c>
      <c r="G3" s="67" t="s">
        <v>115</v>
      </c>
      <c r="H3" s="75" t="s">
        <v>171</v>
      </c>
    </row>
    <row r="4" spans="1:8" ht="13.5" thickBot="1">
      <c r="A4" s="64"/>
      <c r="B4" s="64"/>
      <c r="C4" s="64"/>
      <c r="D4" s="64"/>
      <c r="E4" s="64"/>
      <c r="F4" s="33" t="s">
        <v>3</v>
      </c>
      <c r="G4" s="68"/>
      <c r="H4" s="76"/>
    </row>
    <row r="5" spans="1:8" ht="13.5" thickBot="1">
      <c r="A5" s="1" t="s">
        <v>9</v>
      </c>
      <c r="B5" s="12" t="s">
        <v>10</v>
      </c>
      <c r="C5" s="4" t="s">
        <v>11</v>
      </c>
      <c r="D5" s="4" t="s">
        <v>12</v>
      </c>
      <c r="E5" s="4" t="s">
        <v>13</v>
      </c>
      <c r="F5" s="34" t="s">
        <v>14</v>
      </c>
      <c r="G5" s="36" t="s">
        <v>15</v>
      </c>
      <c r="H5" s="37"/>
    </row>
    <row r="6" spans="1:8" ht="16.5" thickBot="1">
      <c r="A6" s="13"/>
      <c r="B6" s="14"/>
      <c r="C6" s="15"/>
      <c r="D6" s="15"/>
      <c r="E6" s="16"/>
      <c r="F6" s="35"/>
      <c r="G6" s="42"/>
      <c r="H6" s="77"/>
    </row>
    <row r="7" spans="1:8" ht="13.5" customHeight="1" thickBot="1">
      <c r="A7" s="51" t="s">
        <v>16</v>
      </c>
      <c r="B7" s="5" t="s">
        <v>6</v>
      </c>
      <c r="C7" s="18">
        <v>15</v>
      </c>
      <c r="D7" s="18" t="s">
        <v>72</v>
      </c>
      <c r="E7" s="53"/>
      <c r="F7" s="46">
        <f aca="true" t="shared" si="0" ref="F7:F48">C7*E7</f>
        <v>0</v>
      </c>
      <c r="G7" s="37"/>
      <c r="H7" s="37"/>
    </row>
    <row r="8" spans="1:8" ht="13.5" customHeight="1" thickBot="1">
      <c r="A8" s="51" t="s">
        <v>17</v>
      </c>
      <c r="B8" s="5" t="s">
        <v>7</v>
      </c>
      <c r="C8" s="18">
        <v>15</v>
      </c>
      <c r="D8" s="18" t="s">
        <v>72</v>
      </c>
      <c r="E8" s="53"/>
      <c r="F8" s="46">
        <f t="shared" si="0"/>
        <v>0</v>
      </c>
      <c r="G8" s="38"/>
      <c r="H8" s="38"/>
    </row>
    <row r="9" spans="1:8" ht="30" customHeight="1" thickBot="1">
      <c r="A9" s="51" t="s">
        <v>18</v>
      </c>
      <c r="B9" s="5" t="s">
        <v>161</v>
      </c>
      <c r="C9" s="18">
        <v>1000</v>
      </c>
      <c r="D9" s="18" t="s">
        <v>78</v>
      </c>
      <c r="E9" s="53"/>
      <c r="F9" s="46">
        <f t="shared" si="0"/>
        <v>0</v>
      </c>
      <c r="G9" s="37"/>
      <c r="H9" s="37"/>
    </row>
    <row r="10" spans="1:8" ht="26.25" customHeight="1" thickBot="1">
      <c r="A10" s="51" t="s">
        <v>19</v>
      </c>
      <c r="B10" s="5" t="s">
        <v>169</v>
      </c>
      <c r="C10" s="18">
        <v>50</v>
      </c>
      <c r="D10" s="18" t="s">
        <v>74</v>
      </c>
      <c r="E10" s="53"/>
      <c r="F10" s="46">
        <f t="shared" si="0"/>
        <v>0</v>
      </c>
      <c r="G10" s="38"/>
      <c r="H10" s="38"/>
    </row>
    <row r="11" spans="1:8" ht="26.25" customHeight="1" thickBot="1">
      <c r="A11" s="51" t="s">
        <v>20</v>
      </c>
      <c r="B11" s="5" t="s">
        <v>113</v>
      </c>
      <c r="C11" s="18">
        <v>10</v>
      </c>
      <c r="D11" s="18" t="s">
        <v>72</v>
      </c>
      <c r="E11" s="53"/>
      <c r="F11" s="46">
        <f t="shared" si="0"/>
        <v>0</v>
      </c>
      <c r="G11" s="37"/>
      <c r="H11" s="37"/>
    </row>
    <row r="12" spans="1:8" ht="13.5" customHeight="1" thickBot="1">
      <c r="A12" s="51" t="s">
        <v>21</v>
      </c>
      <c r="B12" s="5" t="s">
        <v>51</v>
      </c>
      <c r="C12" s="18">
        <v>2</v>
      </c>
      <c r="D12" s="18" t="s">
        <v>75</v>
      </c>
      <c r="E12" s="53"/>
      <c r="F12" s="46">
        <f t="shared" si="0"/>
        <v>0</v>
      </c>
      <c r="G12" s="38"/>
      <c r="H12" s="38"/>
    </row>
    <row r="13" spans="1:8" ht="37.5" customHeight="1" thickBot="1">
      <c r="A13" s="51" t="s">
        <v>22</v>
      </c>
      <c r="B13" s="5" t="s">
        <v>143</v>
      </c>
      <c r="C13" s="18">
        <v>300</v>
      </c>
      <c r="D13" s="18" t="s">
        <v>72</v>
      </c>
      <c r="E13" s="53"/>
      <c r="F13" s="46">
        <f t="shared" si="0"/>
        <v>0</v>
      </c>
      <c r="G13" s="37"/>
      <c r="H13" s="37"/>
    </row>
    <row r="14" spans="1:8" ht="13.5" customHeight="1" thickBot="1">
      <c r="A14" s="51" t="s">
        <v>91</v>
      </c>
      <c r="B14" s="5" t="s">
        <v>87</v>
      </c>
      <c r="C14" s="18">
        <v>2</v>
      </c>
      <c r="D14" s="18" t="s">
        <v>75</v>
      </c>
      <c r="E14" s="53"/>
      <c r="F14" s="46">
        <f t="shared" si="0"/>
        <v>0</v>
      </c>
      <c r="G14" s="37"/>
      <c r="H14" s="37"/>
    </row>
    <row r="15" spans="1:8" ht="13.5" customHeight="1" thickBot="1">
      <c r="A15" s="51" t="s">
        <v>92</v>
      </c>
      <c r="B15" s="5" t="s">
        <v>128</v>
      </c>
      <c r="C15" s="18">
        <v>2</v>
      </c>
      <c r="D15" s="18" t="s">
        <v>75</v>
      </c>
      <c r="E15" s="53"/>
      <c r="F15" s="46">
        <f t="shared" si="0"/>
        <v>0</v>
      </c>
      <c r="G15" s="38"/>
      <c r="H15" s="38"/>
    </row>
    <row r="16" spans="1:8" ht="13.5" customHeight="1" thickBot="1">
      <c r="A16" s="51" t="s">
        <v>93</v>
      </c>
      <c r="B16" s="5" t="s">
        <v>5</v>
      </c>
      <c r="C16" s="18">
        <v>100</v>
      </c>
      <c r="D16" s="18" t="s">
        <v>72</v>
      </c>
      <c r="E16" s="53"/>
      <c r="F16" s="46">
        <f t="shared" si="0"/>
        <v>0</v>
      </c>
      <c r="G16" s="37"/>
      <c r="H16" s="37"/>
    </row>
    <row r="17" spans="1:8" ht="13.5" customHeight="1" thickBot="1">
      <c r="A17" s="51" t="s">
        <v>23</v>
      </c>
      <c r="B17" s="5" t="s">
        <v>162</v>
      </c>
      <c r="C17" s="18">
        <v>5</v>
      </c>
      <c r="D17" s="18" t="s">
        <v>72</v>
      </c>
      <c r="E17" s="53"/>
      <c r="F17" s="46">
        <f t="shared" si="0"/>
        <v>0</v>
      </c>
      <c r="G17" s="37"/>
      <c r="H17" s="37"/>
    </row>
    <row r="18" spans="1:8" ht="13.5" customHeight="1" thickBot="1">
      <c r="A18" s="51" t="s">
        <v>94</v>
      </c>
      <c r="B18" s="5" t="s">
        <v>163</v>
      </c>
      <c r="C18" s="18">
        <v>5</v>
      </c>
      <c r="D18" s="18" t="s">
        <v>72</v>
      </c>
      <c r="E18" s="53"/>
      <c r="F18" s="46">
        <f t="shared" si="0"/>
        <v>0</v>
      </c>
      <c r="G18" s="37"/>
      <c r="H18" s="37"/>
    </row>
    <row r="19" spans="1:8" ht="39.75" customHeight="1" thickBot="1">
      <c r="A19" s="51" t="s">
        <v>24</v>
      </c>
      <c r="B19" s="5" t="s">
        <v>88</v>
      </c>
      <c r="C19" s="18">
        <v>6</v>
      </c>
      <c r="D19" s="18" t="s">
        <v>75</v>
      </c>
      <c r="E19" s="53"/>
      <c r="F19" s="46">
        <f t="shared" si="0"/>
        <v>0</v>
      </c>
      <c r="G19" s="37"/>
      <c r="H19" s="37"/>
    </row>
    <row r="20" spans="1:8" ht="13.5" customHeight="1" thickBot="1">
      <c r="A20" s="51" t="s">
        <v>25</v>
      </c>
      <c r="B20" s="5" t="s">
        <v>70</v>
      </c>
      <c r="C20" s="18">
        <v>5</v>
      </c>
      <c r="D20" s="18" t="s">
        <v>75</v>
      </c>
      <c r="E20" s="53"/>
      <c r="F20" s="46">
        <f t="shared" si="0"/>
        <v>0</v>
      </c>
      <c r="G20" s="38"/>
      <c r="H20" s="38"/>
    </row>
    <row r="21" spans="1:8" ht="69.75" customHeight="1" thickBot="1">
      <c r="A21" s="51" t="s">
        <v>26</v>
      </c>
      <c r="B21" s="5" t="s">
        <v>129</v>
      </c>
      <c r="C21" s="18">
        <v>8</v>
      </c>
      <c r="D21" s="18" t="s">
        <v>75</v>
      </c>
      <c r="E21" s="53"/>
      <c r="F21" s="46">
        <f t="shared" si="0"/>
        <v>0</v>
      </c>
      <c r="G21" s="37"/>
      <c r="H21" s="37"/>
    </row>
    <row r="22" spans="1:8" ht="13.5" customHeight="1" thickBot="1">
      <c r="A22" s="51" t="s">
        <v>27</v>
      </c>
      <c r="B22" s="5" t="s">
        <v>63</v>
      </c>
      <c r="C22" s="19">
        <v>10</v>
      </c>
      <c r="D22" s="19" t="s">
        <v>72</v>
      </c>
      <c r="E22" s="53"/>
      <c r="F22" s="46">
        <f t="shared" si="0"/>
        <v>0</v>
      </c>
      <c r="G22" s="38"/>
      <c r="H22" s="38"/>
    </row>
    <row r="23" spans="1:8" ht="40.5" customHeight="1" thickBot="1">
      <c r="A23" s="51" t="s">
        <v>28</v>
      </c>
      <c r="B23" s="5" t="s">
        <v>64</v>
      </c>
      <c r="C23" s="18">
        <v>10</v>
      </c>
      <c r="D23" s="18" t="s">
        <v>72</v>
      </c>
      <c r="E23" s="53"/>
      <c r="F23" s="46">
        <f t="shared" si="0"/>
        <v>0</v>
      </c>
      <c r="G23" s="37"/>
      <c r="H23" s="37"/>
    </row>
    <row r="24" spans="1:8" ht="40.5" customHeight="1" thickBot="1">
      <c r="A24" s="51" t="s">
        <v>29</v>
      </c>
      <c r="B24" s="5" t="s">
        <v>65</v>
      </c>
      <c r="C24" s="18">
        <v>200</v>
      </c>
      <c r="D24" s="18" t="s">
        <v>72</v>
      </c>
      <c r="E24" s="53"/>
      <c r="F24" s="46">
        <f t="shared" si="0"/>
        <v>0</v>
      </c>
      <c r="G24" s="38"/>
      <c r="H24" s="38"/>
    </row>
    <row r="25" spans="1:8" ht="15" customHeight="1" thickBot="1">
      <c r="A25" s="51" t="s">
        <v>30</v>
      </c>
      <c r="B25" s="5" t="s">
        <v>52</v>
      </c>
      <c r="C25" s="18">
        <v>60</v>
      </c>
      <c r="D25" s="18" t="s">
        <v>73</v>
      </c>
      <c r="E25" s="53"/>
      <c r="F25" s="46">
        <f t="shared" si="0"/>
        <v>0</v>
      </c>
      <c r="G25" s="37"/>
      <c r="H25" s="37"/>
    </row>
    <row r="26" spans="1:8" ht="27.75" customHeight="1" thickBot="1">
      <c r="A26" s="51" t="s">
        <v>31</v>
      </c>
      <c r="B26" s="5" t="s">
        <v>53</v>
      </c>
      <c r="C26" s="19">
        <v>30</v>
      </c>
      <c r="D26" s="19" t="s">
        <v>73</v>
      </c>
      <c r="E26" s="53"/>
      <c r="F26" s="46">
        <f t="shared" si="0"/>
        <v>0</v>
      </c>
      <c r="G26" s="38"/>
      <c r="H26" s="38"/>
    </row>
    <row r="27" spans="1:8" ht="15.75" customHeight="1" thickBot="1">
      <c r="A27" s="51" t="s">
        <v>32</v>
      </c>
      <c r="B27" s="5" t="s">
        <v>54</v>
      </c>
      <c r="C27" s="18">
        <v>10</v>
      </c>
      <c r="D27" s="18" t="s">
        <v>73</v>
      </c>
      <c r="E27" s="53"/>
      <c r="F27" s="46">
        <f t="shared" si="0"/>
        <v>0</v>
      </c>
      <c r="G27" s="37"/>
      <c r="H27" s="37"/>
    </row>
    <row r="28" spans="1:8" ht="15.75" customHeight="1" thickBot="1">
      <c r="A28" s="51" t="s">
        <v>95</v>
      </c>
      <c r="B28" s="5" t="s">
        <v>127</v>
      </c>
      <c r="C28" s="18">
        <v>5</v>
      </c>
      <c r="D28" s="18" t="s">
        <v>72</v>
      </c>
      <c r="E28" s="53"/>
      <c r="F28" s="46">
        <f t="shared" si="0"/>
        <v>0</v>
      </c>
      <c r="G28" s="37"/>
      <c r="H28" s="37"/>
    </row>
    <row r="29" spans="1:8" ht="40.5" customHeight="1" thickBot="1">
      <c r="A29" s="51" t="s">
        <v>33</v>
      </c>
      <c r="B29" s="5" t="s">
        <v>103</v>
      </c>
      <c r="C29" s="18">
        <v>5</v>
      </c>
      <c r="D29" s="18" t="s">
        <v>75</v>
      </c>
      <c r="E29" s="53"/>
      <c r="F29" s="46">
        <f t="shared" si="0"/>
        <v>0</v>
      </c>
      <c r="G29" s="37"/>
      <c r="H29" s="37"/>
    </row>
    <row r="30" spans="1:8" ht="15" customHeight="1" thickBot="1">
      <c r="A30" s="51" t="s">
        <v>34</v>
      </c>
      <c r="B30" s="5" t="s">
        <v>102</v>
      </c>
      <c r="C30" s="19">
        <v>30</v>
      </c>
      <c r="D30" s="19" t="s">
        <v>72</v>
      </c>
      <c r="E30" s="53"/>
      <c r="F30" s="46">
        <f t="shared" si="0"/>
        <v>0</v>
      </c>
      <c r="G30" s="38"/>
      <c r="H30" s="38"/>
    </row>
    <row r="31" spans="1:8" ht="15.75" customHeight="1" thickBot="1">
      <c r="A31" s="51" t="s">
        <v>35</v>
      </c>
      <c r="B31" s="5" t="s">
        <v>81</v>
      </c>
      <c r="C31" s="18">
        <v>50</v>
      </c>
      <c r="D31" s="18" t="s">
        <v>72</v>
      </c>
      <c r="E31" s="53"/>
      <c r="F31" s="46">
        <f t="shared" si="0"/>
        <v>0</v>
      </c>
      <c r="G31" s="37"/>
      <c r="H31" s="37"/>
    </row>
    <row r="32" spans="1:8" ht="13.5" customHeight="1" thickBot="1">
      <c r="A32" s="51" t="s">
        <v>36</v>
      </c>
      <c r="B32" s="5" t="s">
        <v>82</v>
      </c>
      <c r="C32" s="18">
        <v>100</v>
      </c>
      <c r="D32" s="18" t="s">
        <v>75</v>
      </c>
      <c r="E32" s="53"/>
      <c r="F32" s="46">
        <f t="shared" si="0"/>
        <v>0</v>
      </c>
      <c r="G32" s="38"/>
      <c r="H32" s="38"/>
    </row>
    <row r="33" spans="1:8" ht="13.5" customHeight="1" thickBot="1">
      <c r="A33" s="51" t="s">
        <v>37</v>
      </c>
      <c r="B33" s="5" t="s">
        <v>77</v>
      </c>
      <c r="C33" s="18">
        <v>50</v>
      </c>
      <c r="D33" s="18" t="s">
        <v>72</v>
      </c>
      <c r="E33" s="53"/>
      <c r="F33" s="46">
        <f t="shared" si="0"/>
        <v>0</v>
      </c>
      <c r="G33" s="37"/>
      <c r="H33" s="37"/>
    </row>
    <row r="34" spans="1:8" ht="12.75" customHeight="1" thickBot="1">
      <c r="A34" s="51" t="s">
        <v>38</v>
      </c>
      <c r="B34" s="29" t="s">
        <v>80</v>
      </c>
      <c r="C34" s="22">
        <v>12</v>
      </c>
      <c r="D34" s="22" t="s">
        <v>72</v>
      </c>
      <c r="E34" s="54"/>
      <c r="F34" s="47">
        <f t="shared" si="0"/>
        <v>0</v>
      </c>
      <c r="G34" s="38"/>
      <c r="H34" s="38"/>
    </row>
    <row r="35" spans="1:8" ht="42" customHeight="1" thickBot="1">
      <c r="A35" s="51" t="s">
        <v>39</v>
      </c>
      <c r="B35" s="5" t="s">
        <v>136</v>
      </c>
      <c r="C35" s="18">
        <v>70</v>
      </c>
      <c r="D35" s="18" t="s">
        <v>72</v>
      </c>
      <c r="E35" s="24"/>
      <c r="F35" s="46">
        <f t="shared" si="0"/>
        <v>0</v>
      </c>
      <c r="G35" s="37"/>
      <c r="H35" s="37"/>
    </row>
    <row r="36" spans="1:8" ht="41.25" customHeight="1" thickBot="1">
      <c r="A36" s="51" t="s">
        <v>40</v>
      </c>
      <c r="B36" s="5" t="s">
        <v>137</v>
      </c>
      <c r="C36" s="18">
        <v>15</v>
      </c>
      <c r="D36" s="18" t="s">
        <v>72</v>
      </c>
      <c r="E36" s="57"/>
      <c r="F36" s="46">
        <f t="shared" si="0"/>
        <v>0</v>
      </c>
      <c r="G36" s="38"/>
      <c r="H36" s="38"/>
    </row>
    <row r="37" spans="1:8" ht="12.75" customHeight="1" thickBot="1">
      <c r="A37" s="51" t="s">
        <v>41</v>
      </c>
      <c r="B37" s="6" t="s">
        <v>68</v>
      </c>
      <c r="C37" s="20">
        <v>25</v>
      </c>
      <c r="D37" s="20" t="s">
        <v>72</v>
      </c>
      <c r="E37" s="55"/>
      <c r="F37" s="43">
        <f t="shared" si="0"/>
        <v>0</v>
      </c>
      <c r="G37" s="37"/>
      <c r="H37" s="37"/>
    </row>
    <row r="38" spans="1:8" ht="25.5" customHeight="1" thickBot="1">
      <c r="A38" s="51" t="s">
        <v>42</v>
      </c>
      <c r="B38" s="29" t="s">
        <v>121</v>
      </c>
      <c r="C38" s="21">
        <v>20</v>
      </c>
      <c r="D38" s="22" t="s">
        <v>72</v>
      </c>
      <c r="E38" s="53"/>
      <c r="F38" s="47">
        <f t="shared" si="0"/>
        <v>0</v>
      </c>
      <c r="G38" s="38"/>
      <c r="H38" s="38"/>
    </row>
    <row r="39" spans="1:8" ht="69" customHeight="1" thickBot="1">
      <c r="A39" s="51" t="s">
        <v>43</v>
      </c>
      <c r="B39" s="5" t="s">
        <v>139</v>
      </c>
      <c r="C39" s="18">
        <v>20</v>
      </c>
      <c r="D39" s="19" t="s">
        <v>72</v>
      </c>
      <c r="E39" s="53"/>
      <c r="F39" s="46">
        <f t="shared" si="0"/>
        <v>0</v>
      </c>
      <c r="G39" s="37"/>
      <c r="H39" s="37"/>
    </row>
    <row r="40" spans="1:8" ht="13.5" customHeight="1" thickBot="1">
      <c r="A40" s="51" t="s">
        <v>44</v>
      </c>
      <c r="B40" s="5" t="s">
        <v>131</v>
      </c>
      <c r="C40" s="18">
        <v>20</v>
      </c>
      <c r="D40" s="19" t="s">
        <v>72</v>
      </c>
      <c r="E40" s="53"/>
      <c r="F40" s="46">
        <f t="shared" si="0"/>
        <v>0</v>
      </c>
      <c r="G40" s="38"/>
      <c r="H40" s="38"/>
    </row>
    <row r="41" spans="1:8" ht="13.5" customHeight="1" thickBot="1">
      <c r="A41" s="51" t="s">
        <v>45</v>
      </c>
      <c r="B41" s="5" t="s">
        <v>138</v>
      </c>
      <c r="C41" s="18">
        <v>10</v>
      </c>
      <c r="D41" s="19" t="s">
        <v>72</v>
      </c>
      <c r="E41" s="53"/>
      <c r="F41" s="46">
        <f t="shared" si="0"/>
        <v>0</v>
      </c>
      <c r="G41" s="37"/>
      <c r="H41" s="37"/>
    </row>
    <row r="42" spans="1:8" ht="13.5" customHeight="1" thickBot="1">
      <c r="A42" s="51" t="s">
        <v>46</v>
      </c>
      <c r="B42" s="5" t="s">
        <v>145</v>
      </c>
      <c r="C42" s="18">
        <v>15</v>
      </c>
      <c r="D42" s="19" t="s">
        <v>72</v>
      </c>
      <c r="E42" s="53"/>
      <c r="F42" s="46">
        <f t="shared" si="0"/>
        <v>0</v>
      </c>
      <c r="G42" s="37"/>
      <c r="H42" s="37"/>
    </row>
    <row r="43" spans="1:8" ht="13.5" customHeight="1" thickBot="1">
      <c r="A43" s="51" t="s">
        <v>47</v>
      </c>
      <c r="B43" s="5" t="s">
        <v>60</v>
      </c>
      <c r="C43" s="18">
        <v>10</v>
      </c>
      <c r="D43" s="19" t="s">
        <v>72</v>
      </c>
      <c r="E43" s="53"/>
      <c r="F43" s="46">
        <f t="shared" si="0"/>
        <v>0</v>
      </c>
      <c r="G43" s="37"/>
      <c r="H43" s="37"/>
    </row>
    <row r="44" spans="1:8" ht="13.5" customHeight="1" thickBot="1">
      <c r="A44" s="51" t="s">
        <v>48</v>
      </c>
      <c r="B44" s="5" t="s">
        <v>130</v>
      </c>
      <c r="C44" s="18">
        <v>10</v>
      </c>
      <c r="D44" s="19" t="s">
        <v>72</v>
      </c>
      <c r="E44" s="53"/>
      <c r="F44" s="46">
        <f>C44*E44</f>
        <v>0</v>
      </c>
      <c r="G44" s="38"/>
      <c r="H44" s="38"/>
    </row>
    <row r="45" spans="1:8" ht="13.5" customHeight="1" thickBot="1">
      <c r="A45" s="51" t="s">
        <v>49</v>
      </c>
      <c r="B45" s="5" t="s">
        <v>61</v>
      </c>
      <c r="C45" s="18">
        <v>10</v>
      </c>
      <c r="D45" s="19" t="s">
        <v>72</v>
      </c>
      <c r="E45" s="53"/>
      <c r="F45" s="46">
        <f t="shared" si="0"/>
        <v>0</v>
      </c>
      <c r="G45" s="37"/>
      <c r="H45" s="37"/>
    </row>
    <row r="46" spans="1:8" ht="27.75" customHeight="1" thickBot="1">
      <c r="A46" s="51" t="s">
        <v>96</v>
      </c>
      <c r="B46" s="5" t="s">
        <v>4</v>
      </c>
      <c r="C46" s="18">
        <v>5</v>
      </c>
      <c r="D46" s="19" t="s">
        <v>72</v>
      </c>
      <c r="E46" s="53"/>
      <c r="F46" s="46">
        <f t="shared" si="0"/>
        <v>0</v>
      </c>
      <c r="G46" s="37"/>
      <c r="H46" s="37"/>
    </row>
    <row r="47" spans="1:8" ht="27.75" customHeight="1" thickBot="1">
      <c r="A47" s="51" t="s">
        <v>50</v>
      </c>
      <c r="B47" s="5" t="s">
        <v>170</v>
      </c>
      <c r="C47" s="18">
        <v>20</v>
      </c>
      <c r="D47" s="19" t="s">
        <v>74</v>
      </c>
      <c r="E47" s="53"/>
      <c r="F47" s="46">
        <f t="shared" si="0"/>
        <v>0</v>
      </c>
      <c r="G47" s="37"/>
      <c r="H47" s="37"/>
    </row>
    <row r="48" spans="1:8" ht="21" customHeight="1" thickBot="1">
      <c r="A48" s="51" t="s">
        <v>165</v>
      </c>
      <c r="B48" s="5" t="s">
        <v>114</v>
      </c>
      <c r="C48" s="18">
        <v>30</v>
      </c>
      <c r="D48" s="18" t="s">
        <v>74</v>
      </c>
      <c r="E48" s="53"/>
      <c r="F48" s="46">
        <f t="shared" si="0"/>
        <v>0</v>
      </c>
      <c r="G48" s="37"/>
      <c r="H48" s="37"/>
    </row>
    <row r="49" spans="1:6" ht="13.5" thickBot="1">
      <c r="A49" s="58" t="s">
        <v>8</v>
      </c>
      <c r="B49" s="59"/>
      <c r="C49" s="59"/>
      <c r="D49" s="59"/>
      <c r="E49" s="60"/>
      <c r="F49" s="50">
        <f>SUM(F7:F48)</f>
        <v>0</v>
      </c>
    </row>
    <row r="51" spans="2:5" ht="12.75">
      <c r="B51" s="28" t="s">
        <v>86</v>
      </c>
      <c r="C51" s="17"/>
      <c r="E51" s="17"/>
    </row>
    <row r="52" spans="1:7" ht="12.75">
      <c r="A52" s="65" t="s">
        <v>150</v>
      </c>
      <c r="B52" s="65"/>
      <c r="C52" s="65"/>
      <c r="D52" s="65"/>
      <c r="E52" s="65"/>
      <c r="F52" s="65"/>
      <c r="G52" s="66"/>
    </row>
    <row r="53" spans="1:7" ht="28.5" customHeight="1">
      <c r="A53" s="65"/>
      <c r="B53" s="65"/>
      <c r="C53" s="65"/>
      <c r="D53" s="65"/>
      <c r="E53" s="65"/>
      <c r="F53" s="65"/>
      <c r="G53" s="66"/>
    </row>
    <row r="55" spans="2:6" ht="12.75">
      <c r="B55" s="61" t="s">
        <v>85</v>
      </c>
      <c r="C55" s="62"/>
      <c r="D55" s="62"/>
      <c r="E55" s="62"/>
      <c r="F55" s="62"/>
    </row>
    <row r="56" ht="12.75">
      <c r="F56" t="s">
        <v>83</v>
      </c>
    </row>
    <row r="57" ht="12.75">
      <c r="F57" s="27" t="s">
        <v>84</v>
      </c>
    </row>
  </sheetData>
  <sheetProtection/>
  <mergeCells count="10">
    <mergeCell ref="H3:H4"/>
    <mergeCell ref="A49:E49"/>
    <mergeCell ref="B55:F55"/>
    <mergeCell ref="E3:E4"/>
    <mergeCell ref="A3:A4"/>
    <mergeCell ref="B3:B4"/>
    <mergeCell ref="A52:G53"/>
    <mergeCell ref="G3:G4"/>
    <mergeCell ref="C3:C4"/>
    <mergeCell ref="D3:D4"/>
  </mergeCells>
  <printOptions horizontalCentered="1"/>
  <pageMargins left="0.7" right="0.7" top="0.75" bottom="0.75" header="0.3" footer="0.3"/>
  <pageSetup horizontalDpi="600" verticalDpi="600" orientation="portrait" paperSize="9" scale="52" r:id="rId1"/>
</worksheet>
</file>

<file path=xl/worksheets/sheet2.xml><?xml version="1.0" encoding="utf-8"?>
<worksheet xmlns="http://schemas.openxmlformats.org/spreadsheetml/2006/main" xmlns:r="http://schemas.openxmlformats.org/officeDocument/2006/relationships">
  <dimension ref="A2:H21"/>
  <sheetViews>
    <sheetView zoomScalePageLayoutView="0" workbookViewId="0" topLeftCell="A1">
      <selection activeCell="D26" sqref="D26"/>
    </sheetView>
  </sheetViews>
  <sheetFormatPr defaultColWidth="9.140625" defaultRowHeight="12.75"/>
  <cols>
    <col min="1" max="1" width="5.28125" style="0" customWidth="1"/>
    <col min="2" max="2" width="42.57421875" style="7" customWidth="1"/>
    <col min="3" max="3" width="14.8515625" style="0" customWidth="1"/>
    <col min="4" max="4" width="13.00390625" style="0" customWidth="1"/>
    <col min="5" max="5" width="15.7109375" style="0" customWidth="1"/>
    <col min="6" max="6" width="13.421875" style="0" customWidth="1"/>
    <col min="7" max="7" width="18.140625" style="0" customWidth="1"/>
    <col min="8" max="8" width="19.57421875" style="0" customWidth="1"/>
  </cols>
  <sheetData>
    <row r="2" ht="16.5" thickBot="1">
      <c r="B2" s="26" t="s">
        <v>148</v>
      </c>
    </row>
    <row r="3" spans="1:8" ht="37.5" customHeight="1" thickBot="1">
      <c r="A3" s="63" t="s">
        <v>0</v>
      </c>
      <c r="B3" s="63" t="s">
        <v>1</v>
      </c>
      <c r="C3" s="63" t="s">
        <v>167</v>
      </c>
      <c r="D3" s="63" t="s">
        <v>2</v>
      </c>
      <c r="E3" s="63" t="s">
        <v>89</v>
      </c>
      <c r="F3" s="9" t="s">
        <v>90</v>
      </c>
      <c r="G3" s="67" t="s">
        <v>115</v>
      </c>
      <c r="H3" s="75" t="s">
        <v>171</v>
      </c>
    </row>
    <row r="4" spans="1:8" ht="13.5" thickBot="1">
      <c r="A4" s="64"/>
      <c r="B4" s="64"/>
      <c r="C4" s="64"/>
      <c r="D4" s="64"/>
      <c r="E4" s="64"/>
      <c r="F4" s="10" t="s">
        <v>3</v>
      </c>
      <c r="G4" s="68"/>
      <c r="H4" s="76"/>
    </row>
    <row r="5" spans="1:8" ht="13.5" thickBot="1">
      <c r="A5" s="1" t="s">
        <v>9</v>
      </c>
      <c r="B5" s="12" t="s">
        <v>10</v>
      </c>
      <c r="C5" s="4" t="s">
        <v>11</v>
      </c>
      <c r="D5" s="4" t="s">
        <v>12</v>
      </c>
      <c r="E5" s="4" t="s">
        <v>13</v>
      </c>
      <c r="F5" s="4" t="s">
        <v>14</v>
      </c>
      <c r="G5" s="40" t="s">
        <v>15</v>
      </c>
      <c r="H5" s="37"/>
    </row>
    <row r="6" spans="1:8" ht="16.5" thickBot="1">
      <c r="A6" s="13"/>
      <c r="B6" s="14"/>
      <c r="C6" s="15"/>
      <c r="D6" s="15"/>
      <c r="E6" s="16"/>
      <c r="F6" s="16"/>
      <c r="G6" s="41"/>
      <c r="H6" s="77"/>
    </row>
    <row r="7" spans="1:8" ht="39" customHeight="1" thickBot="1">
      <c r="A7" s="74" t="s">
        <v>16</v>
      </c>
      <c r="B7" s="5" t="s">
        <v>69</v>
      </c>
      <c r="C7" s="18">
        <v>5</v>
      </c>
      <c r="D7" s="18" t="s">
        <v>72</v>
      </c>
      <c r="E7" s="53"/>
      <c r="F7" s="48">
        <f aca="true" t="shared" si="0" ref="F7:F12">C7*E7</f>
        <v>0</v>
      </c>
      <c r="G7" s="37"/>
      <c r="H7" s="37"/>
    </row>
    <row r="8" spans="1:8" ht="15" customHeight="1" thickBot="1">
      <c r="A8" s="74" t="s">
        <v>17</v>
      </c>
      <c r="B8" s="5" t="s">
        <v>123</v>
      </c>
      <c r="C8" s="18">
        <v>300</v>
      </c>
      <c r="D8" s="19" t="s">
        <v>75</v>
      </c>
      <c r="E8" s="53"/>
      <c r="F8" s="48">
        <f t="shared" si="0"/>
        <v>0</v>
      </c>
      <c r="G8" s="38"/>
      <c r="H8" s="38"/>
    </row>
    <row r="9" spans="1:8" ht="15.75" customHeight="1" thickBot="1">
      <c r="A9" s="74" t="s">
        <v>18</v>
      </c>
      <c r="B9" s="5" t="s">
        <v>66</v>
      </c>
      <c r="C9" s="19">
        <v>100</v>
      </c>
      <c r="D9" s="19" t="s">
        <v>75</v>
      </c>
      <c r="E9" s="53"/>
      <c r="F9" s="48">
        <f t="shared" si="0"/>
        <v>0</v>
      </c>
      <c r="G9" s="37"/>
      <c r="H9" s="37"/>
    </row>
    <row r="10" spans="1:8" ht="16.5" customHeight="1" thickBot="1">
      <c r="A10" s="74" t="s">
        <v>19</v>
      </c>
      <c r="B10" s="5" t="s">
        <v>104</v>
      </c>
      <c r="C10" s="19">
        <v>30</v>
      </c>
      <c r="D10" s="19" t="s">
        <v>75</v>
      </c>
      <c r="E10" s="53"/>
      <c r="F10" s="48">
        <f t="shared" si="0"/>
        <v>0</v>
      </c>
      <c r="G10" s="38"/>
      <c r="H10" s="38"/>
    </row>
    <row r="11" spans="1:8" ht="13.5" customHeight="1" thickBot="1">
      <c r="A11" s="74" t="s">
        <v>20</v>
      </c>
      <c r="B11" s="5" t="s">
        <v>67</v>
      </c>
      <c r="C11" s="19">
        <v>5</v>
      </c>
      <c r="D11" s="19" t="s">
        <v>75</v>
      </c>
      <c r="E11" s="53"/>
      <c r="F11" s="48">
        <f t="shared" si="0"/>
        <v>0</v>
      </c>
      <c r="G11" s="37"/>
      <c r="H11" s="37"/>
    </row>
    <row r="12" spans="1:8" ht="28.5" customHeight="1" thickBot="1">
      <c r="A12" s="74" t="s">
        <v>21</v>
      </c>
      <c r="B12" s="5" t="s">
        <v>71</v>
      </c>
      <c r="C12" s="18">
        <v>15</v>
      </c>
      <c r="D12" s="18" t="s">
        <v>72</v>
      </c>
      <c r="E12" s="53"/>
      <c r="F12" s="48">
        <f t="shared" si="0"/>
        <v>0</v>
      </c>
      <c r="G12" s="39"/>
      <c r="H12" s="39"/>
    </row>
    <row r="13" spans="1:6" ht="13.5" thickBot="1">
      <c r="A13" s="58" t="s">
        <v>8</v>
      </c>
      <c r="B13" s="59"/>
      <c r="C13" s="59"/>
      <c r="D13" s="59"/>
      <c r="E13" s="60"/>
      <c r="F13" s="50">
        <f>SUM(F7:F12)</f>
        <v>0</v>
      </c>
    </row>
    <row r="15" spans="2:5" ht="12.75">
      <c r="B15" s="28" t="s">
        <v>86</v>
      </c>
      <c r="C15" s="17"/>
      <c r="E15" s="17"/>
    </row>
    <row r="16" spans="1:7" ht="12.75">
      <c r="A16" s="65" t="s">
        <v>150</v>
      </c>
      <c r="B16" s="65"/>
      <c r="C16" s="65"/>
      <c r="D16" s="65"/>
      <c r="E16" s="65"/>
      <c r="F16" s="65"/>
      <c r="G16" s="66"/>
    </row>
    <row r="17" spans="1:7" ht="46.5" customHeight="1">
      <c r="A17" s="65"/>
      <c r="B17" s="65"/>
      <c r="C17" s="65"/>
      <c r="D17" s="65"/>
      <c r="E17" s="65"/>
      <c r="F17" s="65"/>
      <c r="G17" s="66"/>
    </row>
    <row r="19" spans="2:6" ht="12.75">
      <c r="B19" s="61" t="s">
        <v>85</v>
      </c>
      <c r="C19" s="62"/>
      <c r="D19" s="62"/>
      <c r="E19" s="62"/>
      <c r="F19" s="62"/>
    </row>
    <row r="20" ht="12.75">
      <c r="F20" t="s">
        <v>83</v>
      </c>
    </row>
    <row r="21" ht="12.75">
      <c r="F21" s="27" t="s">
        <v>84</v>
      </c>
    </row>
  </sheetData>
  <sheetProtection/>
  <mergeCells count="10">
    <mergeCell ref="H3:H4"/>
    <mergeCell ref="A13:E13"/>
    <mergeCell ref="A16:G17"/>
    <mergeCell ref="G3:G4"/>
    <mergeCell ref="B19:F19"/>
    <mergeCell ref="E3:E4"/>
    <mergeCell ref="A3:A4"/>
    <mergeCell ref="B3:B4"/>
    <mergeCell ref="C3:C4"/>
    <mergeCell ref="D3:D4"/>
  </mergeCells>
  <printOptions horizontalCentered="1"/>
  <pageMargins left="0.1968503937007874" right="0.1968503937007874" top="0.1968503937007874" bottom="0.1968503937007874" header="0.5118110236220472" footer="0.5118110236220472"/>
  <pageSetup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dimension ref="A2:H25"/>
  <sheetViews>
    <sheetView zoomScalePageLayoutView="0" workbookViewId="0" topLeftCell="A1">
      <selection activeCell="D22" sqref="D22"/>
    </sheetView>
  </sheetViews>
  <sheetFormatPr defaultColWidth="9.140625" defaultRowHeight="12.75"/>
  <cols>
    <col min="1" max="1" width="5.28125" style="0" customWidth="1"/>
    <col min="2" max="2" width="42.57421875" style="7" customWidth="1"/>
    <col min="3" max="3" width="15.00390625" style="0" customWidth="1"/>
    <col min="4" max="4" width="13.00390625" style="0" customWidth="1"/>
    <col min="5" max="5" width="15.7109375" style="0" customWidth="1"/>
    <col min="6" max="6" width="13.421875" style="0" customWidth="1"/>
    <col min="7" max="7" width="18.28125" style="0" customWidth="1"/>
    <col min="8" max="8" width="21.28125" style="0" customWidth="1"/>
  </cols>
  <sheetData>
    <row r="2" ht="16.5" thickBot="1">
      <c r="B2" s="26" t="s">
        <v>98</v>
      </c>
    </row>
    <row r="3" spans="1:8" ht="37.5" customHeight="1" thickBot="1">
      <c r="A3" s="63" t="s">
        <v>0</v>
      </c>
      <c r="B3" s="63" t="s">
        <v>1</v>
      </c>
      <c r="C3" s="63" t="s">
        <v>168</v>
      </c>
      <c r="D3" s="63" t="s">
        <v>2</v>
      </c>
      <c r="E3" s="63" t="s">
        <v>89</v>
      </c>
      <c r="F3" s="9" t="s">
        <v>90</v>
      </c>
      <c r="G3" s="67" t="s">
        <v>115</v>
      </c>
      <c r="H3" s="75" t="s">
        <v>171</v>
      </c>
    </row>
    <row r="4" spans="1:8" ht="13.5" thickBot="1">
      <c r="A4" s="64"/>
      <c r="B4" s="64"/>
      <c r="C4" s="64"/>
      <c r="D4" s="64"/>
      <c r="E4" s="64"/>
      <c r="F4" s="10" t="s">
        <v>3</v>
      </c>
      <c r="G4" s="68"/>
      <c r="H4" s="76"/>
    </row>
    <row r="5" spans="1:8" ht="13.5" thickBot="1">
      <c r="A5" s="1" t="s">
        <v>9</v>
      </c>
      <c r="B5" s="12" t="s">
        <v>10</v>
      </c>
      <c r="C5" s="4" t="s">
        <v>11</v>
      </c>
      <c r="D5" s="4" t="s">
        <v>12</v>
      </c>
      <c r="E5" s="4" t="s">
        <v>13</v>
      </c>
      <c r="F5" s="4" t="s">
        <v>14</v>
      </c>
      <c r="G5" s="40" t="s">
        <v>15</v>
      </c>
      <c r="H5" s="37"/>
    </row>
    <row r="6" spans="1:8" ht="16.5" thickBot="1">
      <c r="A6" s="13"/>
      <c r="B6" s="14"/>
      <c r="C6" s="15"/>
      <c r="D6" s="15"/>
      <c r="E6" s="16"/>
      <c r="F6" s="16"/>
      <c r="G6" s="41"/>
      <c r="H6" s="77"/>
    </row>
    <row r="7" spans="1:8" ht="13.5" customHeight="1" thickBot="1">
      <c r="A7" s="51" t="s">
        <v>16</v>
      </c>
      <c r="B7" s="11" t="s">
        <v>55</v>
      </c>
      <c r="C7" s="23">
        <v>20</v>
      </c>
      <c r="D7" s="23" t="s">
        <v>72</v>
      </c>
      <c r="E7" s="56"/>
      <c r="F7" s="48">
        <f aca="true" t="shared" si="0" ref="F7:F16">C7*E7</f>
        <v>0</v>
      </c>
      <c r="G7" s="37"/>
      <c r="H7" s="37"/>
    </row>
    <row r="8" spans="1:8" ht="13.5" customHeight="1" thickBot="1">
      <c r="A8" s="51" t="s">
        <v>17</v>
      </c>
      <c r="B8" s="5" t="s">
        <v>56</v>
      </c>
      <c r="C8" s="18">
        <v>60</v>
      </c>
      <c r="D8" s="18" t="s">
        <v>72</v>
      </c>
      <c r="E8" s="53"/>
      <c r="F8" s="48">
        <f t="shared" si="0"/>
        <v>0</v>
      </c>
      <c r="G8" s="38"/>
      <c r="H8" s="38"/>
    </row>
    <row r="9" spans="1:8" ht="15" customHeight="1" thickBot="1">
      <c r="A9" s="51" t="s">
        <v>18</v>
      </c>
      <c r="B9" s="5" t="s">
        <v>57</v>
      </c>
      <c r="C9" s="18">
        <v>20</v>
      </c>
      <c r="D9" s="19" t="s">
        <v>72</v>
      </c>
      <c r="E9" s="53"/>
      <c r="F9" s="48">
        <f t="shared" si="0"/>
        <v>0</v>
      </c>
      <c r="G9" s="37"/>
      <c r="H9" s="37"/>
    </row>
    <row r="10" spans="1:8" ht="93.75" customHeight="1" thickBot="1">
      <c r="A10" s="51" t="s">
        <v>19</v>
      </c>
      <c r="B10" s="5" t="s">
        <v>140</v>
      </c>
      <c r="C10" s="18">
        <v>50</v>
      </c>
      <c r="D10" s="19" t="s">
        <v>72</v>
      </c>
      <c r="E10" s="53"/>
      <c r="F10" s="48">
        <f t="shared" si="0"/>
        <v>0</v>
      </c>
      <c r="G10" s="38"/>
      <c r="H10" s="38"/>
    </row>
    <row r="11" spans="1:8" ht="50.25" customHeight="1" thickBot="1">
      <c r="A11" s="51" t="s">
        <v>20</v>
      </c>
      <c r="B11" s="5" t="s">
        <v>132</v>
      </c>
      <c r="C11" s="18">
        <v>15</v>
      </c>
      <c r="D11" s="19" t="s">
        <v>72</v>
      </c>
      <c r="E11" s="53"/>
      <c r="F11" s="48">
        <f t="shared" si="0"/>
        <v>0</v>
      </c>
      <c r="G11" s="37"/>
      <c r="H11" s="37"/>
    </row>
    <row r="12" spans="1:8" ht="57" customHeight="1" thickBot="1">
      <c r="A12" s="51" t="s">
        <v>21</v>
      </c>
      <c r="B12" s="5" t="s">
        <v>125</v>
      </c>
      <c r="C12" s="18">
        <v>8</v>
      </c>
      <c r="D12" s="19" t="s">
        <v>72</v>
      </c>
      <c r="E12" s="53"/>
      <c r="F12" s="48">
        <f t="shared" si="0"/>
        <v>0</v>
      </c>
      <c r="G12" s="38"/>
      <c r="H12" s="38"/>
    </row>
    <row r="13" spans="1:8" ht="16.5" customHeight="1" thickBot="1">
      <c r="A13" s="51" t="s">
        <v>22</v>
      </c>
      <c r="B13" s="5" t="s">
        <v>58</v>
      </c>
      <c r="C13" s="18">
        <v>20</v>
      </c>
      <c r="D13" s="19" t="s">
        <v>72</v>
      </c>
      <c r="E13" s="53"/>
      <c r="F13" s="48">
        <f t="shared" si="0"/>
        <v>0</v>
      </c>
      <c r="G13" s="37"/>
      <c r="H13" s="37"/>
    </row>
    <row r="14" spans="1:8" ht="13.5" customHeight="1" thickBot="1">
      <c r="A14" s="51" t="s">
        <v>91</v>
      </c>
      <c r="B14" s="5" t="s">
        <v>59</v>
      </c>
      <c r="C14" s="18">
        <v>40</v>
      </c>
      <c r="D14" s="19" t="s">
        <v>72</v>
      </c>
      <c r="E14" s="53"/>
      <c r="F14" s="48">
        <f t="shared" si="0"/>
        <v>0</v>
      </c>
      <c r="G14" s="37"/>
      <c r="H14" s="37"/>
    </row>
    <row r="15" spans="1:8" ht="15" customHeight="1" thickBot="1">
      <c r="A15" s="51" t="s">
        <v>92</v>
      </c>
      <c r="B15" s="5" t="s">
        <v>79</v>
      </c>
      <c r="C15" s="18">
        <v>20</v>
      </c>
      <c r="D15" s="19" t="s">
        <v>72</v>
      </c>
      <c r="E15" s="53"/>
      <c r="F15" s="48">
        <f t="shared" si="0"/>
        <v>0</v>
      </c>
      <c r="G15" s="37"/>
      <c r="H15" s="37"/>
    </row>
    <row r="16" spans="1:8" ht="13.5" customHeight="1" thickBot="1">
      <c r="A16" s="51" t="s">
        <v>93</v>
      </c>
      <c r="B16" s="5" t="s">
        <v>62</v>
      </c>
      <c r="C16" s="18">
        <v>20</v>
      </c>
      <c r="D16" s="19" t="s">
        <v>72</v>
      </c>
      <c r="E16" s="53"/>
      <c r="F16" s="48">
        <f t="shared" si="0"/>
        <v>0</v>
      </c>
      <c r="G16" s="37"/>
      <c r="H16" s="37"/>
    </row>
    <row r="17" spans="1:6" ht="13.5" thickBot="1">
      <c r="A17" s="58" t="s">
        <v>8</v>
      </c>
      <c r="B17" s="59"/>
      <c r="C17" s="59"/>
      <c r="D17" s="59"/>
      <c r="E17" s="60"/>
      <c r="F17" s="50">
        <f>SUM(F7:F16)</f>
        <v>0</v>
      </c>
    </row>
    <row r="19" spans="2:5" ht="12.75">
      <c r="B19" s="28" t="s">
        <v>86</v>
      </c>
      <c r="C19" s="17"/>
      <c r="E19" s="17"/>
    </row>
    <row r="20" spans="1:7" ht="12.75">
      <c r="A20" s="65" t="s">
        <v>150</v>
      </c>
      <c r="B20" s="65"/>
      <c r="C20" s="65"/>
      <c r="D20" s="65"/>
      <c r="E20" s="65"/>
      <c r="F20" s="65"/>
      <c r="G20" s="66"/>
    </row>
    <row r="21" spans="1:7" ht="39" customHeight="1">
      <c r="A21" s="65"/>
      <c r="B21" s="65"/>
      <c r="C21" s="65"/>
      <c r="D21" s="65"/>
      <c r="E21" s="65"/>
      <c r="F21" s="65"/>
      <c r="G21" s="66"/>
    </row>
    <row r="23" spans="2:6" ht="12.75">
      <c r="B23" s="61" t="s">
        <v>85</v>
      </c>
      <c r="C23" s="62"/>
      <c r="D23" s="62"/>
      <c r="E23" s="62"/>
      <c r="F23" s="62"/>
    </row>
    <row r="24" ht="12.75">
      <c r="F24" t="s">
        <v>83</v>
      </c>
    </row>
    <row r="25" ht="12.75">
      <c r="F25" s="27" t="s">
        <v>84</v>
      </c>
    </row>
  </sheetData>
  <sheetProtection/>
  <mergeCells count="10">
    <mergeCell ref="H3:H4"/>
    <mergeCell ref="A17:E17"/>
    <mergeCell ref="A20:G21"/>
    <mergeCell ref="G3:G4"/>
    <mergeCell ref="B23:F23"/>
    <mergeCell ref="E3:E4"/>
    <mergeCell ref="A3:A4"/>
    <mergeCell ref="B3:B4"/>
    <mergeCell ref="C3:C4"/>
    <mergeCell ref="D3:D4"/>
  </mergeCells>
  <printOptions horizontalCentered="1"/>
  <pageMargins left="0.1968503937007874" right="0.1968503937007874" top="0.1968503937007874" bottom="0.1968503937007874" header="0.5118110236220472" footer="0.5118110236220472"/>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2:H21"/>
  <sheetViews>
    <sheetView zoomScalePageLayoutView="0" workbookViewId="0" topLeftCell="A1">
      <selection activeCell="D27" sqref="D27"/>
    </sheetView>
  </sheetViews>
  <sheetFormatPr defaultColWidth="9.140625" defaultRowHeight="12.75"/>
  <cols>
    <col min="1" max="1" width="5.28125" style="0" customWidth="1"/>
    <col min="2" max="2" width="41.7109375" style="7" customWidth="1"/>
    <col min="3" max="3" width="15.140625" style="0" customWidth="1"/>
    <col min="4" max="4" width="13.00390625" style="0" customWidth="1"/>
    <col min="5" max="5" width="15.7109375" style="0" customWidth="1"/>
    <col min="6" max="6" width="13.421875" style="0" customWidth="1"/>
    <col min="7" max="7" width="18.8515625" style="0" customWidth="1"/>
    <col min="8" max="8" width="16.421875" style="0" customWidth="1"/>
  </cols>
  <sheetData>
    <row r="2" ht="16.5" thickBot="1">
      <c r="B2" s="26" t="s">
        <v>99</v>
      </c>
    </row>
    <row r="3" spans="1:8" ht="37.5" customHeight="1" thickBot="1">
      <c r="A3" s="63" t="s">
        <v>0</v>
      </c>
      <c r="B3" s="63" t="s">
        <v>1</v>
      </c>
      <c r="C3" s="63" t="s">
        <v>168</v>
      </c>
      <c r="D3" s="63" t="s">
        <v>2</v>
      </c>
      <c r="E3" s="63" t="s">
        <v>89</v>
      </c>
      <c r="F3" s="9" t="s">
        <v>90</v>
      </c>
      <c r="G3" s="67" t="s">
        <v>115</v>
      </c>
      <c r="H3" s="75" t="s">
        <v>171</v>
      </c>
    </row>
    <row r="4" spans="1:8" ht="13.5" thickBot="1">
      <c r="A4" s="64"/>
      <c r="B4" s="64"/>
      <c r="C4" s="64"/>
      <c r="D4" s="64"/>
      <c r="E4" s="64"/>
      <c r="F4" s="10" t="s">
        <v>3</v>
      </c>
      <c r="G4" s="68"/>
      <c r="H4" s="76"/>
    </row>
    <row r="5" spans="1:8" ht="13.5" thickBot="1">
      <c r="A5" s="1" t="s">
        <v>9</v>
      </c>
      <c r="B5" s="12" t="s">
        <v>10</v>
      </c>
      <c r="C5" s="4" t="s">
        <v>11</v>
      </c>
      <c r="D5" s="4" t="s">
        <v>12</v>
      </c>
      <c r="E5" s="4" t="s">
        <v>13</v>
      </c>
      <c r="F5" s="4" t="s">
        <v>14</v>
      </c>
      <c r="G5" s="40" t="s">
        <v>15</v>
      </c>
      <c r="H5" s="37"/>
    </row>
    <row r="6" spans="1:8" ht="16.5" thickBot="1">
      <c r="A6" s="13"/>
      <c r="B6" s="14"/>
      <c r="C6" s="15"/>
      <c r="D6" s="15"/>
      <c r="E6" s="16"/>
      <c r="F6" s="16"/>
      <c r="G6" s="41"/>
      <c r="H6" s="77"/>
    </row>
    <row r="7" spans="1:8" ht="29.25" customHeight="1" thickBot="1">
      <c r="A7" s="2" t="s">
        <v>16</v>
      </c>
      <c r="B7" s="5" t="s">
        <v>120</v>
      </c>
      <c r="C7" s="18">
        <v>3000</v>
      </c>
      <c r="D7" s="18" t="s">
        <v>72</v>
      </c>
      <c r="E7" s="53"/>
      <c r="F7" s="48">
        <f aca="true" t="shared" si="0" ref="F7:F12">C7*E7</f>
        <v>0</v>
      </c>
      <c r="G7" s="37"/>
      <c r="H7" s="37"/>
    </row>
    <row r="8" spans="1:8" ht="30" customHeight="1" thickBot="1">
      <c r="A8" s="2" t="s">
        <v>17</v>
      </c>
      <c r="B8" s="5" t="s">
        <v>117</v>
      </c>
      <c r="C8" s="18">
        <v>1000</v>
      </c>
      <c r="D8" s="18" t="s">
        <v>72</v>
      </c>
      <c r="E8" s="53"/>
      <c r="F8" s="48">
        <f t="shared" si="0"/>
        <v>0</v>
      </c>
      <c r="G8" s="38"/>
      <c r="H8" s="38"/>
    </row>
    <row r="9" spans="1:8" ht="26.25" customHeight="1" thickBot="1">
      <c r="A9" s="2" t="s">
        <v>18</v>
      </c>
      <c r="B9" s="5" t="s">
        <v>134</v>
      </c>
      <c r="C9" s="18">
        <v>300</v>
      </c>
      <c r="D9" s="18" t="s">
        <v>72</v>
      </c>
      <c r="E9" s="53"/>
      <c r="F9" s="48">
        <f t="shared" si="0"/>
        <v>0</v>
      </c>
      <c r="G9" s="37"/>
      <c r="H9" s="37"/>
    </row>
    <row r="10" spans="1:8" ht="32.25" customHeight="1" thickBot="1">
      <c r="A10" s="2" t="s">
        <v>19</v>
      </c>
      <c r="B10" s="8" t="s">
        <v>118</v>
      </c>
      <c r="C10" s="21">
        <v>2000</v>
      </c>
      <c r="D10" s="21" t="s">
        <v>72</v>
      </c>
      <c r="E10" s="55"/>
      <c r="F10" s="49">
        <f t="shared" si="0"/>
        <v>0</v>
      </c>
      <c r="G10" s="37"/>
      <c r="H10" s="37"/>
    </row>
    <row r="11" spans="1:8" ht="33" customHeight="1" thickBot="1">
      <c r="A11" s="2" t="s">
        <v>20</v>
      </c>
      <c r="B11" s="5" t="s">
        <v>133</v>
      </c>
      <c r="C11" s="18">
        <v>1000</v>
      </c>
      <c r="D11" s="18" t="s">
        <v>72</v>
      </c>
      <c r="E11" s="53"/>
      <c r="F11" s="48">
        <f t="shared" si="0"/>
        <v>0</v>
      </c>
      <c r="G11" s="37"/>
      <c r="H11" s="37"/>
    </row>
    <row r="12" spans="1:8" ht="36.75" customHeight="1" thickBot="1">
      <c r="A12" s="2" t="s">
        <v>21</v>
      </c>
      <c r="B12" s="5" t="s">
        <v>119</v>
      </c>
      <c r="C12" s="18">
        <v>100</v>
      </c>
      <c r="D12" s="18" t="s">
        <v>72</v>
      </c>
      <c r="E12" s="53"/>
      <c r="F12" s="48">
        <f t="shared" si="0"/>
        <v>0</v>
      </c>
      <c r="G12" s="37"/>
      <c r="H12" s="37"/>
    </row>
    <row r="13" spans="1:7" ht="13.5" thickBot="1">
      <c r="A13" s="58" t="s">
        <v>8</v>
      </c>
      <c r="B13" s="59"/>
      <c r="C13" s="59"/>
      <c r="D13" s="59"/>
      <c r="E13" s="60"/>
      <c r="F13" s="50">
        <f>SUM(F7:F12)</f>
        <v>0</v>
      </c>
      <c r="G13" s="25"/>
    </row>
    <row r="15" spans="2:5" ht="25.5">
      <c r="B15" s="28" t="s">
        <v>86</v>
      </c>
      <c r="C15" s="17"/>
      <c r="E15" s="17"/>
    </row>
    <row r="16" spans="1:7" ht="12.75">
      <c r="A16" s="65" t="s">
        <v>122</v>
      </c>
      <c r="B16" s="65"/>
      <c r="C16" s="65"/>
      <c r="D16" s="65"/>
      <c r="E16" s="65"/>
      <c r="F16" s="65"/>
      <c r="G16" s="66"/>
    </row>
    <row r="17" spans="1:7" ht="28.5" customHeight="1">
      <c r="A17" s="65"/>
      <c r="B17" s="65"/>
      <c r="C17" s="65"/>
      <c r="D17" s="65"/>
      <c r="E17" s="65"/>
      <c r="F17" s="65"/>
      <c r="G17" s="66"/>
    </row>
    <row r="19" spans="2:6" ht="12.75">
      <c r="B19" s="61" t="s">
        <v>85</v>
      </c>
      <c r="C19" s="62"/>
      <c r="D19" s="62"/>
      <c r="E19" s="62"/>
      <c r="F19" s="62"/>
    </row>
    <row r="20" ht="12.75">
      <c r="F20" t="s">
        <v>83</v>
      </c>
    </row>
    <row r="21" ht="12.75">
      <c r="F21" s="27" t="s">
        <v>84</v>
      </c>
    </row>
  </sheetData>
  <sheetProtection/>
  <mergeCells count="10">
    <mergeCell ref="H3:H4"/>
    <mergeCell ref="A13:E13"/>
    <mergeCell ref="A16:G17"/>
    <mergeCell ref="G3:G4"/>
    <mergeCell ref="B19:F19"/>
    <mergeCell ref="E3:E4"/>
    <mergeCell ref="A3:A4"/>
    <mergeCell ref="B3:B4"/>
    <mergeCell ref="C3:C4"/>
    <mergeCell ref="D3:D4"/>
  </mergeCells>
  <printOptions horizontalCentered="1"/>
  <pageMargins left="0.1968503937007874" right="0.1968503937007874" top="0.1968503937007874" bottom="0.1968503937007874" header="0.5118110236220472" footer="0.5118110236220472"/>
  <pageSetup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dimension ref="A2:H23"/>
  <sheetViews>
    <sheetView zoomScalePageLayoutView="0" workbookViewId="0" topLeftCell="A1">
      <selection activeCell="E22" sqref="E22"/>
    </sheetView>
  </sheetViews>
  <sheetFormatPr defaultColWidth="9.140625" defaultRowHeight="12.75"/>
  <cols>
    <col min="1" max="1" width="5.28125" style="0" customWidth="1"/>
    <col min="2" max="2" width="42.57421875" style="7" customWidth="1"/>
    <col min="3" max="3" width="12.8515625" style="0" customWidth="1"/>
    <col min="4" max="4" width="13.00390625" style="0" customWidth="1"/>
    <col min="5" max="5" width="15.7109375" style="0" customWidth="1"/>
    <col min="6" max="6" width="13.421875" style="0" customWidth="1"/>
    <col min="7" max="7" width="18.57421875" style="0" customWidth="1"/>
    <col min="8" max="8" width="21.8515625" style="0" customWidth="1"/>
  </cols>
  <sheetData>
    <row r="2" ht="16.5" thickBot="1">
      <c r="B2" s="26" t="s">
        <v>151</v>
      </c>
    </row>
    <row r="3" spans="1:8" ht="37.5" customHeight="1" thickBot="1">
      <c r="A3" s="63" t="s">
        <v>0</v>
      </c>
      <c r="B3" s="63" t="s">
        <v>1</v>
      </c>
      <c r="C3" s="63" t="s">
        <v>168</v>
      </c>
      <c r="D3" s="63" t="s">
        <v>2</v>
      </c>
      <c r="E3" s="63" t="s">
        <v>89</v>
      </c>
      <c r="F3" s="9" t="s">
        <v>90</v>
      </c>
      <c r="G3" s="67" t="s">
        <v>115</v>
      </c>
      <c r="H3" s="75" t="s">
        <v>171</v>
      </c>
    </row>
    <row r="4" spans="1:8" ht="13.5" thickBot="1">
      <c r="A4" s="64"/>
      <c r="B4" s="64"/>
      <c r="C4" s="64"/>
      <c r="D4" s="64"/>
      <c r="E4" s="64"/>
      <c r="F4" s="10" t="s">
        <v>3</v>
      </c>
      <c r="G4" s="68"/>
      <c r="H4" s="76"/>
    </row>
    <row r="5" spans="1:8" ht="13.5" thickBot="1">
      <c r="A5" s="1" t="s">
        <v>9</v>
      </c>
      <c r="B5" s="12" t="s">
        <v>10</v>
      </c>
      <c r="C5" s="4" t="s">
        <v>11</v>
      </c>
      <c r="D5" s="4" t="s">
        <v>12</v>
      </c>
      <c r="E5" s="4" t="s">
        <v>13</v>
      </c>
      <c r="F5" s="4" t="s">
        <v>14</v>
      </c>
      <c r="G5" s="4" t="s">
        <v>15</v>
      </c>
      <c r="H5" s="37"/>
    </row>
    <row r="6" spans="1:8" ht="16.5" thickBot="1">
      <c r="A6" s="13"/>
      <c r="B6" s="14"/>
      <c r="C6" s="15"/>
      <c r="D6" s="15"/>
      <c r="E6" s="16"/>
      <c r="F6" s="16"/>
      <c r="G6" s="16"/>
      <c r="H6" s="77"/>
    </row>
    <row r="7" spans="1:8" ht="30.75" customHeight="1" thickBot="1">
      <c r="A7" s="52" t="s">
        <v>16</v>
      </c>
      <c r="B7" s="30" t="s">
        <v>152</v>
      </c>
      <c r="C7" s="19">
        <v>4</v>
      </c>
      <c r="D7" s="19" t="s">
        <v>75</v>
      </c>
      <c r="E7" s="53"/>
      <c r="F7" s="48">
        <f aca="true" t="shared" si="0" ref="F7:F14">C7*E7</f>
        <v>0</v>
      </c>
      <c r="G7" s="19"/>
      <c r="H7" s="19"/>
    </row>
    <row r="8" spans="1:8" ht="30.75" customHeight="1" thickBot="1">
      <c r="A8" s="52" t="s">
        <v>17</v>
      </c>
      <c r="B8" s="30" t="s">
        <v>153</v>
      </c>
      <c r="C8" s="19">
        <v>6</v>
      </c>
      <c r="D8" s="19" t="s">
        <v>75</v>
      </c>
      <c r="E8" s="53"/>
      <c r="F8" s="48">
        <f t="shared" si="0"/>
        <v>0</v>
      </c>
      <c r="G8" s="19"/>
      <c r="H8" s="19"/>
    </row>
    <row r="9" spans="1:8" ht="30.75" customHeight="1" thickBot="1">
      <c r="A9" s="52" t="s">
        <v>18</v>
      </c>
      <c r="B9" s="30" t="s">
        <v>154</v>
      </c>
      <c r="C9" s="19">
        <v>4</v>
      </c>
      <c r="D9" s="19" t="s">
        <v>75</v>
      </c>
      <c r="E9" s="53"/>
      <c r="F9" s="48">
        <f t="shared" si="0"/>
        <v>0</v>
      </c>
      <c r="G9" s="19"/>
      <c r="H9" s="19"/>
    </row>
    <row r="10" spans="1:8" ht="27.75" customHeight="1" thickBot="1">
      <c r="A10" s="52" t="s">
        <v>19</v>
      </c>
      <c r="B10" s="30" t="s">
        <v>155</v>
      </c>
      <c r="C10" s="19">
        <v>4</v>
      </c>
      <c r="D10" s="19" t="s">
        <v>75</v>
      </c>
      <c r="E10" s="53"/>
      <c r="F10" s="48">
        <f t="shared" si="0"/>
        <v>0</v>
      </c>
      <c r="G10" s="19"/>
      <c r="H10" s="19"/>
    </row>
    <row r="11" spans="1:8" ht="27.75" customHeight="1" thickBot="1">
      <c r="A11" s="52" t="s">
        <v>20</v>
      </c>
      <c r="B11" s="30" t="s">
        <v>156</v>
      </c>
      <c r="C11" s="19">
        <v>6</v>
      </c>
      <c r="D11" s="19" t="s">
        <v>75</v>
      </c>
      <c r="E11" s="53"/>
      <c r="F11" s="48">
        <f t="shared" si="0"/>
        <v>0</v>
      </c>
      <c r="G11" s="19"/>
      <c r="H11" s="19"/>
    </row>
    <row r="12" spans="1:8" ht="27.75" customHeight="1" thickBot="1">
      <c r="A12" s="52" t="s">
        <v>21</v>
      </c>
      <c r="B12" s="30" t="s">
        <v>157</v>
      </c>
      <c r="C12" s="19">
        <v>6</v>
      </c>
      <c r="D12" s="19" t="s">
        <v>75</v>
      </c>
      <c r="E12" s="53"/>
      <c r="F12" s="48">
        <f t="shared" si="0"/>
        <v>0</v>
      </c>
      <c r="G12" s="19"/>
      <c r="H12" s="19"/>
    </row>
    <row r="13" spans="1:8" ht="27.75" customHeight="1" thickBot="1">
      <c r="A13" s="52" t="s">
        <v>22</v>
      </c>
      <c r="B13" s="30" t="s">
        <v>158</v>
      </c>
      <c r="C13" s="19">
        <v>5</v>
      </c>
      <c r="D13" s="19" t="s">
        <v>75</v>
      </c>
      <c r="E13" s="53"/>
      <c r="F13" s="48">
        <f t="shared" si="0"/>
        <v>0</v>
      </c>
      <c r="G13" s="19"/>
      <c r="H13" s="19"/>
    </row>
    <row r="14" spans="1:8" ht="30.75" customHeight="1" thickBot="1">
      <c r="A14" s="52" t="s">
        <v>91</v>
      </c>
      <c r="B14" s="30" t="s">
        <v>159</v>
      </c>
      <c r="C14" s="19">
        <v>5</v>
      </c>
      <c r="D14" s="19" t="s">
        <v>75</v>
      </c>
      <c r="E14" s="53"/>
      <c r="F14" s="48">
        <f t="shared" si="0"/>
        <v>0</v>
      </c>
      <c r="G14" s="19"/>
      <c r="H14" s="19"/>
    </row>
    <row r="15" spans="1:7" ht="13.5" thickBot="1">
      <c r="A15" s="58" t="s">
        <v>8</v>
      </c>
      <c r="B15" s="59"/>
      <c r="C15" s="59"/>
      <c r="D15" s="59"/>
      <c r="E15" s="60"/>
      <c r="F15" s="50">
        <f>SUM(F7:F14)</f>
        <v>0</v>
      </c>
      <c r="G15" s="45"/>
    </row>
    <row r="16" ht="12.75">
      <c r="G16" s="45"/>
    </row>
    <row r="17" spans="2:5" ht="12.75">
      <c r="B17" s="28" t="s">
        <v>86</v>
      </c>
      <c r="C17" s="17"/>
      <c r="E17" s="17"/>
    </row>
    <row r="18" spans="1:6" ht="12.75">
      <c r="A18" s="65" t="s">
        <v>122</v>
      </c>
      <c r="B18" s="65"/>
      <c r="C18" s="65"/>
      <c r="D18" s="65"/>
      <c r="E18" s="65"/>
      <c r="F18" s="65"/>
    </row>
    <row r="19" spans="1:6" ht="30.75" customHeight="1">
      <c r="A19" s="65"/>
      <c r="B19" s="65"/>
      <c r="C19" s="65"/>
      <c r="D19" s="65"/>
      <c r="E19" s="65"/>
      <c r="F19" s="65"/>
    </row>
    <row r="21" spans="2:6" ht="12.75">
      <c r="B21" s="61" t="s">
        <v>85</v>
      </c>
      <c r="C21" s="62"/>
      <c r="D21" s="62"/>
      <c r="E21" s="62"/>
      <c r="F21" s="62"/>
    </row>
    <row r="22" ht="12.75">
      <c r="F22" t="s">
        <v>83</v>
      </c>
    </row>
    <row r="23" ht="12.75">
      <c r="F23" s="27" t="s">
        <v>84</v>
      </c>
    </row>
  </sheetData>
  <sheetProtection/>
  <mergeCells count="10">
    <mergeCell ref="H3:H4"/>
    <mergeCell ref="G3:G4"/>
    <mergeCell ref="A15:E15"/>
    <mergeCell ref="A18:F19"/>
    <mergeCell ref="B21:F21"/>
    <mergeCell ref="A3:A4"/>
    <mergeCell ref="B3:B4"/>
    <mergeCell ref="C3:C4"/>
    <mergeCell ref="D3:D4"/>
    <mergeCell ref="E3:E4"/>
  </mergeCells>
  <printOptions/>
  <pageMargins left="0.7" right="0.7" top="0.75" bottom="0.75" header="0.3" footer="0.3"/>
  <pageSetup horizontalDpi="600" verticalDpi="600" orientation="landscape" paperSize="9" scale="93" r:id="rId1"/>
</worksheet>
</file>

<file path=xl/worksheets/sheet6.xml><?xml version="1.0" encoding="utf-8"?>
<worksheet xmlns="http://schemas.openxmlformats.org/spreadsheetml/2006/main" xmlns:r="http://schemas.openxmlformats.org/officeDocument/2006/relationships">
  <dimension ref="A2:H19"/>
  <sheetViews>
    <sheetView zoomScalePageLayoutView="0" workbookViewId="0" topLeftCell="A1">
      <selection activeCell="D24" sqref="D24"/>
    </sheetView>
  </sheetViews>
  <sheetFormatPr defaultColWidth="9.140625" defaultRowHeight="12.75"/>
  <cols>
    <col min="1" max="1" width="5.28125" style="0" customWidth="1"/>
    <col min="2" max="2" width="42.57421875" style="7" customWidth="1"/>
    <col min="3" max="3" width="12.8515625" style="0" customWidth="1"/>
    <col min="4" max="4" width="13.00390625" style="0" customWidth="1"/>
    <col min="5" max="5" width="15.7109375" style="0" customWidth="1"/>
    <col min="6" max="6" width="13.421875" style="0" customWidth="1"/>
    <col min="7" max="7" width="18.57421875" style="0" customWidth="1"/>
    <col min="8" max="8" width="17.57421875" style="0" customWidth="1"/>
  </cols>
  <sheetData>
    <row r="2" ht="16.5" thickBot="1">
      <c r="B2" s="26" t="s">
        <v>109</v>
      </c>
    </row>
    <row r="3" spans="1:8" ht="37.5" customHeight="1" thickBot="1">
      <c r="A3" s="63" t="s">
        <v>0</v>
      </c>
      <c r="B3" s="63" t="s">
        <v>1</v>
      </c>
      <c r="C3" s="63" t="s">
        <v>168</v>
      </c>
      <c r="D3" s="63" t="s">
        <v>2</v>
      </c>
      <c r="E3" s="63" t="s">
        <v>89</v>
      </c>
      <c r="F3" s="9" t="s">
        <v>90</v>
      </c>
      <c r="G3" s="67" t="s">
        <v>115</v>
      </c>
      <c r="H3" s="75" t="s">
        <v>171</v>
      </c>
    </row>
    <row r="4" spans="1:8" ht="13.5" thickBot="1">
      <c r="A4" s="64"/>
      <c r="B4" s="64"/>
      <c r="C4" s="64"/>
      <c r="D4" s="64"/>
      <c r="E4" s="64"/>
      <c r="F4" s="10" t="s">
        <v>3</v>
      </c>
      <c r="G4" s="68"/>
      <c r="H4" s="76"/>
    </row>
    <row r="5" spans="1:8" ht="13.5" thickBot="1">
      <c r="A5" s="1" t="s">
        <v>9</v>
      </c>
      <c r="B5" s="12" t="s">
        <v>10</v>
      </c>
      <c r="C5" s="4" t="s">
        <v>11</v>
      </c>
      <c r="D5" s="4" t="s">
        <v>12</v>
      </c>
      <c r="E5" s="4" t="s">
        <v>13</v>
      </c>
      <c r="F5" s="4" t="s">
        <v>14</v>
      </c>
      <c r="G5" s="4" t="s">
        <v>15</v>
      </c>
      <c r="H5" s="37"/>
    </row>
    <row r="6" spans="1:8" ht="16.5" thickBot="1">
      <c r="A6" s="13"/>
      <c r="B6" s="14"/>
      <c r="C6" s="15"/>
      <c r="D6" s="15"/>
      <c r="E6" s="16"/>
      <c r="F6" s="16"/>
      <c r="G6" s="16"/>
      <c r="H6" s="77"/>
    </row>
    <row r="7" spans="1:8" ht="53.25" customHeight="1" thickBot="1">
      <c r="A7" s="2" t="s">
        <v>16</v>
      </c>
      <c r="B7" s="5" t="s">
        <v>116</v>
      </c>
      <c r="C7" s="18">
        <v>50</v>
      </c>
      <c r="D7" s="18" t="s">
        <v>73</v>
      </c>
      <c r="E7" s="53"/>
      <c r="F7" s="48">
        <f>C7*E7</f>
        <v>0</v>
      </c>
      <c r="G7" s="3"/>
      <c r="H7" s="3"/>
    </row>
    <row r="8" spans="1:8" ht="27.75" customHeight="1" thickBot="1">
      <c r="A8" s="2" t="s">
        <v>17</v>
      </c>
      <c r="B8" s="5" t="s">
        <v>110</v>
      </c>
      <c r="C8" s="18">
        <v>20</v>
      </c>
      <c r="D8" s="18" t="s">
        <v>73</v>
      </c>
      <c r="E8" s="53"/>
      <c r="F8" s="48">
        <f>C8*E8</f>
        <v>0</v>
      </c>
      <c r="G8" s="3"/>
      <c r="H8" s="3"/>
    </row>
    <row r="9" spans="1:8" ht="27.75" customHeight="1" thickBot="1">
      <c r="A9" s="2" t="s">
        <v>18</v>
      </c>
      <c r="B9" s="5" t="s">
        <v>111</v>
      </c>
      <c r="C9" s="18">
        <v>5</v>
      </c>
      <c r="D9" s="18" t="s">
        <v>73</v>
      </c>
      <c r="E9" s="53"/>
      <c r="F9" s="48">
        <f>C9*E9</f>
        <v>0</v>
      </c>
      <c r="G9" s="3"/>
      <c r="H9" s="3"/>
    </row>
    <row r="10" spans="1:8" ht="30.75" customHeight="1" thickBot="1">
      <c r="A10" s="2" t="s">
        <v>19</v>
      </c>
      <c r="B10" s="5" t="s">
        <v>112</v>
      </c>
      <c r="C10" s="18">
        <v>2</v>
      </c>
      <c r="D10" s="18" t="s">
        <v>73</v>
      </c>
      <c r="E10" s="53"/>
      <c r="F10" s="48">
        <f>C10*E10</f>
        <v>0</v>
      </c>
      <c r="G10" s="3"/>
      <c r="H10" s="3"/>
    </row>
    <row r="11" spans="1:7" ht="13.5" thickBot="1">
      <c r="A11" s="58" t="s">
        <v>8</v>
      </c>
      <c r="B11" s="59"/>
      <c r="C11" s="59"/>
      <c r="D11" s="59"/>
      <c r="E11" s="60"/>
      <c r="F11" s="50">
        <f>SUM(F7:F10)</f>
        <v>0</v>
      </c>
      <c r="G11" s="45"/>
    </row>
    <row r="12" ht="12.75">
      <c r="G12" s="45"/>
    </row>
    <row r="13" spans="2:5" ht="12.75">
      <c r="B13" s="28" t="s">
        <v>86</v>
      </c>
      <c r="C13" s="17"/>
      <c r="E13" s="17"/>
    </row>
    <row r="14" spans="1:6" ht="12.75">
      <c r="A14" s="65" t="s">
        <v>122</v>
      </c>
      <c r="B14" s="65"/>
      <c r="C14" s="65"/>
      <c r="D14" s="65"/>
      <c r="E14" s="65"/>
      <c r="F14" s="65"/>
    </row>
    <row r="15" spans="1:6" ht="30.75" customHeight="1">
      <c r="A15" s="65"/>
      <c r="B15" s="65"/>
      <c r="C15" s="65"/>
      <c r="D15" s="65"/>
      <c r="E15" s="65"/>
      <c r="F15" s="65"/>
    </row>
    <row r="17" spans="2:6" ht="12.75">
      <c r="B17" s="61" t="s">
        <v>85</v>
      </c>
      <c r="C17" s="62"/>
      <c r="D17" s="62"/>
      <c r="E17" s="62"/>
      <c r="F17" s="62"/>
    </row>
    <row r="18" ht="12.75">
      <c r="F18" t="s">
        <v>83</v>
      </c>
    </row>
    <row r="19" ht="12.75">
      <c r="F19" s="27" t="s">
        <v>84</v>
      </c>
    </row>
  </sheetData>
  <sheetProtection/>
  <mergeCells count="10">
    <mergeCell ref="H3:H4"/>
    <mergeCell ref="A11:E11"/>
    <mergeCell ref="A14:F15"/>
    <mergeCell ref="B17:F17"/>
    <mergeCell ref="E3:E4"/>
    <mergeCell ref="G3:G4"/>
    <mergeCell ref="A3:A4"/>
    <mergeCell ref="B3:B4"/>
    <mergeCell ref="C3:C4"/>
    <mergeCell ref="D3:D4"/>
  </mergeCells>
  <printOptions/>
  <pageMargins left="0.75" right="0.75" top="1" bottom="1" header="0.5" footer="0.5"/>
  <pageSetup horizontalDpi="600" verticalDpi="600" orientation="portrait" paperSize="9" scale="63" r:id="rId1"/>
</worksheet>
</file>

<file path=xl/worksheets/sheet7.xml><?xml version="1.0" encoding="utf-8"?>
<worksheet xmlns="http://schemas.openxmlformats.org/spreadsheetml/2006/main" xmlns:r="http://schemas.openxmlformats.org/officeDocument/2006/relationships">
  <dimension ref="A1:H20"/>
  <sheetViews>
    <sheetView zoomScalePageLayoutView="0" workbookViewId="0" topLeftCell="A1">
      <selection activeCell="B18" sqref="B18"/>
    </sheetView>
  </sheetViews>
  <sheetFormatPr defaultColWidth="9.140625" defaultRowHeight="12.75"/>
  <cols>
    <col min="1" max="1" width="5.28125" style="0" customWidth="1"/>
    <col min="2" max="2" width="104.28125" style="7" customWidth="1"/>
    <col min="3" max="3" width="12.8515625" style="0" customWidth="1"/>
    <col min="4" max="4" width="13.00390625" style="0" customWidth="1"/>
    <col min="5" max="5" width="15.7109375" style="0" customWidth="1"/>
    <col min="6" max="6" width="13.421875" style="0" customWidth="1"/>
    <col min="7" max="7" width="18.8515625" style="0" customWidth="1"/>
    <col min="8" max="8" width="15.8515625" style="0" customWidth="1"/>
  </cols>
  <sheetData>
    <row r="1" ht="16.5" thickBot="1">
      <c r="B1" s="26" t="s">
        <v>105</v>
      </c>
    </row>
    <row r="2" spans="1:8" ht="37.5" customHeight="1" thickBot="1">
      <c r="A2" s="63" t="s">
        <v>0</v>
      </c>
      <c r="B2" s="63" t="s">
        <v>1</v>
      </c>
      <c r="C2" s="63" t="s">
        <v>168</v>
      </c>
      <c r="D2" s="63" t="s">
        <v>2</v>
      </c>
      <c r="E2" s="63" t="s">
        <v>89</v>
      </c>
      <c r="F2" s="9" t="s">
        <v>90</v>
      </c>
      <c r="G2" s="67" t="s">
        <v>115</v>
      </c>
      <c r="H2" s="75" t="s">
        <v>171</v>
      </c>
    </row>
    <row r="3" spans="1:8" ht="13.5" thickBot="1">
      <c r="A3" s="64"/>
      <c r="B3" s="64"/>
      <c r="C3" s="64"/>
      <c r="D3" s="64"/>
      <c r="E3" s="64"/>
      <c r="F3" s="10" t="s">
        <v>3</v>
      </c>
      <c r="G3" s="68"/>
      <c r="H3" s="76"/>
    </row>
    <row r="4" spans="1:8" ht="13.5" thickBot="1">
      <c r="A4" s="1" t="s">
        <v>9</v>
      </c>
      <c r="B4" s="12" t="s">
        <v>10</v>
      </c>
      <c r="C4" s="4" t="s">
        <v>11</v>
      </c>
      <c r="D4" s="4" t="s">
        <v>12</v>
      </c>
      <c r="E4" s="4" t="s">
        <v>13</v>
      </c>
      <c r="F4" s="4" t="s">
        <v>14</v>
      </c>
      <c r="G4" s="4" t="s">
        <v>15</v>
      </c>
      <c r="H4" s="37"/>
    </row>
    <row r="5" spans="1:8" ht="16.5" thickBot="1">
      <c r="A5" s="13"/>
      <c r="B5" s="14"/>
      <c r="C5" s="15"/>
      <c r="D5" s="15"/>
      <c r="E5" s="16"/>
      <c r="F5" s="16"/>
      <c r="G5" s="16"/>
      <c r="H5" s="77"/>
    </row>
    <row r="6" spans="1:8" ht="171" customHeight="1" thickBot="1">
      <c r="A6" s="44" t="s">
        <v>16</v>
      </c>
      <c r="B6" s="5" t="s">
        <v>146</v>
      </c>
      <c r="C6" s="19">
        <v>10000</v>
      </c>
      <c r="D6" s="19" t="s">
        <v>72</v>
      </c>
      <c r="E6" s="31"/>
      <c r="F6" s="48">
        <f>C6*E6</f>
        <v>0</v>
      </c>
      <c r="G6" s="3"/>
      <c r="H6" s="3"/>
    </row>
    <row r="7" spans="1:7" ht="13.5" thickBot="1">
      <c r="A7" s="58" t="s">
        <v>8</v>
      </c>
      <c r="B7" s="59"/>
      <c r="C7" s="59"/>
      <c r="D7" s="59"/>
      <c r="E7" s="60"/>
      <c r="F7" s="50">
        <f>SUM(F6:F6)</f>
        <v>0</v>
      </c>
      <c r="G7" s="45"/>
    </row>
    <row r="8" ht="12.75">
      <c r="G8" s="45"/>
    </row>
    <row r="9" spans="2:5" ht="12.75">
      <c r="B9" s="28" t="s">
        <v>86</v>
      </c>
      <c r="C9" s="17"/>
      <c r="E9" s="17"/>
    </row>
    <row r="10" spans="1:6" ht="12.75">
      <c r="A10" s="65" t="s">
        <v>122</v>
      </c>
      <c r="B10" s="65"/>
      <c r="C10" s="65"/>
      <c r="D10" s="65"/>
      <c r="E10" s="65"/>
      <c r="F10" s="65"/>
    </row>
    <row r="11" spans="1:6" ht="12.75">
      <c r="A11" s="65"/>
      <c r="B11" s="65"/>
      <c r="C11" s="65"/>
      <c r="D11" s="65"/>
      <c r="E11" s="65"/>
      <c r="F11" s="65"/>
    </row>
    <row r="13" spans="2:6" ht="12.75">
      <c r="B13" s="61" t="s">
        <v>85</v>
      </c>
      <c r="C13" s="62"/>
      <c r="D13" s="62"/>
      <c r="E13" s="62"/>
      <c r="F13" s="62"/>
    </row>
    <row r="14" spans="1:7" ht="49.5" customHeight="1">
      <c r="A14" s="69" t="s">
        <v>106</v>
      </c>
      <c r="B14" s="70"/>
      <c r="C14" s="70"/>
      <c r="D14" s="70"/>
      <c r="E14" s="70"/>
      <c r="F14" s="70"/>
      <c r="G14" s="70"/>
    </row>
    <row r="15" spans="1:7" ht="65.25" customHeight="1">
      <c r="A15" s="69" t="s">
        <v>107</v>
      </c>
      <c r="B15" s="70"/>
      <c r="C15" s="70"/>
      <c r="D15" s="70"/>
      <c r="E15" s="70"/>
      <c r="F15" s="70"/>
      <c r="G15" s="70"/>
    </row>
    <row r="19" ht="12.75">
      <c r="F19" t="s">
        <v>108</v>
      </c>
    </row>
    <row r="20" ht="12.75">
      <c r="F20" s="27" t="s">
        <v>84</v>
      </c>
    </row>
  </sheetData>
  <sheetProtection/>
  <mergeCells count="12">
    <mergeCell ref="A7:E7"/>
    <mergeCell ref="H2:H3"/>
    <mergeCell ref="C2:C3"/>
    <mergeCell ref="D2:D3"/>
    <mergeCell ref="A10:F11"/>
    <mergeCell ref="B13:F13"/>
    <mergeCell ref="A14:G14"/>
    <mergeCell ref="A15:G15"/>
    <mergeCell ref="E2:E3"/>
    <mergeCell ref="G2:G3"/>
    <mergeCell ref="A2:A3"/>
    <mergeCell ref="B2:B3"/>
  </mergeCells>
  <printOptions horizontalCentered="1"/>
  <pageMargins left="0.3937007874015748" right="0.3937007874015748" top="0.5905511811023623" bottom="0.5905511811023623" header="0.5118110236220472" footer="0.5118110236220472"/>
  <pageSetup horizontalDpi="600" verticalDpi="600" orientation="landscape" paperSize="9" scale="71" r:id="rId1"/>
</worksheet>
</file>

<file path=xl/worksheets/sheet8.xml><?xml version="1.0" encoding="utf-8"?>
<worksheet xmlns="http://schemas.openxmlformats.org/spreadsheetml/2006/main" xmlns:r="http://schemas.openxmlformats.org/officeDocument/2006/relationships">
  <dimension ref="A2:H25"/>
  <sheetViews>
    <sheetView zoomScalePageLayoutView="0" workbookViewId="0" topLeftCell="A10">
      <selection activeCell="I27" sqref="I27"/>
    </sheetView>
  </sheetViews>
  <sheetFormatPr defaultColWidth="9.140625" defaultRowHeight="12.75"/>
  <cols>
    <col min="1" max="1" width="5.28125" style="0" customWidth="1"/>
    <col min="2" max="2" width="42.57421875" style="7" customWidth="1"/>
    <col min="3" max="3" width="16.00390625" style="0" customWidth="1"/>
    <col min="4" max="4" width="13.00390625" style="0" customWidth="1"/>
    <col min="5" max="5" width="15.7109375" style="0" customWidth="1"/>
    <col min="6" max="6" width="13.421875" style="0" customWidth="1"/>
    <col min="7" max="7" width="18.421875" style="0" customWidth="1"/>
    <col min="8" max="8" width="17.57421875" style="0" customWidth="1"/>
  </cols>
  <sheetData>
    <row r="2" ht="16.5" thickBot="1">
      <c r="B2" s="26" t="s">
        <v>135</v>
      </c>
    </row>
    <row r="3" spans="1:8" ht="37.5" customHeight="1" thickBot="1">
      <c r="A3" s="63" t="s">
        <v>0</v>
      </c>
      <c r="B3" s="63" t="s">
        <v>1</v>
      </c>
      <c r="C3" s="63" t="s">
        <v>167</v>
      </c>
      <c r="D3" s="63" t="s">
        <v>2</v>
      </c>
      <c r="E3" s="63" t="s">
        <v>89</v>
      </c>
      <c r="F3" s="9" t="s">
        <v>90</v>
      </c>
      <c r="G3" s="67" t="s">
        <v>115</v>
      </c>
      <c r="H3" s="75" t="s">
        <v>171</v>
      </c>
    </row>
    <row r="4" spans="1:8" ht="13.5" thickBot="1">
      <c r="A4" s="64"/>
      <c r="B4" s="64"/>
      <c r="C4" s="64"/>
      <c r="D4" s="64"/>
      <c r="E4" s="64"/>
      <c r="F4" s="10" t="s">
        <v>3</v>
      </c>
      <c r="G4" s="68"/>
      <c r="H4" s="76"/>
    </row>
    <row r="5" spans="1:8" ht="13.5" thickBot="1">
      <c r="A5" s="1" t="s">
        <v>9</v>
      </c>
      <c r="B5" s="12" t="s">
        <v>10</v>
      </c>
      <c r="C5" s="4" t="s">
        <v>11</v>
      </c>
      <c r="D5" s="4" t="s">
        <v>12</v>
      </c>
      <c r="E5" s="4" t="s">
        <v>13</v>
      </c>
      <c r="F5" s="4" t="s">
        <v>14</v>
      </c>
      <c r="G5" s="40" t="s">
        <v>15</v>
      </c>
      <c r="H5" s="37"/>
    </row>
    <row r="6" spans="1:8" ht="16.5" thickBot="1">
      <c r="A6" s="13"/>
      <c r="B6" s="14"/>
      <c r="C6" s="15"/>
      <c r="D6" s="15"/>
      <c r="E6" s="16"/>
      <c r="F6" s="16"/>
      <c r="G6" s="41"/>
      <c r="H6" s="77"/>
    </row>
    <row r="7" spans="1:8" ht="76.5" customHeight="1" thickBot="1">
      <c r="A7" s="23" t="s">
        <v>16</v>
      </c>
      <c r="B7" s="5" t="s">
        <v>144</v>
      </c>
      <c r="C7" s="18">
        <v>100</v>
      </c>
      <c r="D7" s="18" t="s">
        <v>72</v>
      </c>
      <c r="E7" s="19"/>
      <c r="F7" s="46">
        <f aca="true" t="shared" si="0" ref="F7:F14">C7*E7</f>
        <v>0</v>
      </c>
      <c r="G7" s="37"/>
      <c r="H7" s="37"/>
    </row>
    <row r="8" spans="1:8" ht="93" customHeight="1" thickBot="1">
      <c r="A8" s="23" t="s">
        <v>17</v>
      </c>
      <c r="B8" s="5" t="s">
        <v>149</v>
      </c>
      <c r="C8" s="18">
        <v>20</v>
      </c>
      <c r="D8" s="18" t="s">
        <v>72</v>
      </c>
      <c r="E8" s="19"/>
      <c r="F8" s="46">
        <f t="shared" si="0"/>
        <v>0</v>
      </c>
      <c r="G8" s="37"/>
      <c r="H8" s="37"/>
    </row>
    <row r="9" spans="1:8" ht="95.25" customHeight="1" thickBot="1">
      <c r="A9" s="23" t="s">
        <v>18</v>
      </c>
      <c r="B9" s="5" t="s">
        <v>160</v>
      </c>
      <c r="C9" s="18">
        <v>1000</v>
      </c>
      <c r="D9" s="18" t="s">
        <v>72</v>
      </c>
      <c r="E9" s="19"/>
      <c r="F9" s="46">
        <f t="shared" si="0"/>
        <v>0</v>
      </c>
      <c r="G9" s="37"/>
      <c r="H9" s="37"/>
    </row>
    <row r="10" spans="1:8" ht="31.5" customHeight="1" thickBot="1">
      <c r="A10" s="23" t="s">
        <v>19</v>
      </c>
      <c r="B10" s="5" t="s">
        <v>141</v>
      </c>
      <c r="C10" s="18">
        <v>5</v>
      </c>
      <c r="D10" s="18" t="s">
        <v>75</v>
      </c>
      <c r="E10" s="19"/>
      <c r="F10" s="46">
        <f t="shared" si="0"/>
        <v>0</v>
      </c>
      <c r="G10" s="37"/>
      <c r="H10" s="37"/>
    </row>
    <row r="11" spans="1:8" ht="66" customHeight="1" thickBot="1">
      <c r="A11" s="23" t="s">
        <v>20</v>
      </c>
      <c r="B11" s="5" t="s">
        <v>124</v>
      </c>
      <c r="C11" s="18">
        <v>3</v>
      </c>
      <c r="D11" s="18" t="s">
        <v>72</v>
      </c>
      <c r="E11" s="19"/>
      <c r="F11" s="48">
        <f t="shared" si="0"/>
        <v>0</v>
      </c>
      <c r="G11" s="37"/>
      <c r="H11" s="37"/>
    </row>
    <row r="12" spans="1:8" ht="39.75" customHeight="1" thickBot="1">
      <c r="A12" s="23" t="s">
        <v>21</v>
      </c>
      <c r="B12" s="5" t="s">
        <v>126</v>
      </c>
      <c r="C12" s="18">
        <v>10</v>
      </c>
      <c r="D12" s="19" t="s">
        <v>72</v>
      </c>
      <c r="E12" s="19"/>
      <c r="F12" s="48">
        <f t="shared" si="0"/>
        <v>0</v>
      </c>
      <c r="G12" s="38"/>
      <c r="H12" s="38"/>
    </row>
    <row r="13" spans="1:8" ht="33" customHeight="1" thickBot="1">
      <c r="A13" s="23" t="s">
        <v>22</v>
      </c>
      <c r="B13" s="30" t="s">
        <v>101</v>
      </c>
      <c r="C13" s="19">
        <v>2</v>
      </c>
      <c r="D13" s="19" t="s">
        <v>76</v>
      </c>
      <c r="E13" s="31"/>
      <c r="F13" s="48">
        <f t="shared" si="0"/>
        <v>0</v>
      </c>
      <c r="G13" s="37"/>
      <c r="H13" s="37"/>
    </row>
    <row r="14" spans="1:8" ht="50.25" customHeight="1" thickBot="1">
      <c r="A14" s="23" t="s">
        <v>91</v>
      </c>
      <c r="B14" s="30" t="s">
        <v>147</v>
      </c>
      <c r="C14" s="19">
        <v>30</v>
      </c>
      <c r="D14" s="19" t="s">
        <v>72</v>
      </c>
      <c r="E14" s="31"/>
      <c r="F14" s="48">
        <f t="shared" si="0"/>
        <v>0</v>
      </c>
      <c r="G14" s="37"/>
      <c r="H14" s="37"/>
    </row>
    <row r="15" spans="1:8" ht="80.25" customHeight="1" thickBot="1">
      <c r="A15" s="23" t="s">
        <v>92</v>
      </c>
      <c r="B15" s="30" t="s">
        <v>142</v>
      </c>
      <c r="C15" s="19">
        <v>15</v>
      </c>
      <c r="D15" s="19" t="s">
        <v>72</v>
      </c>
      <c r="E15" s="31"/>
      <c r="F15" s="48">
        <f>C15*E15</f>
        <v>0</v>
      </c>
      <c r="G15" s="37"/>
      <c r="H15" s="37"/>
    </row>
    <row r="16" spans="1:7" ht="13.5" thickBot="1">
      <c r="A16" s="71" t="s">
        <v>8</v>
      </c>
      <c r="B16" s="72"/>
      <c r="C16" s="72"/>
      <c r="D16" s="72"/>
      <c r="E16" s="73"/>
      <c r="F16" s="50">
        <f>SUM(F7:F15)</f>
        <v>0</v>
      </c>
      <c r="G16" s="25"/>
    </row>
    <row r="17" ht="12.75">
      <c r="G17" s="25"/>
    </row>
    <row r="18" ht="12.75">
      <c r="G18" s="25"/>
    </row>
    <row r="19" spans="2:5" ht="12.75">
      <c r="B19" s="28" t="s">
        <v>86</v>
      </c>
      <c r="C19" s="17"/>
      <c r="E19" s="17"/>
    </row>
    <row r="20" spans="1:7" ht="12.75" customHeight="1">
      <c r="A20" s="65" t="s">
        <v>164</v>
      </c>
      <c r="B20" s="65"/>
      <c r="C20" s="65"/>
      <c r="D20" s="65"/>
      <c r="E20" s="65"/>
      <c r="F20" s="65"/>
      <c r="G20" s="65"/>
    </row>
    <row r="21" spans="1:7" ht="43.5" customHeight="1">
      <c r="A21" s="65"/>
      <c r="B21" s="65"/>
      <c r="C21" s="65"/>
      <c r="D21" s="65"/>
      <c r="E21" s="65"/>
      <c r="F21" s="65"/>
      <c r="G21" s="65"/>
    </row>
    <row r="23" spans="2:6" ht="12.75" customHeight="1">
      <c r="B23" s="61" t="s">
        <v>100</v>
      </c>
      <c r="C23" s="61"/>
      <c r="D23" s="61"/>
      <c r="E23" s="61"/>
      <c r="F23" s="61"/>
    </row>
    <row r="24" ht="12.75">
      <c r="F24" t="s">
        <v>83</v>
      </c>
    </row>
    <row r="25" ht="12.75">
      <c r="F25" s="27" t="s">
        <v>84</v>
      </c>
    </row>
  </sheetData>
  <sheetProtection/>
  <mergeCells count="10">
    <mergeCell ref="H3:H4"/>
    <mergeCell ref="G3:G4"/>
    <mergeCell ref="A16:E16"/>
    <mergeCell ref="A20:G21"/>
    <mergeCell ref="B23:F23"/>
    <mergeCell ref="A3:A4"/>
    <mergeCell ref="B3:B4"/>
    <mergeCell ref="C3:C4"/>
    <mergeCell ref="D3:D4"/>
    <mergeCell ref="E3:E4"/>
  </mergeCells>
  <printOptions/>
  <pageMargins left="0.7" right="0.7" top="0.75" bottom="0.75" header="0.3" footer="0.3"/>
  <pageSetup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NZ</dc:creator>
  <cp:keywords/>
  <dc:description/>
  <cp:lastModifiedBy>Joanna Wasiluk</cp:lastModifiedBy>
  <cp:lastPrinted>2022-11-23T08:11:14Z</cp:lastPrinted>
  <dcterms:created xsi:type="dcterms:W3CDTF">2009-10-31T14:33:07Z</dcterms:created>
  <dcterms:modified xsi:type="dcterms:W3CDTF">2022-11-23T09:35:23Z</dcterms:modified>
  <cp:category/>
  <cp:version/>
  <cp:contentType/>
  <cp:contentStatus/>
</cp:coreProperties>
</file>