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Kwota przeznaczona na realizac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<sst xmlns="http://schemas.openxmlformats.org/spreadsheetml/2006/main" count="2" uniqueCount="2">
  <si>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PAKIET</t>
  </si>
  <si>
    <t>WARTOŚĆ BRUTTO (PLN)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</si>
</sst>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&quot; &quot;* #,##0.00&quot; &quot;[$zł-415]&quot; &quot;;&quot;-&quot;* #,##0.00&quot; &quot;[$zł-415]&quot; &quot;;&quot; &quot;* &quot;-&quot;#&quot; &quot;[$zł-415]&quot; &quot;;&quot; &quot;@&quot; &quot;"/>
  </numFmts>
  <fonts count="38">
    <font>
      <sz val="11"/>
      <color rgb="FF000000"/>
      <name val="Calibri1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1"/>
      <family val="0"/>
    </font>
    <font>
      <sz val="11"/>
      <name val="Calibri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2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31" borderId="9" applyNumberFormat="0" applyFon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4" fontId="3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CENA+WADI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CENA + WADIUM"/>
      <sheetName val="1-4"/>
      <sheetName val="5"/>
      <sheetName val="6"/>
      <sheetName val="7"/>
      <sheetName val="8"/>
      <sheetName val="9"/>
      <sheetName val="10"/>
      <sheetName val="11"/>
      <sheetName val="12-14"/>
      <sheetName val="15"/>
      <sheetName val="16"/>
      <sheetName val="17"/>
      <sheetName val="podsumowanie_"/>
    </sheetNames>
    <sheetDataSet>
      <sheetData sheetId="1">
        <row r="9">
          <cell r="O9">
            <v>4482263.100000001</v>
          </cell>
        </row>
        <row r="14">
          <cell r="O14">
            <v>2118184.5999999996</v>
          </cell>
        </row>
        <row r="19">
          <cell r="O19">
            <v>6876496.350000001</v>
          </cell>
        </row>
        <row r="22">
          <cell r="O22">
            <v>6468714.199999999</v>
          </cell>
        </row>
      </sheetData>
      <sheetData sheetId="2">
        <row r="3">
          <cell r="J3">
            <v>765420</v>
          </cell>
        </row>
      </sheetData>
      <sheetData sheetId="3">
        <row r="4">
          <cell r="K4">
            <v>3422</v>
          </cell>
        </row>
      </sheetData>
      <sheetData sheetId="4">
        <row r="4">
          <cell r="K4">
            <v>7840.000000000001</v>
          </cell>
        </row>
      </sheetData>
      <sheetData sheetId="5">
        <row r="6">
          <cell r="J6">
            <v>37033</v>
          </cell>
        </row>
      </sheetData>
      <sheetData sheetId="6">
        <row r="4">
          <cell r="K4">
            <v>111099.6</v>
          </cell>
        </row>
      </sheetData>
      <sheetData sheetId="7">
        <row r="3">
          <cell r="K3">
            <v>1500</v>
          </cell>
        </row>
      </sheetData>
      <sheetData sheetId="8">
        <row r="3">
          <cell r="K3">
            <v>298.29600000000005</v>
          </cell>
        </row>
      </sheetData>
      <sheetData sheetId="9">
        <row r="3">
          <cell r="K3">
            <v>10342.8</v>
          </cell>
        </row>
        <row r="8">
          <cell r="K8">
            <v>2640</v>
          </cell>
        </row>
        <row r="13">
          <cell r="K13">
            <v>13078.8</v>
          </cell>
        </row>
      </sheetData>
      <sheetData sheetId="10">
        <row r="3">
          <cell r="K3">
            <v>5040</v>
          </cell>
        </row>
      </sheetData>
      <sheetData sheetId="11">
        <row r="3">
          <cell r="K3">
            <v>25779.762000000002</v>
          </cell>
        </row>
      </sheetData>
      <sheetData sheetId="12">
        <row r="14">
          <cell r="H14">
            <v>60509.700000000004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E15" sqref="E15"/>
    </sheetView>
  </sheetViews>
  <sheetFormatPr defaultColWidth="8.796875" defaultRowHeight="14.25"/>
  <cols>
    <col min="2" max="2" width="25.69921875" style="0" customWidth="1"/>
    <col min="250" max="250" width="20.09765625" style="0" customWidth="1"/>
    <col min="251" max="251" width="21.8984375" style="0" customWidth="1"/>
    <col min="252" max="252" width="17.59765625" style="0" customWidth="1"/>
    <col min="253" max="253" width="18.3984375" style="0" customWidth="1"/>
    <col min="255" max="16384" width="14.09765625" style="0" bestFit="1" customWidth="1"/>
  </cols>
  <sheetData>
    <row r="1" spans="1:2" ht="24" customHeight="1">
      <c r="A1" s="1" t="s">
        <v>0</v>
      </c>
      <c r="B1" s="1" t="s">
        <v>1</v>
      </c>
    </row>
    <row r="2" spans="1:2" ht="14.25">
      <c r="A2" s="2">
        <v>1</v>
      </c>
      <c r="B2" s="3">
        <f>'[1]1-4'!O9</f>
        <v>4482263.100000001</v>
      </c>
    </row>
    <row r="3" spans="1:2" ht="14.25">
      <c r="A3" s="2">
        <v>2</v>
      </c>
      <c r="B3" s="3">
        <f>'[1]1-4'!O14</f>
        <v>2118184.5999999996</v>
      </c>
    </row>
    <row r="4" spans="1:2" ht="14.25">
      <c r="A4" s="2">
        <v>3</v>
      </c>
      <c r="B4" s="3">
        <f>'[1]1-4'!O19</f>
        <v>6876496.350000001</v>
      </c>
    </row>
    <row r="5" spans="1:2" ht="14.25">
      <c r="A5" s="2">
        <v>4</v>
      </c>
      <c r="B5" s="3">
        <f>'[1]1-4'!O22</f>
        <v>6468714.199999999</v>
      </c>
    </row>
    <row r="6" spans="1:2" ht="14.25">
      <c r="A6" s="2">
        <v>5</v>
      </c>
      <c r="B6" s="3">
        <f>'[1]5'!J3</f>
        <v>765420</v>
      </c>
    </row>
    <row r="7" spans="1:2" ht="14.25">
      <c r="A7" s="2">
        <v>6</v>
      </c>
      <c r="B7" s="3">
        <f>'[1]6'!K4</f>
        <v>3422</v>
      </c>
    </row>
    <row r="8" spans="1:2" ht="14.25">
      <c r="A8" s="2">
        <v>7</v>
      </c>
      <c r="B8" s="3">
        <f>'[1]7'!K4</f>
        <v>7840.000000000001</v>
      </c>
    </row>
    <row r="9" spans="1:2" ht="14.25">
      <c r="A9" s="2">
        <v>8</v>
      </c>
      <c r="B9" s="3">
        <f>'[1]8'!J6</f>
        <v>37033</v>
      </c>
    </row>
    <row r="10" spans="1:2" ht="14.25">
      <c r="A10" s="2">
        <v>9</v>
      </c>
      <c r="B10" s="3">
        <f>'[1]9'!K4</f>
        <v>111099.6</v>
      </c>
    </row>
    <row r="11" spans="1:2" ht="14.25">
      <c r="A11" s="2">
        <v>10</v>
      </c>
      <c r="B11" s="3">
        <f>'[1]10'!K3</f>
        <v>1500</v>
      </c>
    </row>
    <row r="12" spans="1:2" ht="14.25">
      <c r="A12" s="2">
        <v>11</v>
      </c>
      <c r="B12" s="3">
        <f>'[1]11'!K3</f>
        <v>298.29600000000005</v>
      </c>
    </row>
    <row r="13" spans="1:2" ht="14.25">
      <c r="A13" s="2">
        <v>12</v>
      </c>
      <c r="B13" s="3">
        <f>'[1]12-14'!K3</f>
        <v>10342.8</v>
      </c>
    </row>
    <row r="14" spans="1:2" ht="14.25">
      <c r="A14" s="2">
        <v>13</v>
      </c>
      <c r="B14" s="3">
        <f>'[1]12-14'!K8</f>
        <v>2640</v>
      </c>
    </row>
    <row r="15" spans="1:2" ht="14.25">
      <c r="A15" s="6">
        <v>14</v>
      </c>
      <c r="B15" s="7">
        <f>'[1]12-14'!K13</f>
        <v>13078.8</v>
      </c>
    </row>
    <row r="16" spans="1:2" ht="14.25">
      <c r="A16" s="2">
        <v>15</v>
      </c>
      <c r="B16" s="3">
        <f>'[1]15'!K3</f>
        <v>5040</v>
      </c>
    </row>
    <row r="17" spans="1:2" ht="14.25">
      <c r="A17" s="2">
        <v>16</v>
      </c>
      <c r="B17" s="3">
        <f>'[1]16'!K3</f>
        <v>25779.762000000002</v>
      </c>
    </row>
    <row r="18" spans="1:2" ht="14.25">
      <c r="A18" s="2">
        <v>17</v>
      </c>
      <c r="B18" s="3">
        <f>'[1]17'!H14</f>
        <v>60509.700000000004</v>
      </c>
    </row>
    <row r="19" ht="15">
      <c r="B19" s="5">
        <f>SUM(B2:B18)</f>
        <v>20989662.208</v>
      </c>
    </row>
    <row r="21" ht="14.25">
      <c r="B21" s="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Nowak</dc:creator>
  <cp:keywords/>
  <dc:description/>
  <cp:lastModifiedBy>Karolina Nowak</cp:lastModifiedBy>
  <cp:lastPrinted>2023-08-14T06:04:13Z</cp:lastPrinted>
  <dcterms:created xsi:type="dcterms:W3CDTF">2023-08-14T06:02:10Z</dcterms:created>
  <dcterms:modified xsi:type="dcterms:W3CDTF">2023-08-14T06:04:33Z</dcterms:modified>
  <cp:category/>
  <cp:version/>
  <cp:contentType/>
  <cp:contentStatus/>
</cp:coreProperties>
</file>