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Postępowania\2024\Sprzęt służby żywnościowej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11" i="1"/>
  <c r="H55" i="1" l="1"/>
  <c r="I55" i="1"/>
  <c r="H54" i="1"/>
  <c r="I54" i="1"/>
  <c r="H53" i="1"/>
  <c r="I53" i="1"/>
  <c r="H52" i="1"/>
  <c r="I52" i="1"/>
  <c r="H51" i="1"/>
  <c r="I51" i="1"/>
  <c r="H50" i="1"/>
  <c r="I50" i="1"/>
  <c r="H49" i="1"/>
  <c r="I49" i="1"/>
  <c r="H48" i="1"/>
  <c r="I48" i="1"/>
  <c r="H47" i="1"/>
  <c r="I47" i="1"/>
  <c r="H46" i="1"/>
  <c r="I46" i="1"/>
  <c r="H45" i="1"/>
  <c r="I45" i="1"/>
  <c r="H44" i="1"/>
  <c r="I44" i="1"/>
  <c r="H43" i="1"/>
  <c r="I43" i="1"/>
  <c r="H42" i="1"/>
  <c r="I42" i="1" s="1"/>
  <c r="H41" i="1"/>
  <c r="I41" i="1"/>
  <c r="H40" i="1"/>
  <c r="I40" i="1"/>
  <c r="H39" i="1"/>
  <c r="I39" i="1"/>
  <c r="H38" i="1"/>
  <c r="I38" i="1" s="1"/>
  <c r="H37" i="1"/>
  <c r="I37" i="1"/>
  <c r="H36" i="1"/>
  <c r="I36" i="1"/>
  <c r="H35" i="1"/>
  <c r="I35" i="1"/>
  <c r="H34" i="1"/>
  <c r="I34" i="1"/>
  <c r="H33" i="1"/>
  <c r="I33" i="1" s="1"/>
  <c r="H32" i="1"/>
  <c r="I32" i="1" s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 s="1"/>
  <c r="G24" i="1"/>
  <c r="G23" i="1" l="1"/>
  <c r="H23" i="1"/>
  <c r="I23" i="1" s="1"/>
  <c r="G22" i="1" l="1"/>
  <c r="G21" i="1"/>
  <c r="G20" i="1"/>
  <c r="G19" i="1"/>
  <c r="G18" i="1"/>
  <c r="G16" i="1"/>
  <c r="H22" i="1"/>
  <c r="I22" i="1" s="1"/>
  <c r="H21" i="1"/>
  <c r="I21" i="1" s="1"/>
  <c r="H20" i="1"/>
  <c r="I20" i="1" s="1"/>
  <c r="H19" i="1"/>
  <c r="I19" i="1" s="1"/>
  <c r="H18" i="1"/>
  <c r="I18" i="1" s="1"/>
  <c r="H16" i="1"/>
  <c r="I16" i="1" s="1"/>
  <c r="H17" i="1" l="1"/>
  <c r="I17" i="1" s="1"/>
  <c r="G17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 l="1"/>
  <c r="I11" i="1" s="1"/>
  <c r="H10" i="1" l="1"/>
  <c r="H58" i="1" l="1"/>
  <c r="G10" i="1"/>
  <c r="I10" i="1"/>
  <c r="I57" i="1" s="1"/>
  <c r="H59" i="1" l="1"/>
</calcChain>
</file>

<file path=xl/sharedStrings.xml><?xml version="1.0" encoding="utf-8"?>
<sst xmlns="http://schemas.openxmlformats.org/spreadsheetml/2006/main" count="114" uniqueCount="70">
  <si>
    <t>Lp.</t>
  </si>
  <si>
    <t>Nazwa</t>
  </si>
  <si>
    <t>Jm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</si>
  <si>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</si>
  <si>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</si>
  <si>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</si>
  <si>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</si>
  <si>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</si>
  <si>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</si>
  <si>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</si>
  <si>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</si>
  <si>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</si>
  <si>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</si>
  <si>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</si>
  <si>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</si>
  <si>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</si>
  <si>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</si>
  <si>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</si>
  <si>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Część I Sprzęt kuchenny</t>
  </si>
  <si>
    <t>Podsumowanie</t>
  </si>
  <si>
    <t>Forma do ciast, Hendi kod. 682302</t>
  </si>
  <si>
    <t>Patelnia 40 cm, Stalgast Nr kat. 014401</t>
  </si>
  <si>
    <t>Nóż do chleba, Stalgast nr kat. 219209</t>
  </si>
  <si>
    <t>Kosz do pieczywa z pokrywką RollTop, Stalgast Nr kat. 419001</t>
  </si>
  <si>
    <t>Kubek miarka, Stalgast Nr kat. 506015</t>
  </si>
  <si>
    <t>Gałkownica, Hendi kod 755006</t>
  </si>
  <si>
    <t>Gałkownica, Hendi kod 755013</t>
  </si>
  <si>
    <t xml:space="preserve">Szklanaka ARCOROC, Hendi kod 61697             </t>
  </si>
  <si>
    <t>Garnek niski z pokrywką, Hendi kod 836026</t>
  </si>
  <si>
    <t>Rondel z pokrywką, Stalgast nr 015162</t>
  </si>
  <si>
    <t>Rondel z płaszczem wodnym, Hendi kod 833032</t>
  </si>
  <si>
    <t>Widelec do przewracania, Stalgast nr 321020</t>
  </si>
  <si>
    <t>Tarka czterostronna, Stalgast nr 302191</t>
  </si>
  <si>
    <t>Łyżeczka do herbaty/kawy,  Hendi kod 764244</t>
  </si>
  <si>
    <t>Kosz uniwersalny do zmywarki, Hendi kod 877005</t>
  </si>
  <si>
    <t>Czajnik elektryczny bezprzewodowy 4,2 l, Stalgast nr 751900</t>
  </si>
  <si>
    <t>Popielniczka, Stalgast nr 400007</t>
  </si>
  <si>
    <t>Wóżek 2-półkowy profi line, Hendi kod 810002</t>
  </si>
  <si>
    <t>Pojemnik na pieczywo, Metlex MX 0041</t>
  </si>
  <si>
    <t>Wkład pod suszarkę dł.59cm szer.19,5cm</t>
  </si>
  <si>
    <t>Sito z rączkami, Hendi kod 637302</t>
  </si>
  <si>
    <t>Sito z rączkami, Hendi kod 637500</t>
  </si>
  <si>
    <t>Sito, Hendi kod 638507</t>
  </si>
  <si>
    <t>Sito, Hendi kod 638705</t>
  </si>
  <si>
    <t>Papier ścierny - 2szt. w opakowaniu, Hendi kod 224410</t>
  </si>
  <si>
    <t>Nóż szefa kuchni Takamura Santoku 165 mm R2</t>
  </si>
  <si>
    <t>Noż Tosa Tsukasa Kurouchi Bunka 180 mm Shirogami #1</t>
  </si>
  <si>
    <t>Nóż Akifusa Gyuto 21 cm Aogami Super</t>
  </si>
  <si>
    <t>Dzbanek ARC, Hendi kod E7254</t>
  </si>
  <si>
    <t>Dzbanek ARC, Hendi kod E7258</t>
  </si>
  <si>
    <t>Kubek Trianon ARCOROC, Hendi kod D6880</t>
  </si>
  <si>
    <t>Talerz płytki Trianon ARCOROC, Hendi kod D6887</t>
  </si>
  <si>
    <t>Talerz płytki Trianon ARCOROC, Hendi kod D6890</t>
  </si>
  <si>
    <t>Talerz głęboki Trianon ARCOROC, Hendi kod D6889</t>
  </si>
  <si>
    <t>Garnek wysoki z pokrywką ze stali nierdzewnej 36x36cm 36,6L, Stalgast Nr kat. 011365</t>
  </si>
  <si>
    <t>Pojemnik gastronomiczny ze stali nierdzewnej GN 1/1 200mm 26L, Stalgast Nr kat. 111206</t>
  </si>
  <si>
    <t>Pojemnik gastronomiczny ze stali nierdzewnej GN 1/1 100mm 14L, Stalgast Nr kat. 111106</t>
  </si>
  <si>
    <t>Pojemnik gastronomiczny ze stali nierdzewnej GN 1/1 65mm 8L, Stalgast Nr kat. 111066</t>
  </si>
  <si>
    <t>Pojemnik gastronomiczny ze stali nierdzewnej GN 1/1 150mm 19L, Stalgast Nr kat. 111156</t>
  </si>
  <si>
    <t>Pokrywa do pojemnika ze stali nierdzewnej GN 1/1, Stalgast Nr kat. 111006</t>
  </si>
  <si>
    <t>Kamień wodny King 1000/6000 KDS kamień do ostrzenia</t>
  </si>
  <si>
    <t>Czajnik elektryczny bezprzewodowy MPM MCZ-105 czarny</t>
  </si>
  <si>
    <t>Stół cateringowy, Hendi kod 810910</t>
  </si>
  <si>
    <t>Obrus okrągły symposium, Hendi kod 813164</t>
  </si>
  <si>
    <t>Tłuczek do mięsa, Hendi kod 513002</t>
  </si>
  <si>
    <t>Obrus prostokątny symposium, Hendi kod 814420</t>
  </si>
  <si>
    <t>szt.</t>
  </si>
  <si>
    <t>opk.</t>
  </si>
  <si>
    <t>Załącznik nr 2A do Zaproszenia do składania ofert</t>
  </si>
  <si>
    <t>Znak sprawy: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</si>
</sst>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8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2" fontId="8" fillId="4" borderId="10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4" borderId="0" xfId="7" applyNumberFormat="1" applyFont="1" applyFill="1" applyBorder="1" applyAlignment="1">
      <alignment horizontal="center" vertical="center" wrapText="1"/>
    </xf>
    <xf numFmtId="2" fontId="7" fillId="0" borderId="21" xfId="7" applyNumberFormat="1" applyFont="1" applyFill="1" applyBorder="1" applyAlignment="1">
      <alignment vertical="center" wrapText="1"/>
    </xf>
    <xf numFmtId="2" fontId="7" fillId="5" borderId="13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7" xfId="7" applyNumberFormat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" fontId="8" fillId="0" borderId="10" xfId="5" applyNumberFormat="1" applyFont="1" applyFill="1" applyBorder="1" applyAlignment="1" applyProtection="1">
      <alignment horizontal="center" vertical="center"/>
      <protection hidden="1"/>
    </xf>
    <xf numFmtId="4" fontId="8" fillId="4" borderId="10" xfId="5" applyNumberFormat="1" applyFont="1" applyFill="1" applyBorder="1" applyAlignment="1" applyProtection="1">
      <alignment horizontal="center" vertical="center"/>
      <protection hidden="1"/>
    </xf>
    <xf numFmtId="9" fontId="8" fillId="4" borderId="10" xfId="7" applyNumberFormat="1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2" fontId="18" fillId="0" borderId="1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7" fillId="0" borderId="24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18" xfId="7" applyNumberFormat="1" applyFont="1" applyFill="1" applyBorder="1" applyAlignment="1">
      <alignment horizontal="center" vertical="center" wrapText="1"/>
    </xf>
    <xf numFmtId="2" fontId="18" fillId="0" borderId="19" xfId="0" applyNumberFormat="1" applyFont="1" applyBorder="1" applyAlignment="1">
      <alignment horizontal="center" vertical="center" wrapText="1"/>
    </xf>
    <xf numFmtId="0" fontId="7" fillId="2" borderId="24" xfId="7" applyNumberFormat="1" applyFont="1" applyFill="1" applyBorder="1" applyAlignment="1">
      <alignment horizontal="center" vertical="center" wrapText="1"/>
    </xf>
    <xf numFmtId="0" fontId="14" fillId="0" borderId="29" xfId="7" applyNumberFormat="1" applyFont="1" applyFill="1" applyBorder="1" applyAlignment="1">
      <alignment horizontal="center" vertical="center" wrapText="1"/>
    </xf>
    <xf numFmtId="0" fontId="14" fillId="2" borderId="18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2" fontId="8" fillId="4" borderId="18" xfId="5" applyNumberFormat="1" applyFont="1" applyFill="1" applyBorder="1" applyAlignment="1" applyProtection="1">
      <alignment horizontal="center" vertical="center"/>
      <protection hidden="1"/>
    </xf>
    <xf numFmtId="2" fontId="18" fillId="0" borderId="30" xfId="0" applyNumberFormat="1" applyFont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5" borderId="22" xfId="7" applyNumberFormat="1" applyFont="1" applyFill="1" applyBorder="1" applyAlignment="1">
      <alignment horizontal="center" vertical="center" wrapText="1"/>
    </xf>
    <xf numFmtId="0" fontId="7" fillId="5" borderId="23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  <xf numFmtId="0" fontId="10" fillId="0" borderId="0" xfId="7" applyNumberFormat="1" applyFont="1" applyFill="1" applyAlignment="1">
      <alignment horizontal="left" vertical="center" wrapText="1"/>
    </xf>
    <xf numFmtId="0" fontId="19" fillId="0" borderId="0" xfId="7" applyNumberFormat="1" applyFont="1" applyFill="1" applyAlignment="1">
      <alignment horizontal="left" vertical="center" wrapText="1"/>
    </xf>
    <xf numFmtId="0" fontId="7" fillId="3" borderId="28" xfId="4" applyNumberFormat="1" applyFont="1" applyFill="1" applyBorder="1" applyAlignment="1">
      <alignment horizontal="center" vertical="center" wrapText="1"/>
    </xf>
    <xf numFmtId="0" fontId="7" fillId="3" borderId="13" xfId="4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6" xfId="7" applyNumberFormat="1" applyFont="1" applyFill="1" applyBorder="1" applyAlignment="1">
      <alignment horizontal="center" vertical="center" wrapText="1"/>
    </xf>
    <xf numFmtId="0" fontId="7" fillId="0" borderId="2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5" fillId="0" borderId="0" xfId="7" applyNumberFormat="1" applyFont="1" applyFill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view="pageLayout" topLeftCell="A3" zoomScaleNormal="100" workbookViewId="0">
      <selection activeCell="F10" sqref="F10"/>
    </sheetView>
  </sheetViews>
  <sheetFormatPr defaultColWidth="9" defaultRowHeight="11.4"/>
  <cols>
    <col min="1" max="1" width="3.109375" style="1" customWidth="1"/>
    <col min="2" max="2" width="22.109375" style="30" customWidth="1"/>
    <col min="3" max="3" width="4.88671875" style="1" customWidth="1"/>
    <col min="4" max="4" width="6.88671875" style="31" customWidth="1"/>
    <col min="5" max="5" width="11.88671875" style="31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6384" width="9" style="1"/>
  </cols>
  <sheetData>
    <row r="1" spans="1:10" ht="12.75" customHeight="1">
      <c r="A1" s="66" t="s">
        <v>69</v>
      </c>
      <c r="B1" s="67"/>
      <c r="C1" s="67"/>
      <c r="D1" s="67"/>
      <c r="E1" s="67"/>
      <c r="F1" s="78" t="s">
        <v>68</v>
      </c>
      <c r="G1" s="78"/>
      <c r="H1" s="78"/>
      <c r="I1" s="78"/>
      <c r="J1" s="78"/>
    </row>
    <row r="2" spans="1:10" ht="45.75" customHeight="1">
      <c r="A2" s="24"/>
      <c r="B2" s="36"/>
      <c r="C2" s="24"/>
      <c r="D2" s="28"/>
      <c r="E2" s="28"/>
      <c r="F2" s="22"/>
      <c r="G2" s="22"/>
      <c r="H2" s="22"/>
      <c r="I2" s="23"/>
    </row>
    <row r="3" spans="1:10" ht="15" customHeight="1">
      <c r="A3" s="27"/>
      <c r="B3" s="36"/>
      <c r="C3" s="27"/>
      <c r="D3" s="28"/>
      <c r="E3" s="28"/>
      <c r="F3" s="22"/>
      <c r="G3" s="22"/>
      <c r="H3" s="22"/>
      <c r="I3" s="23"/>
    </row>
    <row r="4" spans="1:10" ht="15" customHeight="1">
      <c r="A4" s="70" t="s">
        <v>11</v>
      </c>
      <c r="B4" s="70"/>
      <c r="C4" s="70"/>
      <c r="D4" s="70"/>
      <c r="E4" s="70"/>
      <c r="F4" s="70"/>
      <c r="G4" s="70"/>
      <c r="H4" s="70"/>
      <c r="I4" s="70"/>
    </row>
    <row r="5" spans="1:10" ht="37.5" customHeight="1" thickBot="1">
      <c r="A5" s="71" t="s">
        <v>18</v>
      </c>
      <c r="B5" s="71"/>
      <c r="C5" s="71"/>
      <c r="D5" s="71"/>
      <c r="E5" s="71"/>
      <c r="F5" s="71"/>
      <c r="G5" s="71"/>
      <c r="H5" s="71"/>
      <c r="I5" s="71"/>
    </row>
    <row r="6" spans="1:10" ht="33" customHeight="1" thickBot="1">
      <c r="A6" s="72" t="s">
        <v>0</v>
      </c>
      <c r="B6" s="74" t="s">
        <v>1</v>
      </c>
      <c r="C6" s="76" t="s">
        <v>2</v>
      </c>
      <c r="D6" s="68"/>
      <c r="E6" s="69"/>
      <c r="F6" s="69"/>
      <c r="G6" s="69"/>
      <c r="H6" s="69"/>
      <c r="I6" s="69"/>
    </row>
    <row r="7" spans="1:10" ht="39.9" customHeight="1">
      <c r="A7" s="73"/>
      <c r="B7" s="75"/>
      <c r="C7" s="77"/>
      <c r="D7" s="51" t="s">
        <v>3</v>
      </c>
      <c r="E7" s="33" t="s">
        <v>7</v>
      </c>
      <c r="F7" s="2" t="s">
        <v>15</v>
      </c>
      <c r="G7" s="2" t="s">
        <v>4</v>
      </c>
      <c r="H7" s="2" t="s">
        <v>6</v>
      </c>
      <c r="I7" s="3" t="s">
        <v>5</v>
      </c>
    </row>
    <row r="8" spans="1:10" ht="12" customHeight="1">
      <c r="A8" s="4">
        <v>1</v>
      </c>
      <c r="B8" s="50">
        <v>2</v>
      </c>
      <c r="C8" s="5">
        <v>3</v>
      </c>
      <c r="D8" s="52">
        <v>4</v>
      </c>
      <c r="E8" s="34">
        <v>5</v>
      </c>
      <c r="F8" s="6">
        <v>6</v>
      </c>
      <c r="G8" s="7">
        <v>7</v>
      </c>
      <c r="H8" s="6">
        <v>8</v>
      </c>
      <c r="I8" s="8">
        <v>9</v>
      </c>
    </row>
    <row r="9" spans="1:10" ht="43.5" customHeight="1" thickBot="1">
      <c r="A9" s="9"/>
      <c r="B9" s="47"/>
      <c r="C9" s="53"/>
      <c r="D9" s="48"/>
      <c r="E9" s="35"/>
      <c r="F9" s="10"/>
      <c r="G9" s="10" t="s">
        <v>9</v>
      </c>
      <c r="H9" s="10" t="s">
        <v>8</v>
      </c>
      <c r="I9" s="11" t="s">
        <v>10</v>
      </c>
    </row>
    <row r="10" spans="1:10" ht="30.75" customHeight="1" thickBot="1">
      <c r="A10" s="9">
        <v>1</v>
      </c>
      <c r="B10" s="44" t="s">
        <v>20</v>
      </c>
      <c r="C10" s="49" t="s">
        <v>66</v>
      </c>
      <c r="D10" s="54">
        <v>20</v>
      </c>
      <c r="E10" s="41"/>
      <c r="F10" s="43"/>
      <c r="G10" s="12">
        <f>E10*F10+E10</f>
        <v>0</v>
      </c>
      <c r="H10" s="13">
        <f>D10*E10</f>
        <v>0</v>
      </c>
      <c r="I10" s="14">
        <f>H10*F10+H10</f>
        <v>0</v>
      </c>
    </row>
    <row r="11" spans="1:10" ht="30.75" customHeight="1">
      <c r="A11" s="9">
        <v>2</v>
      </c>
      <c r="B11" s="44" t="s">
        <v>21</v>
      </c>
      <c r="C11" s="46" t="s">
        <v>66</v>
      </c>
      <c r="D11" s="54">
        <v>2</v>
      </c>
      <c r="E11" s="41"/>
      <c r="F11" s="43"/>
      <c r="G11" s="12">
        <f>E11*F11+E11</f>
        <v>0</v>
      </c>
      <c r="H11" s="13">
        <f t="shared" ref="H11:H55" si="0">D11*E11</f>
        <v>0</v>
      </c>
      <c r="I11" s="14">
        <f t="shared" ref="I11:I17" si="1">H11*F11+H11</f>
        <v>0</v>
      </c>
    </row>
    <row r="12" spans="1:10" ht="30.75" customHeight="1">
      <c r="A12" s="9">
        <v>3</v>
      </c>
      <c r="B12" s="44" t="s">
        <v>22</v>
      </c>
      <c r="C12" s="45" t="s">
        <v>66</v>
      </c>
      <c r="D12" s="54">
        <v>1</v>
      </c>
      <c r="E12" s="42"/>
      <c r="F12" s="43"/>
      <c r="G12" s="12">
        <f t="shared" ref="G11:G17" si="2">E12*F12+E12</f>
        <v>0</v>
      </c>
      <c r="H12" s="13">
        <f t="shared" si="0"/>
        <v>0</v>
      </c>
      <c r="I12" s="14">
        <f t="shared" si="1"/>
        <v>0</v>
      </c>
    </row>
    <row r="13" spans="1:10" ht="37.5" customHeight="1">
      <c r="A13" s="9">
        <v>4</v>
      </c>
      <c r="B13" s="44" t="s">
        <v>23</v>
      </c>
      <c r="C13" s="45" t="s">
        <v>66</v>
      </c>
      <c r="D13" s="54">
        <v>2</v>
      </c>
      <c r="E13" s="42"/>
      <c r="F13" s="43"/>
      <c r="G13" s="12">
        <f t="shared" si="2"/>
        <v>0</v>
      </c>
      <c r="H13" s="13">
        <f t="shared" si="0"/>
        <v>0</v>
      </c>
      <c r="I13" s="14">
        <f t="shared" si="1"/>
        <v>0</v>
      </c>
    </row>
    <row r="14" spans="1:10" ht="30.75" customHeight="1">
      <c r="A14" s="9">
        <v>5</v>
      </c>
      <c r="B14" s="44" t="s">
        <v>24</v>
      </c>
      <c r="C14" s="45" t="s">
        <v>66</v>
      </c>
      <c r="D14" s="54">
        <v>2</v>
      </c>
      <c r="E14" s="42"/>
      <c r="F14" s="43"/>
      <c r="G14" s="12">
        <f t="shared" si="2"/>
        <v>0</v>
      </c>
      <c r="H14" s="13">
        <f t="shared" si="0"/>
        <v>0</v>
      </c>
      <c r="I14" s="14">
        <f t="shared" si="1"/>
        <v>0</v>
      </c>
    </row>
    <row r="15" spans="1:10" ht="30.75" customHeight="1">
      <c r="A15" s="9">
        <v>6</v>
      </c>
      <c r="B15" s="44" t="s">
        <v>25</v>
      </c>
      <c r="C15" s="45" t="s">
        <v>66</v>
      </c>
      <c r="D15" s="54">
        <v>2</v>
      </c>
      <c r="E15" s="42"/>
      <c r="F15" s="43"/>
      <c r="G15" s="12">
        <f t="shared" si="2"/>
        <v>0</v>
      </c>
      <c r="H15" s="13">
        <f t="shared" si="0"/>
        <v>0</v>
      </c>
      <c r="I15" s="14">
        <f t="shared" si="1"/>
        <v>0</v>
      </c>
    </row>
    <row r="16" spans="1:10" ht="30.75" customHeight="1">
      <c r="A16" s="9">
        <v>7</v>
      </c>
      <c r="B16" s="44" t="s">
        <v>26</v>
      </c>
      <c r="C16" s="45" t="s">
        <v>66</v>
      </c>
      <c r="D16" s="54">
        <v>2</v>
      </c>
      <c r="E16" s="42"/>
      <c r="F16" s="43"/>
      <c r="G16" s="12">
        <f>E16*F16+E16</f>
        <v>0</v>
      </c>
      <c r="H16" s="13">
        <f t="shared" si="0"/>
        <v>0</v>
      </c>
      <c r="I16" s="14">
        <f>H16*F16+H16</f>
        <v>0</v>
      </c>
    </row>
    <row r="17" spans="1:9" ht="30.75" customHeight="1">
      <c r="A17" s="9">
        <v>8</v>
      </c>
      <c r="B17" s="44" t="s">
        <v>27</v>
      </c>
      <c r="C17" s="45" t="s">
        <v>66</v>
      </c>
      <c r="D17" s="54">
        <v>180</v>
      </c>
      <c r="E17" s="42"/>
      <c r="F17" s="43"/>
      <c r="G17" s="12">
        <f t="shared" si="2"/>
        <v>0</v>
      </c>
      <c r="H17" s="13">
        <f t="shared" si="0"/>
        <v>0</v>
      </c>
      <c r="I17" s="14">
        <f t="shared" si="1"/>
        <v>0</v>
      </c>
    </row>
    <row r="18" spans="1:9" ht="30.75" customHeight="1">
      <c r="A18" s="9">
        <v>9</v>
      </c>
      <c r="B18" s="44" t="s">
        <v>28</v>
      </c>
      <c r="C18" s="45" t="s">
        <v>66</v>
      </c>
      <c r="D18" s="54">
        <v>2</v>
      </c>
      <c r="E18" s="42"/>
      <c r="F18" s="43"/>
      <c r="G18" s="12">
        <f t="shared" ref="G18:G24" si="3">E18*F18+E18</f>
        <v>0</v>
      </c>
      <c r="H18" s="13">
        <f t="shared" si="0"/>
        <v>0</v>
      </c>
      <c r="I18" s="14">
        <f t="shared" ref="I18:I55" si="4">H18*F18+H18</f>
        <v>0</v>
      </c>
    </row>
    <row r="19" spans="1:9" ht="30.75" customHeight="1">
      <c r="A19" s="9">
        <v>10</v>
      </c>
      <c r="B19" s="44" t="s">
        <v>29</v>
      </c>
      <c r="C19" s="45" t="s">
        <v>66</v>
      </c>
      <c r="D19" s="54">
        <v>2</v>
      </c>
      <c r="E19" s="42"/>
      <c r="F19" s="43"/>
      <c r="G19" s="12">
        <f t="shared" si="3"/>
        <v>0</v>
      </c>
      <c r="H19" s="13">
        <f t="shared" si="0"/>
        <v>0</v>
      </c>
      <c r="I19" s="14">
        <f t="shared" si="4"/>
        <v>0</v>
      </c>
    </row>
    <row r="20" spans="1:9" ht="30.75" customHeight="1">
      <c r="A20" s="9">
        <v>11</v>
      </c>
      <c r="B20" s="44" t="s">
        <v>30</v>
      </c>
      <c r="C20" s="45" t="s">
        <v>66</v>
      </c>
      <c r="D20" s="54">
        <v>1</v>
      </c>
      <c r="E20" s="42"/>
      <c r="F20" s="43"/>
      <c r="G20" s="12">
        <f t="shared" si="3"/>
        <v>0</v>
      </c>
      <c r="H20" s="13">
        <f t="shared" si="0"/>
        <v>0</v>
      </c>
      <c r="I20" s="14">
        <f t="shared" si="4"/>
        <v>0</v>
      </c>
    </row>
    <row r="21" spans="1:9" ht="30.75" customHeight="1">
      <c r="A21" s="9">
        <v>12</v>
      </c>
      <c r="B21" s="44" t="s">
        <v>31</v>
      </c>
      <c r="C21" s="45" t="s">
        <v>66</v>
      </c>
      <c r="D21" s="54">
        <v>2</v>
      </c>
      <c r="E21" s="42"/>
      <c r="F21" s="43"/>
      <c r="G21" s="12">
        <f t="shared" si="3"/>
        <v>0</v>
      </c>
      <c r="H21" s="13">
        <f t="shared" si="0"/>
        <v>0</v>
      </c>
      <c r="I21" s="14">
        <f t="shared" si="4"/>
        <v>0</v>
      </c>
    </row>
    <row r="22" spans="1:9" ht="30.75" customHeight="1">
      <c r="A22" s="9">
        <v>13</v>
      </c>
      <c r="B22" s="44" t="s">
        <v>32</v>
      </c>
      <c r="C22" s="45" t="s">
        <v>66</v>
      </c>
      <c r="D22" s="54">
        <v>10</v>
      </c>
      <c r="E22" s="42"/>
      <c r="F22" s="43"/>
      <c r="G22" s="12">
        <f t="shared" si="3"/>
        <v>0</v>
      </c>
      <c r="H22" s="13">
        <f t="shared" si="0"/>
        <v>0</v>
      </c>
      <c r="I22" s="14">
        <f t="shared" si="4"/>
        <v>0</v>
      </c>
    </row>
    <row r="23" spans="1:9" ht="30.75" customHeight="1">
      <c r="A23" s="9">
        <v>14</v>
      </c>
      <c r="B23" s="44" t="s">
        <v>33</v>
      </c>
      <c r="C23" s="55" t="s">
        <v>66</v>
      </c>
      <c r="D23" s="54">
        <v>306</v>
      </c>
      <c r="E23" s="42"/>
      <c r="F23" s="43"/>
      <c r="G23" s="12">
        <f t="shared" si="3"/>
        <v>0</v>
      </c>
      <c r="H23" s="13">
        <f t="shared" si="0"/>
        <v>0</v>
      </c>
      <c r="I23" s="14">
        <f t="shared" si="4"/>
        <v>0</v>
      </c>
    </row>
    <row r="24" spans="1:9" ht="30.75" customHeight="1">
      <c r="A24" s="9">
        <v>15</v>
      </c>
      <c r="B24" s="44" t="s">
        <v>34</v>
      </c>
      <c r="C24" s="55" t="s">
        <v>66</v>
      </c>
      <c r="D24" s="54">
        <v>2</v>
      </c>
      <c r="E24" s="42"/>
      <c r="F24" s="43"/>
      <c r="G24" s="12">
        <f t="shared" si="3"/>
        <v>0</v>
      </c>
      <c r="H24" s="13">
        <f t="shared" si="0"/>
        <v>0</v>
      </c>
      <c r="I24" s="14">
        <f t="shared" si="4"/>
        <v>0</v>
      </c>
    </row>
    <row r="25" spans="1:9" ht="34.5" customHeight="1">
      <c r="A25" s="9">
        <v>16</v>
      </c>
      <c r="B25" s="44" t="s">
        <v>35</v>
      </c>
      <c r="C25" s="55" t="s">
        <v>66</v>
      </c>
      <c r="D25" s="54">
        <v>5</v>
      </c>
      <c r="E25" s="42"/>
      <c r="F25" s="43"/>
      <c r="G25" s="12">
        <f>E25*F25+E25</f>
        <v>0</v>
      </c>
      <c r="H25" s="13">
        <f t="shared" si="0"/>
        <v>0</v>
      </c>
      <c r="I25" s="14">
        <f t="shared" si="4"/>
        <v>0</v>
      </c>
    </row>
    <row r="26" spans="1:9" ht="30.75" customHeight="1">
      <c r="A26" s="9">
        <v>17</v>
      </c>
      <c r="B26" s="44" t="s">
        <v>36</v>
      </c>
      <c r="C26" s="55" t="s">
        <v>66</v>
      </c>
      <c r="D26" s="54">
        <v>12</v>
      </c>
      <c r="E26" s="42"/>
      <c r="F26" s="43"/>
      <c r="G26" s="12">
        <f>E26*F26+E26</f>
        <v>0</v>
      </c>
      <c r="H26" s="13">
        <f t="shared" si="0"/>
        <v>0</v>
      </c>
      <c r="I26" s="14">
        <f t="shared" si="4"/>
        <v>0</v>
      </c>
    </row>
    <row r="27" spans="1:9" ht="30.75" customHeight="1">
      <c r="A27" s="9">
        <v>18</v>
      </c>
      <c r="B27" s="44" t="s">
        <v>37</v>
      </c>
      <c r="C27" s="55" t="s">
        <v>66</v>
      </c>
      <c r="D27" s="54">
        <v>2</v>
      </c>
      <c r="E27" s="42"/>
      <c r="F27" s="43"/>
      <c r="G27" s="12">
        <f>E27*F27+E27</f>
        <v>0</v>
      </c>
      <c r="H27" s="13">
        <f t="shared" si="0"/>
        <v>0</v>
      </c>
      <c r="I27" s="14">
        <f t="shared" si="4"/>
        <v>0</v>
      </c>
    </row>
    <row r="28" spans="1:9" ht="30.75" customHeight="1">
      <c r="A28" s="9">
        <v>19</v>
      </c>
      <c r="B28" s="44" t="s">
        <v>38</v>
      </c>
      <c r="C28" s="55" t="s">
        <v>66</v>
      </c>
      <c r="D28" s="54">
        <v>20</v>
      </c>
      <c r="E28" s="42"/>
      <c r="F28" s="43"/>
      <c r="G28" s="12">
        <f>E28*F28+E28</f>
        <v>0</v>
      </c>
      <c r="H28" s="13">
        <f t="shared" si="0"/>
        <v>0</v>
      </c>
      <c r="I28" s="14">
        <f t="shared" si="4"/>
        <v>0</v>
      </c>
    </row>
    <row r="29" spans="1:9" ht="30.75" customHeight="1">
      <c r="A29" s="9">
        <v>20</v>
      </c>
      <c r="B29" s="44" t="s">
        <v>39</v>
      </c>
      <c r="C29" s="55" t="s">
        <v>66</v>
      </c>
      <c r="D29" s="54">
        <v>1</v>
      </c>
      <c r="E29" s="42"/>
      <c r="F29" s="43"/>
      <c r="G29" s="12">
        <f>E29*F29+E29</f>
        <v>0</v>
      </c>
      <c r="H29" s="13">
        <f t="shared" si="0"/>
        <v>0</v>
      </c>
      <c r="I29" s="14">
        <f t="shared" si="4"/>
        <v>0</v>
      </c>
    </row>
    <row r="30" spans="1:9" ht="30.75" customHeight="1">
      <c r="A30" s="9">
        <v>21</v>
      </c>
      <c r="B30" s="44" t="s">
        <v>40</v>
      </c>
      <c r="C30" s="55" t="s">
        <v>66</v>
      </c>
      <c r="D30" s="54">
        <v>2</v>
      </c>
      <c r="E30" s="42"/>
      <c r="F30" s="43"/>
      <c r="G30" s="12">
        <f>E30*F30+E30</f>
        <v>0</v>
      </c>
      <c r="H30" s="13">
        <f t="shared" si="0"/>
        <v>0</v>
      </c>
      <c r="I30" s="14">
        <f t="shared" si="4"/>
        <v>0</v>
      </c>
    </row>
    <row r="31" spans="1:9" ht="30.75" customHeight="1">
      <c r="A31" s="9">
        <v>22</v>
      </c>
      <c r="B31" s="44" t="s">
        <v>41</v>
      </c>
      <c r="C31" s="55" t="s">
        <v>66</v>
      </c>
      <c r="D31" s="54">
        <v>2</v>
      </c>
      <c r="E31" s="42"/>
      <c r="F31" s="43"/>
      <c r="G31" s="12">
        <f>E31*F31+E31</f>
        <v>0</v>
      </c>
      <c r="H31" s="13">
        <f t="shared" si="0"/>
        <v>0</v>
      </c>
      <c r="I31" s="14">
        <f t="shared" si="4"/>
        <v>0</v>
      </c>
    </row>
    <row r="32" spans="1:9" ht="30.75" customHeight="1">
      <c r="A32" s="9">
        <v>23</v>
      </c>
      <c r="B32" s="44" t="s">
        <v>42</v>
      </c>
      <c r="C32" s="55" t="s">
        <v>66</v>
      </c>
      <c r="D32" s="54">
        <v>2</v>
      </c>
      <c r="E32" s="42"/>
      <c r="F32" s="43"/>
      <c r="G32" s="12">
        <f>E32*F32+E32</f>
        <v>0</v>
      </c>
      <c r="H32" s="13">
        <f t="shared" si="0"/>
        <v>0</v>
      </c>
      <c r="I32" s="14">
        <f t="shared" si="4"/>
        <v>0</v>
      </c>
    </row>
    <row r="33" spans="1:9" ht="30.75" customHeight="1">
      <c r="A33" s="9">
        <v>24</v>
      </c>
      <c r="B33" s="44" t="s">
        <v>43</v>
      </c>
      <c r="C33" s="55" t="s">
        <v>66</v>
      </c>
      <c r="D33" s="54">
        <v>2</v>
      </c>
      <c r="E33" s="42"/>
      <c r="F33" s="43"/>
      <c r="G33" s="12">
        <f>E33*F33+E33</f>
        <v>0</v>
      </c>
      <c r="H33" s="13">
        <f t="shared" si="0"/>
        <v>0</v>
      </c>
      <c r="I33" s="14">
        <f t="shared" si="4"/>
        <v>0</v>
      </c>
    </row>
    <row r="34" spans="1:9" ht="37.5" customHeight="1">
      <c r="A34" s="9">
        <v>25</v>
      </c>
      <c r="B34" s="44" t="s">
        <v>44</v>
      </c>
      <c r="C34" s="55" t="s">
        <v>67</v>
      </c>
      <c r="D34" s="54">
        <v>4</v>
      </c>
      <c r="E34" s="42"/>
      <c r="F34" s="43"/>
      <c r="G34" s="12">
        <f>E34*F34+E34</f>
        <v>0</v>
      </c>
      <c r="H34" s="13">
        <f t="shared" si="0"/>
        <v>0</v>
      </c>
      <c r="I34" s="14">
        <f t="shared" si="4"/>
        <v>0</v>
      </c>
    </row>
    <row r="35" spans="1:9" ht="30.75" customHeight="1">
      <c r="A35" s="9">
        <v>26</v>
      </c>
      <c r="B35" s="44" t="s">
        <v>45</v>
      </c>
      <c r="C35" s="55" t="s">
        <v>66</v>
      </c>
      <c r="D35" s="54">
        <v>4</v>
      </c>
      <c r="E35" s="42"/>
      <c r="F35" s="43"/>
      <c r="G35" s="12">
        <f>E35*F35+E35</f>
        <v>0</v>
      </c>
      <c r="H35" s="13">
        <f t="shared" si="0"/>
        <v>0</v>
      </c>
      <c r="I35" s="14">
        <f t="shared" si="4"/>
        <v>0</v>
      </c>
    </row>
    <row r="36" spans="1:9" ht="39.75" customHeight="1">
      <c r="A36" s="9">
        <v>27</v>
      </c>
      <c r="B36" s="44" t="s">
        <v>46</v>
      </c>
      <c r="C36" s="55" t="s">
        <v>66</v>
      </c>
      <c r="D36" s="54">
        <v>3</v>
      </c>
      <c r="E36" s="42"/>
      <c r="F36" s="43"/>
      <c r="G36" s="12">
        <f>E36*F36+E36</f>
        <v>0</v>
      </c>
      <c r="H36" s="13">
        <f t="shared" si="0"/>
        <v>0</v>
      </c>
      <c r="I36" s="14">
        <f t="shared" si="4"/>
        <v>0</v>
      </c>
    </row>
    <row r="37" spans="1:9" ht="30.75" customHeight="1">
      <c r="A37" s="9">
        <v>28</v>
      </c>
      <c r="B37" s="44" t="s">
        <v>47</v>
      </c>
      <c r="C37" s="55" t="s">
        <v>66</v>
      </c>
      <c r="D37" s="54">
        <v>4</v>
      </c>
      <c r="E37" s="42"/>
      <c r="F37" s="43"/>
      <c r="G37" s="12">
        <f>E37*F37+E37</f>
        <v>0</v>
      </c>
      <c r="H37" s="13">
        <f t="shared" si="0"/>
        <v>0</v>
      </c>
      <c r="I37" s="14">
        <f t="shared" si="4"/>
        <v>0</v>
      </c>
    </row>
    <row r="38" spans="1:9" ht="30.75" customHeight="1">
      <c r="A38" s="9">
        <v>29</v>
      </c>
      <c r="B38" s="44" t="s">
        <v>48</v>
      </c>
      <c r="C38" s="55" t="s">
        <v>66</v>
      </c>
      <c r="D38" s="54">
        <v>24</v>
      </c>
      <c r="E38" s="42"/>
      <c r="F38" s="43"/>
      <c r="G38" s="12">
        <f>E38*F38+E38</f>
        <v>0</v>
      </c>
      <c r="H38" s="13">
        <f t="shared" si="0"/>
        <v>0</v>
      </c>
      <c r="I38" s="14">
        <f t="shared" si="4"/>
        <v>0</v>
      </c>
    </row>
    <row r="39" spans="1:9" ht="30.75" customHeight="1">
      <c r="A39" s="9">
        <v>30</v>
      </c>
      <c r="B39" s="44" t="s">
        <v>49</v>
      </c>
      <c r="C39" s="55" t="s">
        <v>66</v>
      </c>
      <c r="D39" s="54">
        <v>12</v>
      </c>
      <c r="E39" s="42"/>
      <c r="F39" s="43"/>
      <c r="G39" s="12">
        <f>E39*F39+E39</f>
        <v>0</v>
      </c>
      <c r="H39" s="13">
        <f t="shared" si="0"/>
        <v>0</v>
      </c>
      <c r="I39" s="14">
        <f t="shared" si="4"/>
        <v>0</v>
      </c>
    </row>
    <row r="40" spans="1:9" ht="30.75" customHeight="1">
      <c r="A40" s="9">
        <v>31</v>
      </c>
      <c r="B40" s="44" t="s">
        <v>50</v>
      </c>
      <c r="C40" s="55" t="s">
        <v>66</v>
      </c>
      <c r="D40" s="54">
        <v>240</v>
      </c>
      <c r="E40" s="42"/>
      <c r="F40" s="43"/>
      <c r="G40" s="12">
        <f>E40*F40+E40</f>
        <v>0</v>
      </c>
      <c r="H40" s="13">
        <f t="shared" si="0"/>
        <v>0</v>
      </c>
      <c r="I40" s="14">
        <f t="shared" si="4"/>
        <v>0</v>
      </c>
    </row>
    <row r="41" spans="1:9" ht="35.25" customHeight="1">
      <c r="A41" s="9">
        <v>32</v>
      </c>
      <c r="B41" s="44" t="s">
        <v>51</v>
      </c>
      <c r="C41" s="55" t="s">
        <v>66</v>
      </c>
      <c r="D41" s="54">
        <v>240</v>
      </c>
      <c r="E41" s="42"/>
      <c r="F41" s="43"/>
      <c r="G41" s="12">
        <f>E41*F41+E41</f>
        <v>0</v>
      </c>
      <c r="H41" s="13">
        <f t="shared" si="0"/>
        <v>0</v>
      </c>
      <c r="I41" s="14">
        <f t="shared" si="4"/>
        <v>0</v>
      </c>
    </row>
    <row r="42" spans="1:9" ht="38.25" customHeight="1">
      <c r="A42" s="9">
        <v>33</v>
      </c>
      <c r="B42" s="44" t="s">
        <v>52</v>
      </c>
      <c r="C42" s="55" t="s">
        <v>66</v>
      </c>
      <c r="D42" s="54">
        <v>240</v>
      </c>
      <c r="E42" s="42"/>
      <c r="F42" s="43"/>
      <c r="G42" s="12">
        <f>E42*F42+E42</f>
        <v>0</v>
      </c>
      <c r="H42" s="13">
        <f t="shared" si="0"/>
        <v>0</v>
      </c>
      <c r="I42" s="14">
        <f t="shared" si="4"/>
        <v>0</v>
      </c>
    </row>
    <row r="43" spans="1:9" ht="36.75" customHeight="1">
      <c r="A43" s="9">
        <v>34</v>
      </c>
      <c r="B43" s="44" t="s">
        <v>53</v>
      </c>
      <c r="C43" s="55" t="s">
        <v>66</v>
      </c>
      <c r="D43" s="54">
        <v>240</v>
      </c>
      <c r="E43" s="42"/>
      <c r="F43" s="43"/>
      <c r="G43" s="12">
        <f>E43*F43+E43</f>
        <v>0</v>
      </c>
      <c r="H43" s="13">
        <f t="shared" si="0"/>
        <v>0</v>
      </c>
      <c r="I43" s="14">
        <f t="shared" si="4"/>
        <v>0</v>
      </c>
    </row>
    <row r="44" spans="1:9" ht="53.25" customHeight="1">
      <c r="A44" s="9">
        <v>35</v>
      </c>
      <c r="B44" s="44" t="s">
        <v>54</v>
      </c>
      <c r="C44" s="55" t="s">
        <v>66</v>
      </c>
      <c r="D44" s="54">
        <v>1</v>
      </c>
      <c r="E44" s="42"/>
      <c r="F44" s="43"/>
      <c r="G44" s="12">
        <f>E44*F44+E44</f>
        <v>0</v>
      </c>
      <c r="H44" s="13">
        <f t="shared" si="0"/>
        <v>0</v>
      </c>
      <c r="I44" s="14">
        <f t="shared" si="4"/>
        <v>0</v>
      </c>
    </row>
    <row r="45" spans="1:9" ht="48.75" customHeight="1">
      <c r="A45" s="9">
        <v>36</v>
      </c>
      <c r="B45" s="44" t="s">
        <v>55</v>
      </c>
      <c r="C45" s="55" t="s">
        <v>66</v>
      </c>
      <c r="D45" s="54">
        <v>2</v>
      </c>
      <c r="E45" s="42"/>
      <c r="F45" s="43"/>
      <c r="G45" s="12">
        <f>E45*F45+E45</f>
        <v>0</v>
      </c>
      <c r="H45" s="13">
        <f t="shared" si="0"/>
        <v>0</v>
      </c>
      <c r="I45" s="14">
        <f t="shared" si="4"/>
        <v>0</v>
      </c>
    </row>
    <row r="46" spans="1:9" ht="50.25" customHeight="1">
      <c r="A46" s="9">
        <v>37</v>
      </c>
      <c r="B46" s="44" t="s">
        <v>56</v>
      </c>
      <c r="C46" s="55" t="s">
        <v>66</v>
      </c>
      <c r="D46" s="54">
        <v>2</v>
      </c>
      <c r="E46" s="42"/>
      <c r="F46" s="43"/>
      <c r="G46" s="12">
        <f>E46*F46+E46</f>
        <v>0</v>
      </c>
      <c r="H46" s="13">
        <f t="shared" si="0"/>
        <v>0</v>
      </c>
      <c r="I46" s="14">
        <f t="shared" si="4"/>
        <v>0</v>
      </c>
    </row>
    <row r="47" spans="1:9" ht="54" customHeight="1">
      <c r="A47" s="9">
        <v>38</v>
      </c>
      <c r="B47" s="44" t="s">
        <v>57</v>
      </c>
      <c r="C47" s="55" t="s">
        <v>66</v>
      </c>
      <c r="D47" s="54">
        <v>2</v>
      </c>
      <c r="E47" s="42"/>
      <c r="F47" s="43"/>
      <c r="G47" s="12">
        <f>E47*F47+E47</f>
        <v>0</v>
      </c>
      <c r="H47" s="13">
        <f t="shared" si="0"/>
        <v>0</v>
      </c>
      <c r="I47" s="14">
        <f t="shared" si="4"/>
        <v>0</v>
      </c>
    </row>
    <row r="48" spans="1:9" ht="51.75" customHeight="1">
      <c r="A48" s="9">
        <v>39</v>
      </c>
      <c r="B48" s="44" t="s">
        <v>58</v>
      </c>
      <c r="C48" s="55" t="s">
        <v>66</v>
      </c>
      <c r="D48" s="54">
        <v>2</v>
      </c>
      <c r="E48" s="42"/>
      <c r="F48" s="43"/>
      <c r="G48" s="12">
        <f>E48*F48+E48</f>
        <v>0</v>
      </c>
      <c r="H48" s="13">
        <f t="shared" si="0"/>
        <v>0</v>
      </c>
      <c r="I48" s="14">
        <f t="shared" si="4"/>
        <v>0</v>
      </c>
    </row>
    <row r="49" spans="1:9" ht="36.75" customHeight="1">
      <c r="A49" s="9">
        <v>40</v>
      </c>
      <c r="B49" s="44" t="s">
        <v>59</v>
      </c>
      <c r="C49" s="55" t="s">
        <v>66</v>
      </c>
      <c r="D49" s="54">
        <v>2</v>
      </c>
      <c r="E49" s="42"/>
      <c r="F49" s="43"/>
      <c r="G49" s="12">
        <f>E49*F49+E49</f>
        <v>0</v>
      </c>
      <c r="H49" s="13">
        <f t="shared" si="0"/>
        <v>0</v>
      </c>
      <c r="I49" s="14">
        <f t="shared" si="4"/>
        <v>0</v>
      </c>
    </row>
    <row r="50" spans="1:9" ht="36.75" customHeight="1">
      <c r="A50" s="9">
        <v>41</v>
      </c>
      <c r="B50" s="44" t="s">
        <v>60</v>
      </c>
      <c r="C50" s="55" t="s">
        <v>66</v>
      </c>
      <c r="D50" s="54">
        <v>1</v>
      </c>
      <c r="E50" s="42"/>
      <c r="F50" s="43"/>
      <c r="G50" s="12">
        <f>E50*F50+E50</f>
        <v>0</v>
      </c>
      <c r="H50" s="13">
        <f t="shared" si="0"/>
        <v>0</v>
      </c>
      <c r="I50" s="14">
        <f t="shared" si="4"/>
        <v>0</v>
      </c>
    </row>
    <row r="51" spans="1:9" ht="36.75" customHeight="1">
      <c r="A51" s="9">
        <v>42</v>
      </c>
      <c r="B51" s="44" t="s">
        <v>61</v>
      </c>
      <c r="C51" s="55" t="s">
        <v>66</v>
      </c>
      <c r="D51" s="54">
        <v>60</v>
      </c>
      <c r="E51" s="42"/>
      <c r="F51" s="43"/>
      <c r="G51" s="12">
        <f>E51*F51+E51</f>
        <v>0</v>
      </c>
      <c r="H51" s="13">
        <f t="shared" si="0"/>
        <v>0</v>
      </c>
      <c r="I51" s="14">
        <f t="shared" si="4"/>
        <v>0</v>
      </c>
    </row>
    <row r="52" spans="1:9" ht="36.75" customHeight="1">
      <c r="A52" s="9">
        <v>43</v>
      </c>
      <c r="B52" s="44" t="s">
        <v>62</v>
      </c>
      <c r="C52" s="55" t="s">
        <v>66</v>
      </c>
      <c r="D52" s="54">
        <v>4</v>
      </c>
      <c r="E52" s="42"/>
      <c r="F52" s="43"/>
      <c r="G52" s="12">
        <f>E52*F52+E52</f>
        <v>0</v>
      </c>
      <c r="H52" s="13">
        <f t="shared" si="0"/>
        <v>0</v>
      </c>
      <c r="I52" s="14">
        <f t="shared" si="4"/>
        <v>0</v>
      </c>
    </row>
    <row r="53" spans="1:9" ht="36.75" customHeight="1">
      <c r="A53" s="9">
        <v>44</v>
      </c>
      <c r="B53" s="44" t="s">
        <v>63</v>
      </c>
      <c r="C53" s="55" t="s">
        <v>66</v>
      </c>
      <c r="D53" s="54">
        <v>2</v>
      </c>
      <c r="E53" s="42"/>
      <c r="F53" s="43"/>
      <c r="G53" s="12">
        <f>E53*F53+E53</f>
        <v>0</v>
      </c>
      <c r="H53" s="13">
        <f t="shared" si="0"/>
        <v>0</v>
      </c>
      <c r="I53" s="14">
        <f t="shared" si="4"/>
        <v>0</v>
      </c>
    </row>
    <row r="54" spans="1:9" ht="36.75" customHeight="1">
      <c r="A54" s="9">
        <v>45</v>
      </c>
      <c r="B54" s="44" t="s">
        <v>64</v>
      </c>
      <c r="C54" s="55" t="s">
        <v>66</v>
      </c>
      <c r="D54" s="54">
        <v>7</v>
      </c>
      <c r="E54" s="42"/>
      <c r="F54" s="43"/>
      <c r="G54" s="12">
        <f>E54*F54+E54</f>
        <v>0</v>
      </c>
      <c r="H54" s="13">
        <f t="shared" si="0"/>
        <v>0</v>
      </c>
      <c r="I54" s="14">
        <f t="shared" si="4"/>
        <v>0</v>
      </c>
    </row>
    <row r="55" spans="1:9" ht="36.75" customHeight="1">
      <c r="A55" s="9">
        <v>46</v>
      </c>
      <c r="B55" s="44" t="s">
        <v>65</v>
      </c>
      <c r="C55" s="55" t="s">
        <v>66</v>
      </c>
      <c r="D55" s="54">
        <v>6</v>
      </c>
      <c r="E55" s="42"/>
      <c r="F55" s="43"/>
      <c r="G55" s="12">
        <f>E55*F55+E55</f>
        <v>0</v>
      </c>
      <c r="H55" s="13">
        <f t="shared" si="0"/>
        <v>0</v>
      </c>
      <c r="I55" s="14">
        <f t="shared" si="4"/>
        <v>0</v>
      </c>
    </row>
    <row r="56" spans="1:9" ht="36" customHeight="1" thickBot="1">
      <c r="A56" s="15"/>
      <c r="B56" s="37"/>
      <c r="C56" s="15"/>
      <c r="D56" s="29"/>
      <c r="E56" s="29"/>
      <c r="F56" s="16"/>
      <c r="G56" s="16"/>
      <c r="H56" s="62" t="s">
        <v>19</v>
      </c>
      <c r="I56" s="63"/>
    </row>
    <row r="57" spans="1:9" ht="24.9" customHeight="1" thickBot="1">
      <c r="A57" s="60" t="s">
        <v>12</v>
      </c>
      <c r="B57" s="61"/>
      <c r="C57" s="61"/>
      <c r="D57" s="61"/>
      <c r="E57" s="61"/>
      <c r="F57" s="61"/>
      <c r="G57" s="61"/>
      <c r="H57" s="17"/>
      <c r="I57" s="18">
        <f>SUM(I10:I55)</f>
        <v>0</v>
      </c>
    </row>
    <row r="58" spans="1:9" ht="24.9" customHeight="1" thickBot="1">
      <c r="A58" s="56" t="s">
        <v>13</v>
      </c>
      <c r="B58" s="57"/>
      <c r="C58" s="57"/>
      <c r="D58" s="57"/>
      <c r="E58" s="57"/>
      <c r="F58" s="57"/>
      <c r="G58" s="57"/>
      <c r="H58" s="18">
        <f>SUM(H10:H55)</f>
        <v>0</v>
      </c>
      <c r="I58" s="19"/>
    </row>
    <row r="59" spans="1:9" ht="24.9" customHeight="1" thickBot="1">
      <c r="A59" s="58" t="s">
        <v>14</v>
      </c>
      <c r="B59" s="59"/>
      <c r="C59" s="59"/>
      <c r="D59" s="59"/>
      <c r="E59" s="59"/>
      <c r="F59" s="59"/>
      <c r="G59" s="59"/>
      <c r="H59" s="18">
        <f>I57-H58</f>
        <v>0</v>
      </c>
      <c r="I59" s="20"/>
    </row>
    <row r="60" spans="1:9" ht="13.2">
      <c r="A60" s="25"/>
      <c r="B60" s="38"/>
      <c r="C60" s="25"/>
      <c r="D60" s="29"/>
      <c r="E60" s="29"/>
      <c r="F60" s="25"/>
      <c r="G60" s="25"/>
      <c r="H60" s="25"/>
      <c r="I60" s="25"/>
    </row>
    <row r="61" spans="1:9" ht="61.95" customHeight="1">
      <c r="A61" s="26"/>
      <c r="B61" s="40"/>
      <c r="C61" s="26"/>
      <c r="D61" s="32"/>
      <c r="E61" s="32"/>
      <c r="F61" s="26"/>
      <c r="G61" s="26"/>
      <c r="H61" s="26"/>
      <c r="I61" s="26"/>
    </row>
    <row r="62" spans="1:9" ht="19.5" customHeight="1">
      <c r="A62" s="21"/>
      <c r="B62" s="65" t="s">
        <v>16</v>
      </c>
      <c r="C62" s="65"/>
      <c r="D62" s="65"/>
      <c r="E62" s="65"/>
      <c r="F62" s="65"/>
      <c r="G62" s="65"/>
      <c r="H62" s="65"/>
      <c r="I62" s="21"/>
    </row>
    <row r="63" spans="1:9" ht="17.25" customHeight="1">
      <c r="A63" s="21"/>
      <c r="B63" s="64" t="s">
        <v>17</v>
      </c>
      <c r="C63" s="64"/>
      <c r="D63" s="64"/>
      <c r="E63" s="64"/>
      <c r="F63" s="64"/>
      <c r="G63" s="64"/>
      <c r="H63" s="64"/>
      <c r="I63" s="64"/>
    </row>
    <row r="64" spans="1:9" ht="13.2">
      <c r="A64" s="21"/>
      <c r="B64" s="39"/>
      <c r="C64" s="21"/>
      <c r="F64" s="21"/>
      <c r="G64" s="21"/>
      <c r="H64" s="21"/>
      <c r="I64" s="21"/>
    </row>
    <row r="65" spans="1:9" ht="13.2">
      <c r="A65" s="21"/>
      <c r="B65" s="39"/>
      <c r="C65" s="21"/>
      <c r="F65" s="21"/>
      <c r="G65" s="21"/>
      <c r="H65" s="21"/>
      <c r="I65" s="21"/>
    </row>
  </sheetData>
  <mergeCells count="14">
    <mergeCell ref="A1:E1"/>
    <mergeCell ref="D6:I6"/>
    <mergeCell ref="A4:I4"/>
    <mergeCell ref="A5:I5"/>
    <mergeCell ref="A6:A7"/>
    <mergeCell ref="B6:B7"/>
    <mergeCell ref="C6:C7"/>
    <mergeCell ref="F1:J1"/>
    <mergeCell ref="A58:G58"/>
    <mergeCell ref="A59:G59"/>
    <mergeCell ref="A57:G57"/>
    <mergeCell ref="H56:I56"/>
    <mergeCell ref="B63:I63"/>
    <mergeCell ref="B62:H62"/>
  </mergeCells>
  <pageMargins left="0.25" right="0.25" top="0.75" bottom="0.75" header="0.3" footer="0.3"/>
  <pageSetup paperSize="9" orientation="portrait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72383A5-F09A-421E-963B-8395B414386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2024-09-09T10:18:04Z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10.100.125.55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