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D:\Umowy, załączniki. 2021 żywność\platforma przetargowa\Oferty na platformę w excellu\"/>
    </mc:Choice>
  </mc:AlternateContent>
  <xr:revisionPtr revIDLastSave="0" documentId="13_ncr:1_{6C516FDA-CD83-436D-8E51-F5E99306FFEA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11" i="2"/>
  <c r="J12" i="2"/>
  <c r="J13" i="2"/>
  <c r="J14" i="2"/>
  <c r="J15" i="2"/>
  <c r="J16" i="2"/>
  <c r="J17" i="2"/>
  <c r="J18" i="2"/>
  <c r="H8" i="2"/>
  <c r="H9" i="2"/>
  <c r="H10" i="2"/>
  <c r="H11" i="2"/>
  <c r="H12" i="2"/>
  <c r="H13" i="2"/>
  <c r="H14" i="2"/>
  <c r="H15" i="2"/>
  <c r="H16" i="2"/>
  <c r="H17" i="2"/>
  <c r="H18" i="2"/>
  <c r="H7" i="2"/>
  <c r="H6" i="2"/>
  <c r="J6" i="2" s="1"/>
  <c r="J19" i="2" l="1"/>
  <c r="H19" i="2"/>
</calcChain>
</file>

<file path=xl/sharedStrings.xml><?xml version="1.0" encoding="utf-8"?>
<sst xmlns="http://schemas.openxmlformats.org/spreadsheetml/2006/main" count="38" uniqueCount="28">
  <si>
    <t>WYKAZ WYROBÓW NABIAŁOWYCH</t>
  </si>
  <si>
    <t>L.p.</t>
  </si>
  <si>
    <t>Nazwa artykułu</t>
  </si>
  <si>
    <t>Jm.</t>
  </si>
  <si>
    <t>Przewidywana ilość na 2021 r</t>
  </si>
  <si>
    <t>Stawka VAT</t>
  </si>
  <si>
    <t>Wartość brutto</t>
  </si>
  <si>
    <t>l</t>
  </si>
  <si>
    <t>kg</t>
  </si>
  <si>
    <t>kg.</t>
  </si>
  <si>
    <t>Cena jed. netto w zł</t>
  </si>
  <si>
    <t>Wartość netto w zł</t>
  </si>
  <si>
    <r>
      <t xml:space="preserve">Śmietana 30% UHT </t>
    </r>
    <r>
      <rPr>
        <sz val="10"/>
        <color theme="1"/>
        <rFont val="Calibri"/>
        <family val="2"/>
        <charset val="238"/>
      </rPr>
      <t>W opakowaniu kartonowym o poj. 0,5l, produkt pozyskany z mleka krowiego o zawartości tłuszczu 30%, niezagęszczana, niesłodzona</t>
    </r>
  </si>
  <si>
    <r>
      <t xml:space="preserve">Masło exstra </t>
    </r>
    <r>
      <rPr>
        <sz val="10"/>
        <color theme="1"/>
        <rFont val="Calibri"/>
        <family val="2"/>
        <charset val="238"/>
      </rPr>
      <t xml:space="preserve">w opakowaniu jednostkowym jednorazowym papierowym lub PCV o poj. 10-15 g i zawartości tłuszczu min. 82%, produkt uzyskiwany wyłącznie z mleka, barwa jednolita, konsystencja zwarta, smarowna, smak i zapach świeży, bez oznak zjełczenia </t>
    </r>
  </si>
  <si>
    <r>
      <t xml:space="preserve">Ser biały tłusty </t>
    </r>
    <r>
      <rPr>
        <sz val="10"/>
        <color theme="1"/>
        <rFont val="Calibri"/>
        <family val="2"/>
        <charset val="238"/>
      </rPr>
      <t xml:space="preserve">produkt mleczny zaliczany do serów świeżych, o białej barwie i grudkowatej konsystencji oraz zawartości do 10g tłuszczu/100g sera wg normy PN-A-86239:1954, PN-A-86242:1954 oraz PN-A-86240:1954 </t>
    </r>
  </si>
  <si>
    <r>
      <t>Serek waniliowy</t>
    </r>
    <r>
      <rPr>
        <sz val="10"/>
        <color theme="1"/>
        <rFont val="Calibri"/>
        <family val="2"/>
        <charset val="238"/>
      </rPr>
      <t xml:space="preserve"> w opakowaniu kubek PCV o poj. 140 g, serek homogenizowany o smaku waniliowym wyprodukowany z naturalnych składników </t>
    </r>
  </si>
  <si>
    <r>
      <t>Serek wiejski</t>
    </r>
    <r>
      <rPr>
        <sz val="10"/>
        <color theme="1"/>
        <rFont val="Calibri"/>
        <family val="2"/>
        <charset val="238"/>
      </rPr>
      <t xml:space="preserve"> w opakowaniu kubek PCV o poj. 150 g., Piątnica lub równoważny, granulowany, zawartość  tłuszczu 3 %</t>
    </r>
  </si>
  <si>
    <r>
      <t xml:space="preserve">ser żółty Gouda lub równoważny smakowo i jakościowo  </t>
    </r>
    <r>
      <rPr>
        <sz val="10"/>
        <color rgb="FF000000"/>
        <rFont val="Calibri"/>
        <family val="2"/>
        <charset val="238"/>
      </rPr>
      <t xml:space="preserve">porcjowany w opakowaniu foliowym o różnej gramaturze od 400 - 1000 g, ser barwa żółta, kremowa, konsystencja stała, twarda, </t>
    </r>
  </si>
  <si>
    <r>
      <t xml:space="preserve">serek topiony krążki </t>
    </r>
    <r>
      <rPr>
        <sz val="10"/>
        <color rgb="FF000000"/>
        <rFont val="Calibri"/>
        <family val="2"/>
        <charset val="238"/>
      </rPr>
      <t>mix smaków, zbiorcze kartonowe okrągłe o poj. 140g, wyprodukowany przy użyciu topników z serów naturalnych z dodatkami smakowymi, konsystencja smarowna, barwa jednolita lub zależna od zastosowanego dodatku smakowego</t>
    </r>
  </si>
  <si>
    <r>
      <t xml:space="preserve">Mleko w proszku </t>
    </r>
    <r>
      <rPr>
        <sz val="10"/>
        <color theme="1"/>
        <rFont val="Calibri"/>
        <family val="2"/>
        <charset val="238"/>
      </rPr>
      <t>opakowanie 500 g. zawartość tłuszczu 26 %</t>
    </r>
  </si>
  <si>
    <r>
      <t xml:space="preserve">Jogurt owocowy </t>
    </r>
    <r>
      <rPr>
        <sz val="10"/>
        <color theme="1"/>
        <rFont val="Calibri"/>
        <family val="2"/>
        <charset val="238"/>
      </rPr>
      <t xml:space="preserve">w opakowaniu kubek PCV 150g zawartość tłuszczu 2%, skrzep jednolity i zwarty o barwie odpowiedniej do zastosowanego dodatku, produkt uzyskiwany z mleka i dodatku różnego rodzaju owoców, przez co należy rozumieć, że można do niego dodać substancje konieczne do jego wytworzenia, pod warunkiem, że substancje nie są używane do zastąpienia, w całości lub częściowo, jakichkolwiek naturalnych składników mleka wg normy PN-ISO13580:2017-03 oraz PN-ISO 7889:2007 </t>
    </r>
  </si>
  <si>
    <r>
      <t xml:space="preserve">Jogurt naturalny </t>
    </r>
    <r>
      <rPr>
        <sz val="10"/>
        <color rgb="FF000000"/>
        <rFont val="Calibri"/>
        <family val="2"/>
        <charset val="238"/>
      </rPr>
      <t>w opakowaniu kubek PCV 150g., zawartość tłuszczu 2%, skrzep jednolity i zwarty o barwie odpowiedniej do zastosowanego dodatku, produkt uzyskiwany wyłącznie z mleka, przez co należy rozumieć, że można do niego dodać substancje konieczne do jego wytworzenia, pod warunkiem, że substancje nie są używane do zastąpienia, w całości lub częściowo, jakichkolwiek naturalnych składników mleka wg normy PN-ISO13580:2017-03 oraz PN-ISO 7889:2007</t>
    </r>
  </si>
  <si>
    <r>
      <t xml:space="preserve">Ser żółty wędzony kawałki </t>
    </r>
    <r>
      <rPr>
        <sz val="10"/>
        <color rgb="FF000000"/>
        <rFont val="Calibri"/>
        <family val="2"/>
        <charset val="238"/>
      </rPr>
      <t xml:space="preserve">porcjowany w opakowaniu foliowym o różnej gramaturze od 400-1000 g barwa żółta, kremowa, konsystencja stała, twarda, umożliwiająca łatwe krojenie, zapach świeży i podwędzany </t>
    </r>
  </si>
  <si>
    <r>
      <t>Ser pleśniowy - Lazur lub równoważny smakowo i jakościowo</t>
    </r>
    <r>
      <rPr>
        <sz val="10"/>
        <color rgb="FF000000"/>
        <rFont val="Calibri"/>
        <family val="2"/>
        <charset val="238"/>
      </rPr>
      <t xml:space="preserve"> opakowanie kartonowe o poj. 100 g., tradycyjny ser z mleka pasteryzowanego o smaku ostrym i lekko słonawym z grzybowym finiszem </t>
    </r>
  </si>
  <si>
    <t>załącznik 2</t>
  </si>
  <si>
    <r>
      <t xml:space="preserve">Ser feta pełnotłusty </t>
    </r>
    <r>
      <rPr>
        <sz val="10"/>
        <color rgb="FF000000"/>
        <rFont val="Calibri"/>
        <family val="2"/>
        <charset val="238"/>
      </rPr>
      <t xml:space="preserve">opakowanie kartonowe o poj. 270g, ser miękki solankowy - tłusty, barwa kremowa, biała </t>
    </r>
  </si>
  <si>
    <t>RAZEM WARTOŚĆ NETTO</t>
  </si>
  <si>
    <t>RAZEM 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</si>
</sst>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vertical="top" wrapText="1"/>
    </xf>
    <xf numFmtId="9" fontId="0" fillId="0" borderId="0" xfId="0" applyNumberFormat="1" applyAlignment="1">
      <alignment vertical="top" wrapText="1"/>
    </xf>
    <xf numFmtId="164" fontId="3" fillId="2" borderId="12" xfId="0" applyNumberFormat="1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9" fontId="1" fillId="0" borderId="0" xfId="0" applyNumberFormat="1" applyFont="1" applyAlignment="1">
      <alignment vertical="top" wrapText="1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3" fillId="2" borderId="11" xfId="0" applyNumberFormat="1" applyFont="1" applyFill="1" applyBorder="1" applyAlignment="1" applyProtection="1">
      <alignment vertical="top" wrapText="1"/>
      <protection locked="0"/>
    </xf>
    <xf numFmtId="164" fontId="3" fillId="2" borderId="5" xfId="0" applyNumberFormat="1" applyFont="1" applyFill="1" applyBorder="1" applyAlignment="1" applyProtection="1">
      <alignment horizontal="justify" vertical="top" wrapText="1"/>
      <protection locked="0"/>
    </xf>
    <xf numFmtId="164" fontId="3" fillId="2" borderId="3" xfId="0" applyNumberFormat="1" applyFont="1" applyFill="1" applyBorder="1" applyAlignment="1" applyProtection="1">
      <alignment vertical="top" wrapText="1"/>
      <protection locked="0"/>
    </xf>
    <xf numFmtId="9" fontId="2" fillId="2" borderId="2" xfId="0" applyNumberFormat="1" applyFont="1" applyFill="1" applyBorder="1" applyAlignment="1" applyProtection="1">
      <alignment horizontal="center" vertical="top" wrapText="1"/>
      <protection locked="0"/>
    </xf>
    <xf numFmtId="9" fontId="3" fillId="2" borderId="11" xfId="0" applyNumberFormat="1" applyFont="1" applyFill="1" applyBorder="1" applyAlignment="1" applyProtection="1">
      <alignment vertical="top" wrapText="1"/>
      <protection locked="0"/>
    </xf>
    <xf numFmtId="9" fontId="3" fillId="2" borderId="5" xfId="0" applyNumberFormat="1" applyFont="1" applyFill="1" applyBorder="1" applyAlignment="1" applyProtection="1">
      <alignment horizontal="justify" vertical="top" wrapText="1"/>
      <protection locked="0"/>
    </xf>
    <xf numFmtId="9" fontId="3" fillId="2" borderId="3" xfId="0" applyNumberFormat="1" applyFont="1" applyFill="1" applyBorder="1" applyAlignment="1" applyProtection="1">
      <alignment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9DADA-C0CA-4E2B-9012-66C097099F35}">
  <dimension ref="C2:J19"/>
  <sheetViews>
    <sheetView showZeros="0" tabSelected="1" workbookViewId="0">
      <selection activeCell="I6" sqref="I6"/>
    </sheetView>
  </sheetViews>
  <sheetFormatPr defaultRowHeight="14.4" x14ac:dyDescent="0.3"/>
  <cols>
    <col min="1" max="1" width="8.88671875" style="1"/>
    <col min="2" max="2" width="9.21875" style="1" customWidth="1"/>
    <col min="3" max="3" width="3.88671875" style="1" bestFit="1" customWidth="1"/>
    <col min="4" max="4" width="46.109375" style="1" customWidth="1"/>
    <col min="5" max="5" width="3.77734375" style="4" bestFit="1" customWidth="1"/>
    <col min="6" max="6" width="12.44140625" style="4" bestFit="1" customWidth="1"/>
    <col min="7" max="7" width="12.5546875" style="21" customWidth="1"/>
    <col min="8" max="8" width="10.88671875" style="21" customWidth="1"/>
    <col min="9" max="9" width="11.5546875" style="24" customWidth="1"/>
    <col min="10" max="10" width="14.21875" style="21" customWidth="1"/>
    <col min="11" max="16384" width="8.88671875" style="1"/>
  </cols>
  <sheetData>
    <row r="2" spans="3:10" x14ac:dyDescent="0.3">
      <c r="H2" s="21" t="s">
        <v>24</v>
      </c>
    </row>
    <row r="4" spans="3:10" ht="15" thickBot="1" x14ac:dyDescent="0.35">
      <c r="C4" s="16" t="s">
        <v>0</v>
      </c>
      <c r="D4" s="16"/>
      <c r="E4" s="16"/>
      <c r="F4" s="16"/>
      <c r="G4" s="16"/>
      <c r="H4" s="16"/>
      <c r="I4" s="16"/>
      <c r="J4" s="16"/>
    </row>
    <row r="5" spans="3:10" ht="28.2" thickBot="1" x14ac:dyDescent="0.35">
      <c r="C5" s="15" t="s">
        <v>1</v>
      </c>
      <c r="D5" s="17" t="s">
        <v>2</v>
      </c>
      <c r="E5" s="9" t="s">
        <v>3</v>
      </c>
      <c r="F5" s="5" t="s">
        <v>4</v>
      </c>
      <c r="G5" s="31" t="s">
        <v>10</v>
      </c>
      <c r="H5" s="22" t="s">
        <v>11</v>
      </c>
      <c r="I5" s="35" t="s">
        <v>5</v>
      </c>
      <c r="J5" s="22" t="s">
        <v>6</v>
      </c>
    </row>
    <row r="6" spans="3:10" ht="42" thickBot="1" x14ac:dyDescent="0.35">
      <c r="C6" s="18">
        <v>1</v>
      </c>
      <c r="D6" s="19" t="s">
        <v>12</v>
      </c>
      <c r="E6" s="20" t="s">
        <v>7</v>
      </c>
      <c r="F6" s="20">
        <v>160</v>
      </c>
      <c r="G6" s="32"/>
      <c r="H6" s="23">
        <f>F6*G6</f>
        <v>0</v>
      </c>
      <c r="I6" s="36"/>
      <c r="J6" s="25">
        <f>H6*I6+H6</f>
        <v>0</v>
      </c>
    </row>
    <row r="7" spans="3:10" ht="69.599999999999994" thickBot="1" x14ac:dyDescent="0.35">
      <c r="C7" s="7">
        <v>2</v>
      </c>
      <c r="D7" s="10" t="s">
        <v>13</v>
      </c>
      <c r="E7" s="2" t="s">
        <v>8</v>
      </c>
      <c r="F7" s="2">
        <v>240</v>
      </c>
      <c r="G7" s="33"/>
      <c r="H7" s="23">
        <f>F7*G7</f>
        <v>0</v>
      </c>
      <c r="I7" s="37"/>
      <c r="J7" s="25">
        <f t="shared" ref="J7:J18" si="0">H7*I7+H7</f>
        <v>0</v>
      </c>
    </row>
    <row r="8" spans="3:10" ht="55.8" thickBot="1" x14ac:dyDescent="0.35">
      <c r="C8" s="7">
        <v>3</v>
      </c>
      <c r="D8" s="11" t="s">
        <v>14</v>
      </c>
      <c r="E8" s="2" t="s">
        <v>8</v>
      </c>
      <c r="F8" s="2">
        <v>170</v>
      </c>
      <c r="G8" s="33"/>
      <c r="H8" s="23">
        <f t="shared" ref="H8:H18" si="1">F8*G8</f>
        <v>0</v>
      </c>
      <c r="I8" s="37"/>
      <c r="J8" s="25">
        <f t="shared" si="0"/>
        <v>0</v>
      </c>
    </row>
    <row r="9" spans="3:10" ht="42" thickBot="1" x14ac:dyDescent="0.35">
      <c r="C9" s="8">
        <v>4</v>
      </c>
      <c r="D9" s="12" t="s">
        <v>15</v>
      </c>
      <c r="E9" s="2" t="s">
        <v>8</v>
      </c>
      <c r="F9" s="2">
        <v>130</v>
      </c>
      <c r="G9" s="33"/>
      <c r="H9" s="23">
        <f t="shared" si="1"/>
        <v>0</v>
      </c>
      <c r="I9" s="37"/>
      <c r="J9" s="25">
        <f t="shared" si="0"/>
        <v>0</v>
      </c>
    </row>
    <row r="10" spans="3:10" ht="42" thickBot="1" x14ac:dyDescent="0.35">
      <c r="C10" s="7">
        <v>5</v>
      </c>
      <c r="D10" s="10" t="s">
        <v>16</v>
      </c>
      <c r="E10" s="2" t="s">
        <v>8</v>
      </c>
      <c r="F10" s="2">
        <v>350</v>
      </c>
      <c r="G10" s="33"/>
      <c r="H10" s="23">
        <f t="shared" si="1"/>
        <v>0</v>
      </c>
      <c r="I10" s="37"/>
      <c r="J10" s="25">
        <f t="shared" si="0"/>
        <v>0</v>
      </c>
    </row>
    <row r="11" spans="3:10" ht="55.8" thickBot="1" x14ac:dyDescent="0.35">
      <c r="C11" s="7">
        <v>6</v>
      </c>
      <c r="D11" s="13" t="s">
        <v>17</v>
      </c>
      <c r="E11" s="2" t="s">
        <v>8</v>
      </c>
      <c r="F11" s="2">
        <v>170</v>
      </c>
      <c r="G11" s="33"/>
      <c r="H11" s="23">
        <f t="shared" si="1"/>
        <v>0</v>
      </c>
      <c r="I11" s="37"/>
      <c r="J11" s="25">
        <f t="shared" si="0"/>
        <v>0</v>
      </c>
    </row>
    <row r="12" spans="3:10" ht="69.599999999999994" thickBot="1" x14ac:dyDescent="0.35">
      <c r="C12" s="7">
        <v>7</v>
      </c>
      <c r="D12" s="13" t="s">
        <v>18</v>
      </c>
      <c r="E12" s="2" t="s">
        <v>8</v>
      </c>
      <c r="F12" s="2">
        <v>40</v>
      </c>
      <c r="G12" s="33"/>
      <c r="H12" s="23">
        <f t="shared" si="1"/>
        <v>0</v>
      </c>
      <c r="I12" s="37"/>
      <c r="J12" s="25">
        <f t="shared" si="0"/>
        <v>0</v>
      </c>
    </row>
    <row r="13" spans="3:10" ht="28.2" thickBot="1" x14ac:dyDescent="0.35">
      <c r="C13" s="7">
        <v>8</v>
      </c>
      <c r="D13" s="10" t="s">
        <v>19</v>
      </c>
      <c r="E13" s="2" t="s">
        <v>8</v>
      </c>
      <c r="F13" s="2">
        <v>50</v>
      </c>
      <c r="G13" s="33"/>
      <c r="H13" s="23">
        <f t="shared" si="1"/>
        <v>0</v>
      </c>
      <c r="I13" s="37"/>
      <c r="J13" s="25">
        <f t="shared" si="0"/>
        <v>0</v>
      </c>
    </row>
    <row r="14" spans="3:10" ht="138.6" thickBot="1" x14ac:dyDescent="0.35">
      <c r="C14" s="7">
        <v>9</v>
      </c>
      <c r="D14" s="10" t="s">
        <v>20</v>
      </c>
      <c r="E14" s="2" t="s">
        <v>8</v>
      </c>
      <c r="F14" s="2">
        <v>115</v>
      </c>
      <c r="G14" s="33"/>
      <c r="H14" s="23">
        <f t="shared" si="1"/>
        <v>0</v>
      </c>
      <c r="I14" s="37"/>
      <c r="J14" s="25">
        <f t="shared" si="0"/>
        <v>0</v>
      </c>
    </row>
    <row r="15" spans="3:10" ht="124.8" thickBot="1" x14ac:dyDescent="0.35">
      <c r="C15" s="7">
        <v>10</v>
      </c>
      <c r="D15" s="13" t="s">
        <v>21</v>
      </c>
      <c r="E15" s="2" t="s">
        <v>9</v>
      </c>
      <c r="F15" s="2">
        <v>10</v>
      </c>
      <c r="G15" s="33"/>
      <c r="H15" s="23">
        <f t="shared" si="1"/>
        <v>0</v>
      </c>
      <c r="I15" s="37"/>
      <c r="J15" s="25">
        <f t="shared" si="0"/>
        <v>0</v>
      </c>
    </row>
    <row r="16" spans="3:10" ht="69.599999999999994" thickBot="1" x14ac:dyDescent="0.35">
      <c r="C16" s="3">
        <v>11</v>
      </c>
      <c r="D16" s="14" t="s">
        <v>22</v>
      </c>
      <c r="E16" s="6" t="s">
        <v>8</v>
      </c>
      <c r="F16" s="6">
        <v>50</v>
      </c>
      <c r="G16" s="34"/>
      <c r="H16" s="23">
        <f t="shared" si="1"/>
        <v>0</v>
      </c>
      <c r="I16" s="38"/>
      <c r="J16" s="25">
        <f t="shared" si="0"/>
        <v>0</v>
      </c>
    </row>
    <row r="17" spans="3:10" ht="55.8" thickBot="1" x14ac:dyDescent="0.35">
      <c r="C17" s="3">
        <v>12</v>
      </c>
      <c r="D17" s="14" t="s">
        <v>23</v>
      </c>
      <c r="E17" s="6" t="s">
        <v>8</v>
      </c>
      <c r="F17" s="6">
        <v>30</v>
      </c>
      <c r="G17" s="34"/>
      <c r="H17" s="23">
        <f t="shared" si="1"/>
        <v>0</v>
      </c>
      <c r="I17" s="38"/>
      <c r="J17" s="25">
        <f t="shared" si="0"/>
        <v>0</v>
      </c>
    </row>
    <row r="18" spans="3:10" ht="28.2" thickBot="1" x14ac:dyDescent="0.35">
      <c r="C18" s="18">
        <v>13</v>
      </c>
      <c r="D18" s="26" t="s">
        <v>25</v>
      </c>
      <c r="E18" s="20" t="s">
        <v>8</v>
      </c>
      <c r="F18" s="20">
        <v>20</v>
      </c>
      <c r="G18" s="32"/>
      <c r="H18" s="23">
        <f t="shared" si="1"/>
        <v>0</v>
      </c>
      <c r="I18" s="36"/>
      <c r="J18" s="25">
        <f t="shared" si="0"/>
        <v>0</v>
      </c>
    </row>
    <row r="19" spans="3:10" s="27" customFormat="1" ht="43.2" x14ac:dyDescent="0.3">
      <c r="E19" s="28"/>
      <c r="F19" s="28"/>
      <c r="G19" s="29" t="s">
        <v>26</v>
      </c>
      <c r="H19" s="29">
        <f>SUM(H6:H18)</f>
        <v>0</v>
      </c>
      <c r="I19" s="30" t="s">
        <v>27</v>
      </c>
      <c r="J19" s="29">
        <f>SUM(J6:J18)</f>
        <v>0</v>
      </c>
    </row>
  </sheetData>
  <sheetProtection algorithmName="SHA-512" hashValue="qdhfnKRaaOxbVXhDyaoSKyNqY8WWefsJFeau6MvmCCZjoNhAuzoBpcTxqrxaQvP4Ta+8kfDvx0GSlS5RYdrjuQ==" saltValue="pfAsreoXlcuHrNOpT9XRsg==" spinCount="100000" sheet="1" objects="1" scenarios="1" selectLockedCells="1"/>
  <mergeCells count="1">
    <mergeCell ref="C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Użytkownik</cp:lastModifiedBy>
  <dcterms:created xsi:type="dcterms:W3CDTF">2020-12-14T12:18:47Z</dcterms:created>
  <dcterms:modified xsi:type="dcterms:W3CDTF">2020-12-15T17:41:17Z</dcterms:modified>
</cp:coreProperties>
</file>