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KARTA TYTUŁOWA" sheetId="1" r:id="rId1"/>
    <sheet name="PRZEDMIAR ROBÓT" sheetId="2" r:id="rId2"/>
    <sheet name="ZBIORCZE ZESTAWIENIE KOSZTÓW" sheetId="3" r:id="rId3"/>
  </sheets>
  <definedNames/>
  <calcPr fullCalcOnLoad="1"/>
</workbook>
</file>

<file path=xl/sharedStrings.xml><?xml version="1.0" encoding="utf-8"?>
<sst xmlns="http://schemas.openxmlformats.org/spreadsheetml/2006/main" count="180" uniqueCount="69">
  <si>
    <t>Budowa:</t>
  </si>
  <si>
    <t/>
  </si>
  <si>
    <t>Obiekt lub rodzaj robót:</t>
  </si>
  <si>
    <t>Lokalizacja:</t>
  </si>
  <si>
    <t>DZ. NR: 185/2, 186
64-310 ZĘBOWO</t>
  </si>
  <si>
    <t>Inwestor:</t>
  </si>
  <si>
    <t>GMINA LWÓWEK
UL. RATUSZOWA 2
64-310 LWÓWEK</t>
  </si>
  <si>
    <t>Jednostka opracowująca kosztorys:</t>
  </si>
  <si>
    <t>Data opracowania:</t>
  </si>
  <si>
    <t>Lp.</t>
  </si>
  <si>
    <t>Nr Spec. Technicz.</t>
  </si>
  <si>
    <t>Wyszczególnienie Elementów Rozliczeniowych</t>
  </si>
  <si>
    <t>Jednostka</t>
  </si>
  <si>
    <t>Ilość</t>
  </si>
  <si>
    <t>Cena Jedn.</t>
  </si>
  <si>
    <t>Wartość [zł]</t>
  </si>
  <si>
    <t>Dokumentacja projektowa</t>
  </si>
  <si>
    <t>kpl</t>
  </si>
  <si>
    <t>Hala sportowa wraz z zapleczem socjalnym</t>
  </si>
  <si>
    <t>Namiotowa hala sportowa o konstrukcji drewnianej</t>
  </si>
  <si>
    <t>Zaplecze socjalne</t>
  </si>
  <si>
    <t>Boisko wielofunkcyjne</t>
  </si>
  <si>
    <t>Boisko sportowe wielofunkcyjne</t>
  </si>
  <si>
    <t>Wyposażenie sportowe</t>
  </si>
  <si>
    <t>Strzelnica laserowa</t>
  </si>
  <si>
    <t>Zagospodarowanie terenu</t>
  </si>
  <si>
    <t>Przebudowa istniejącego placu zabaw</t>
  </si>
  <si>
    <t>Utwardzenie z kostki betonowej</t>
  </si>
  <si>
    <t>Infrastruktura techniczna</t>
  </si>
  <si>
    <t>Wewnętrzna linia zasilająca</t>
  </si>
  <si>
    <t>Przyłącze wody zimnej</t>
  </si>
  <si>
    <t>Zewnętrzna instalacja kanalizacji sanitarnej wraz z przepompownią ścieków</t>
  </si>
  <si>
    <t>Zbiornik podziemny na gaz</t>
  </si>
  <si>
    <t>Zewnętrzna instalacja gazu</t>
  </si>
  <si>
    <t>Oświetlenie zewnętrzne</t>
  </si>
  <si>
    <t>Przebudowa instalacji kanalizacji deszczowej</t>
  </si>
  <si>
    <t>ŁĄCZNIE BUDOWA BOISKA WIELOFUNKCYJNEGO WRAZ Z ZADASZENIEM O STAŁEJ KONSTRUKCJI PRZY ZSPIP W ZĘBOWIE W RAMACH PROGRAMU OLIMPIA - WARIANT I</t>
  </si>
  <si>
    <t>Oznaczenie elementu</t>
  </si>
  <si>
    <t>Nazwa elementu</t>
  </si>
  <si>
    <t>LISTA NR 1</t>
  </si>
  <si>
    <t>BUDOWA BOISKA WIELOFUNKCYJNEGO WRAZ Z ZADASZENIEM O STAŁEJ KONSTRUKCJI PRZY ZSPIP W ZĘBOWIE W RAMACH PROGRAMU OLIMPIA - WARIANT I</t>
  </si>
  <si>
    <t>ELEMENT 1</t>
  </si>
  <si>
    <t>ELEMENT 2</t>
  </si>
  <si>
    <t>ELEMENT 3</t>
  </si>
  <si>
    <t>ELEMENT 4</t>
  </si>
  <si>
    <t>ELEMENT 5</t>
  </si>
  <si>
    <t>Razem</t>
  </si>
  <si>
    <t>Cena ofertowa nie zawierająca VAT</t>
  </si>
  <si>
    <t>ZBIORCZE ZESTAWIENIE KOSZTÓW</t>
  </si>
  <si>
    <t>1.1</t>
  </si>
  <si>
    <t>2.1</t>
  </si>
  <si>
    <t>2.2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</si>
  <si>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</si>
  <si>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</si>
  <si>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</si>
  <si>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</si>
  <si>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</si>
  <si>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</si>
  <si>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</si>
  <si>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</si>
  <si>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</si>
  <si>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</si>
  <si>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</si>
  <si>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5.7</t>
  </si>
  <si>
    <t>6.1</t>
  </si>
  <si>
    <t>Roboty towarzyszące</t>
  </si>
  <si>
    <t>ELEMENT 6</t>
  </si>
  <si>
    <t>WYCENA KOSZTÓW INWESTYCJI</t>
  </si>
  <si>
    <t xml:space="preserve">zalącznik nr 1/1 do Oferty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</si>
</sst>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\ ###\ ###\ ##0.00"/>
  </numFmts>
  <fonts count="38">
    <font>
      <sz val="10"/>
      <name val="Arial"/>
      <family val="0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Alignment="0">
      <protection/>
    </xf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/>
    </xf>
    <xf numFmtId="0" fontId="2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172" fontId="0" fillId="0" borderId="10" xfId="0" applyNumberFormat="1" applyFill="1" applyBorder="1" applyAlignment="1">
      <alignment horizontal="right" wrapText="1"/>
    </xf>
    <xf numFmtId="172" fontId="2" fillId="0" borderId="1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 horizontal="right" wrapText="1"/>
    </xf>
    <xf numFmtId="16" fontId="0" fillId="0" borderId="10" xfId="0" applyNumberFormat="1" applyFill="1" applyBorder="1" applyAlignment="1" quotePrefix="1">
      <alignment horizontal="left" vertical="top" wrapText="1"/>
    </xf>
    <xf numFmtId="0" fontId="0" fillId="0" borderId="10" xfId="0" applyNumberFormat="1" applyFill="1" applyBorder="1" applyAlignment="1" quotePrefix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 quotePrefix="1">
      <alignment horizontal="left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172" fontId="4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3"/>
  <sheetViews>
    <sheetView zoomScalePageLayoutView="0" workbookViewId="0" topLeftCell="A9">
      <selection activeCell="B4" sqref="B4"/>
    </sheetView>
  </sheetViews>
  <sheetFormatPr defaultColWidth="9.140625" defaultRowHeight="12.75" customHeight="1"/>
  <cols>
    <col min="1" max="1" width="33.8515625" style="0" customWidth="1"/>
    <col min="2" max="2" width="75.7109375" style="0" customWidth="1"/>
  </cols>
  <sheetData>
    <row r="3" ht="17.25">
      <c r="B3" s="1" t="s">
        <v>67</v>
      </c>
    </row>
    <row r="4" ht="12.75" customHeight="1">
      <c r="B4" t="s">
        <v>68</v>
      </c>
    </row>
    <row r="5" spans="1:2" ht="26.25" customHeight="1">
      <c r="A5" s="17" t="s">
        <v>40</v>
      </c>
      <c r="B5" s="18"/>
    </row>
    <row r="7" spans="1:2" ht="15">
      <c r="A7" s="2" t="s">
        <v>0</v>
      </c>
      <c r="B7" s="3" t="s">
        <v>1</v>
      </c>
    </row>
    <row r="8" spans="1:2" ht="15">
      <c r="A8" s="2" t="s">
        <v>2</v>
      </c>
      <c r="B8" s="3" t="s">
        <v>1</v>
      </c>
    </row>
    <row r="9" spans="1:2" ht="30">
      <c r="A9" s="2" t="s">
        <v>3</v>
      </c>
      <c r="B9" s="3" t="s">
        <v>4</v>
      </c>
    </row>
    <row r="10" spans="1:2" ht="45">
      <c r="A10" s="2" t="s">
        <v>5</v>
      </c>
      <c r="B10" s="3" t="s">
        <v>6</v>
      </c>
    </row>
    <row r="11" spans="1:2" ht="15">
      <c r="A11" s="2" t="s">
        <v>7</v>
      </c>
      <c r="B11" s="3"/>
    </row>
    <row r="31" spans="1:2" ht="15">
      <c r="A31" s="2" t="s">
        <v>8</v>
      </c>
      <c r="B31" s="3"/>
    </row>
    <row r="33" spans="1:2" ht="15">
      <c r="A33" s="2"/>
      <c r="B33" s="3"/>
    </row>
  </sheetData>
  <sheetProtection/>
  <mergeCells count="1">
    <mergeCell ref="A5:B5"/>
  </mergeCells>
  <printOptions/>
  <pageMargins left="0.7" right="0.7" top="0.75" bottom="0.75" header="0.5" footer="0.5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7"/>
  <sheetViews>
    <sheetView zoomScalePageLayoutView="0" workbookViewId="0" topLeftCell="A1">
      <selection activeCell="G29" sqref="G29"/>
    </sheetView>
  </sheetViews>
  <sheetFormatPr defaultColWidth="9.140625" defaultRowHeight="12.75" outlineLevelRow="1"/>
  <cols>
    <col min="1" max="1" width="6.00390625" style="0" customWidth="1"/>
    <col min="2" max="2" width="11.00390625" style="0" customWidth="1"/>
    <col min="3" max="3" width="48.7109375" style="0" customWidth="1"/>
    <col min="4" max="6" width="11.00390625" style="0" customWidth="1"/>
    <col min="7" max="7" width="14.8515625" style="0" customWidth="1"/>
  </cols>
  <sheetData>
    <row r="1" spans="1:7" ht="46.5" customHeight="1">
      <c r="A1" s="21" t="s">
        <v>40</v>
      </c>
      <c r="B1" s="22"/>
      <c r="C1" s="22"/>
      <c r="D1" s="22"/>
      <c r="E1" s="22"/>
      <c r="F1" s="22"/>
      <c r="G1" s="22"/>
    </row>
    <row r="2" spans="1:7" ht="33.75" customHeight="1">
      <c r="A2" s="4" t="s">
        <v>9</v>
      </c>
      <c r="B2" s="4" t="s">
        <v>10</v>
      </c>
      <c r="C2" s="14" t="s">
        <v>11</v>
      </c>
      <c r="D2" s="4" t="s">
        <v>12</v>
      </c>
      <c r="E2" s="4" t="s">
        <v>13</v>
      </c>
      <c r="F2" s="4" t="s">
        <v>14</v>
      </c>
      <c r="G2" s="4" t="s">
        <v>15</v>
      </c>
    </row>
    <row r="3" spans="1:7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</row>
    <row r="4" spans="1:7" ht="12.75">
      <c r="A4" s="12">
        <v>1</v>
      </c>
      <c r="B4" s="5" t="s">
        <v>1</v>
      </c>
      <c r="C4" s="23" t="s">
        <v>16</v>
      </c>
      <c r="D4" s="24" t="s">
        <v>1</v>
      </c>
      <c r="E4" s="24" t="s">
        <v>1</v>
      </c>
      <c r="F4" s="24" t="s">
        <v>1</v>
      </c>
      <c r="G4" s="24" t="s">
        <v>1</v>
      </c>
    </row>
    <row r="5" spans="1:7" ht="12.75" outlineLevel="1">
      <c r="A5" s="10" t="s">
        <v>49</v>
      </c>
      <c r="B5" s="5" t="s">
        <v>1</v>
      </c>
      <c r="C5" s="5" t="s">
        <v>16</v>
      </c>
      <c r="D5" s="5" t="s">
        <v>17</v>
      </c>
      <c r="E5" s="6">
        <v>1</v>
      </c>
      <c r="F5" s="6"/>
      <c r="G5" s="6">
        <f>E5*F5</f>
        <v>0</v>
      </c>
    </row>
    <row r="6" spans="1:7" ht="12.75">
      <c r="A6" s="12">
        <v>2</v>
      </c>
      <c r="B6" s="5" t="s">
        <v>1</v>
      </c>
      <c r="C6" s="23" t="s">
        <v>18</v>
      </c>
      <c r="D6" s="24" t="s">
        <v>1</v>
      </c>
      <c r="E6" s="24" t="s">
        <v>1</v>
      </c>
      <c r="F6" s="24" t="s">
        <v>1</v>
      </c>
      <c r="G6" s="24" t="s">
        <v>1</v>
      </c>
    </row>
    <row r="7" spans="1:7" ht="12.75" outlineLevel="1">
      <c r="A7" s="11" t="s">
        <v>50</v>
      </c>
      <c r="B7" s="5" t="s">
        <v>1</v>
      </c>
      <c r="C7" s="5" t="s">
        <v>19</v>
      </c>
      <c r="D7" s="5" t="s">
        <v>17</v>
      </c>
      <c r="E7" s="6">
        <v>1</v>
      </c>
      <c r="F7" s="6"/>
      <c r="G7" s="6">
        <f>E7*F7</f>
        <v>0</v>
      </c>
    </row>
    <row r="8" spans="1:7" ht="12.75" outlineLevel="1">
      <c r="A8" s="11" t="s">
        <v>51</v>
      </c>
      <c r="B8" s="5" t="s">
        <v>1</v>
      </c>
      <c r="C8" s="5" t="s">
        <v>20</v>
      </c>
      <c r="D8" s="5" t="s">
        <v>17</v>
      </c>
      <c r="E8" s="6">
        <v>1</v>
      </c>
      <c r="F8" s="6"/>
      <c r="G8" s="6">
        <f>E8*F8</f>
        <v>0</v>
      </c>
    </row>
    <row r="9" spans="1:7" ht="12.75">
      <c r="A9" s="12">
        <v>3</v>
      </c>
      <c r="B9" s="5" t="s">
        <v>1</v>
      </c>
      <c r="C9" s="23" t="s">
        <v>21</v>
      </c>
      <c r="D9" s="24" t="s">
        <v>1</v>
      </c>
      <c r="E9" s="24" t="s">
        <v>1</v>
      </c>
      <c r="F9" s="24" t="s">
        <v>1</v>
      </c>
      <c r="G9" s="24" t="s">
        <v>1</v>
      </c>
    </row>
    <row r="10" spans="1:7" ht="12.75" outlineLevel="1">
      <c r="A10" s="10" t="s">
        <v>52</v>
      </c>
      <c r="B10" s="5" t="s">
        <v>1</v>
      </c>
      <c r="C10" s="5" t="s">
        <v>22</v>
      </c>
      <c r="D10" s="5" t="s">
        <v>17</v>
      </c>
      <c r="E10" s="6">
        <v>1</v>
      </c>
      <c r="F10" s="6"/>
      <c r="G10" s="6">
        <f>E10*F10</f>
        <v>0</v>
      </c>
    </row>
    <row r="11" spans="1:7" ht="12.75" outlineLevel="1">
      <c r="A11" s="10" t="s">
        <v>53</v>
      </c>
      <c r="B11" s="5" t="s">
        <v>1</v>
      </c>
      <c r="C11" s="5" t="s">
        <v>23</v>
      </c>
      <c r="D11" s="5" t="s">
        <v>17</v>
      </c>
      <c r="E11" s="6">
        <v>1</v>
      </c>
      <c r="F11" s="6"/>
      <c r="G11" s="6">
        <f aca="true" t="shared" si="0" ref="G11:G23">E11*F11</f>
        <v>0</v>
      </c>
    </row>
    <row r="12" spans="1:7" ht="12.75" outlineLevel="1">
      <c r="A12" s="10" t="s">
        <v>54</v>
      </c>
      <c r="B12" s="5" t="s">
        <v>1</v>
      </c>
      <c r="C12" s="5" t="s">
        <v>24</v>
      </c>
      <c r="D12" s="5" t="s">
        <v>17</v>
      </c>
      <c r="E12" s="6">
        <v>1</v>
      </c>
      <c r="F12" s="6"/>
      <c r="G12" s="6">
        <f t="shared" si="0"/>
        <v>0</v>
      </c>
    </row>
    <row r="13" spans="1:7" ht="12.75">
      <c r="A13" s="12">
        <v>4</v>
      </c>
      <c r="B13" s="5" t="s">
        <v>1</v>
      </c>
      <c r="C13" s="23" t="s">
        <v>25</v>
      </c>
      <c r="D13" s="24" t="s">
        <v>1</v>
      </c>
      <c r="E13" s="24" t="s">
        <v>1</v>
      </c>
      <c r="F13" s="24" t="s">
        <v>1</v>
      </c>
      <c r="G13" s="24" t="s">
        <v>1</v>
      </c>
    </row>
    <row r="14" spans="1:7" ht="12.75" outlineLevel="1">
      <c r="A14" s="11" t="s">
        <v>55</v>
      </c>
      <c r="B14" s="5" t="s">
        <v>1</v>
      </c>
      <c r="C14" s="5" t="s">
        <v>26</v>
      </c>
      <c r="D14" s="5" t="s">
        <v>17</v>
      </c>
      <c r="E14" s="6">
        <v>1</v>
      </c>
      <c r="F14" s="6"/>
      <c r="G14" s="6">
        <f t="shared" si="0"/>
        <v>0</v>
      </c>
    </row>
    <row r="15" spans="1:7" ht="12.75" outlineLevel="1">
      <c r="A15" s="11" t="s">
        <v>56</v>
      </c>
      <c r="B15" s="5" t="s">
        <v>1</v>
      </c>
      <c r="C15" s="5" t="s">
        <v>27</v>
      </c>
      <c r="D15" s="5" t="s">
        <v>17</v>
      </c>
      <c r="E15" s="6">
        <v>1</v>
      </c>
      <c r="F15" s="6"/>
      <c r="G15" s="6">
        <f t="shared" si="0"/>
        <v>0</v>
      </c>
    </row>
    <row r="16" spans="1:7" ht="12.75">
      <c r="A16" s="12">
        <v>5</v>
      </c>
      <c r="B16" s="5" t="s">
        <v>1</v>
      </c>
      <c r="C16" s="23" t="s">
        <v>28</v>
      </c>
      <c r="D16" s="24" t="s">
        <v>1</v>
      </c>
      <c r="E16" s="24" t="s">
        <v>1</v>
      </c>
      <c r="F16" s="24" t="s">
        <v>1</v>
      </c>
      <c r="G16" s="24" t="s">
        <v>1</v>
      </c>
    </row>
    <row r="17" spans="1:7" ht="12.75" outlineLevel="1">
      <c r="A17" s="11" t="s">
        <v>57</v>
      </c>
      <c r="B17" s="5" t="s">
        <v>1</v>
      </c>
      <c r="C17" s="5" t="s">
        <v>29</v>
      </c>
      <c r="D17" s="5" t="s">
        <v>17</v>
      </c>
      <c r="E17" s="6">
        <v>1</v>
      </c>
      <c r="F17" s="6"/>
      <c r="G17" s="6">
        <f t="shared" si="0"/>
        <v>0</v>
      </c>
    </row>
    <row r="18" spans="1:7" ht="12.75" outlineLevel="1">
      <c r="A18" s="11" t="s">
        <v>58</v>
      </c>
      <c r="B18" s="5" t="s">
        <v>1</v>
      </c>
      <c r="C18" s="5" t="s">
        <v>30</v>
      </c>
      <c r="D18" s="5" t="s">
        <v>17</v>
      </c>
      <c r="E18" s="6">
        <v>1</v>
      </c>
      <c r="F18" s="6"/>
      <c r="G18" s="6">
        <f t="shared" si="0"/>
        <v>0</v>
      </c>
    </row>
    <row r="19" spans="1:7" ht="25.5" outlineLevel="1">
      <c r="A19" s="11" t="s">
        <v>59</v>
      </c>
      <c r="B19" s="5" t="s">
        <v>1</v>
      </c>
      <c r="C19" s="5" t="s">
        <v>31</v>
      </c>
      <c r="D19" s="5" t="s">
        <v>17</v>
      </c>
      <c r="E19" s="6">
        <v>1</v>
      </c>
      <c r="F19" s="6"/>
      <c r="G19" s="6">
        <f t="shared" si="0"/>
        <v>0</v>
      </c>
    </row>
    <row r="20" spans="1:7" ht="12.75" outlineLevel="1">
      <c r="A20" s="11" t="s">
        <v>60</v>
      </c>
      <c r="B20" s="5" t="s">
        <v>1</v>
      </c>
      <c r="C20" s="5" t="s">
        <v>32</v>
      </c>
      <c r="D20" s="5" t="s">
        <v>17</v>
      </c>
      <c r="E20" s="6">
        <v>1</v>
      </c>
      <c r="F20" s="6"/>
      <c r="G20" s="6">
        <f t="shared" si="0"/>
        <v>0</v>
      </c>
    </row>
    <row r="21" spans="1:7" ht="12.75" outlineLevel="1">
      <c r="A21" s="11" t="s">
        <v>61</v>
      </c>
      <c r="B21" s="5" t="s">
        <v>1</v>
      </c>
      <c r="C21" s="5" t="s">
        <v>33</v>
      </c>
      <c r="D21" s="5" t="s">
        <v>17</v>
      </c>
      <c r="E21" s="6">
        <v>1</v>
      </c>
      <c r="F21" s="6"/>
      <c r="G21" s="6">
        <f t="shared" si="0"/>
        <v>0</v>
      </c>
    </row>
    <row r="22" spans="1:7" ht="12.75" outlineLevel="1">
      <c r="A22" s="11" t="s">
        <v>62</v>
      </c>
      <c r="B22" s="5" t="s">
        <v>1</v>
      </c>
      <c r="C22" s="5" t="s">
        <v>34</v>
      </c>
      <c r="D22" s="5" t="s">
        <v>17</v>
      </c>
      <c r="E22" s="6">
        <v>1</v>
      </c>
      <c r="F22" s="6"/>
      <c r="G22" s="6">
        <f t="shared" si="0"/>
        <v>0</v>
      </c>
    </row>
    <row r="23" spans="1:7" ht="12.75" outlineLevel="1">
      <c r="A23" s="11" t="s">
        <v>63</v>
      </c>
      <c r="B23" s="5" t="s">
        <v>1</v>
      </c>
      <c r="C23" s="5" t="s">
        <v>35</v>
      </c>
      <c r="D23" s="5" t="s">
        <v>17</v>
      </c>
      <c r="E23" s="6">
        <v>1</v>
      </c>
      <c r="F23" s="6"/>
      <c r="G23" s="6">
        <f t="shared" si="0"/>
        <v>0</v>
      </c>
    </row>
    <row r="24" spans="1:7" ht="12.75" outlineLevel="1">
      <c r="A24" s="12">
        <v>6</v>
      </c>
      <c r="B24" s="5" t="s">
        <v>1</v>
      </c>
      <c r="C24" s="23" t="s">
        <v>65</v>
      </c>
      <c r="D24" s="24" t="s">
        <v>1</v>
      </c>
      <c r="E24" s="24" t="s">
        <v>1</v>
      </c>
      <c r="F24" s="24" t="s">
        <v>1</v>
      </c>
      <c r="G24" s="24" t="s">
        <v>1</v>
      </c>
    </row>
    <row r="25" spans="1:7" ht="12.75" outlineLevel="1">
      <c r="A25" s="13" t="s">
        <v>64</v>
      </c>
      <c r="B25" s="5" t="s">
        <v>1</v>
      </c>
      <c r="C25" s="15" t="s">
        <v>65</v>
      </c>
      <c r="D25" s="5" t="s">
        <v>17</v>
      </c>
      <c r="E25" s="6">
        <v>1</v>
      </c>
      <c r="F25" s="6"/>
      <c r="G25" s="6">
        <f>E25*F25</f>
        <v>0</v>
      </c>
    </row>
    <row r="26" spans="1:7" ht="12.75" outlineLevel="1">
      <c r="A26" s="8"/>
      <c r="B26" s="8"/>
      <c r="C26" s="8"/>
      <c r="D26" s="8"/>
      <c r="E26" s="9"/>
      <c r="F26" s="9"/>
      <c r="G26" s="6"/>
    </row>
    <row r="27" spans="1:7" ht="15">
      <c r="A27" s="19" t="s">
        <v>36</v>
      </c>
      <c r="B27" s="19"/>
      <c r="C27" s="19"/>
      <c r="D27" s="19"/>
      <c r="E27" s="19"/>
      <c r="F27" s="20"/>
      <c r="G27" s="7">
        <f>SUM(G5+G7+G8+G10+G11+G12+G14+G15+G17+G18+G19+G20+G21+G22+G23+G25)</f>
        <v>0</v>
      </c>
    </row>
  </sheetData>
  <sheetProtection/>
  <mergeCells count="8">
    <mergeCell ref="A27:F27"/>
    <mergeCell ref="A1:G1"/>
    <mergeCell ref="C4:G4"/>
    <mergeCell ref="C6:G6"/>
    <mergeCell ref="C9:G9"/>
    <mergeCell ref="C13:G13"/>
    <mergeCell ref="C16:G16"/>
    <mergeCell ref="C24:G24"/>
  </mergeCells>
  <printOptions/>
  <pageMargins left="0.7" right="0.7" top="0.75" bottom="0.75" header="0.3" footer="0.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48.7109375" style="0" customWidth="1"/>
    <col min="4" max="6" width="11.00390625" style="0" customWidth="1"/>
    <col min="7" max="7" width="13.7109375" style="0" customWidth="1"/>
  </cols>
  <sheetData>
    <row r="1" spans="1:7" ht="12.75">
      <c r="A1" s="28" t="s">
        <v>48</v>
      </c>
      <c r="B1" s="29"/>
      <c r="C1" s="29"/>
      <c r="D1" s="29"/>
      <c r="E1" s="29"/>
      <c r="F1" s="29"/>
      <c r="G1" s="29"/>
    </row>
    <row r="2" spans="1:7" ht="33.75" customHeight="1">
      <c r="A2" s="30" t="s">
        <v>37</v>
      </c>
      <c r="B2" s="24" t="s">
        <v>1</v>
      </c>
      <c r="C2" s="30" t="s">
        <v>38</v>
      </c>
      <c r="D2" s="24" t="s">
        <v>1</v>
      </c>
      <c r="E2" s="24" t="s">
        <v>1</v>
      </c>
      <c r="F2" s="24" t="s">
        <v>1</v>
      </c>
      <c r="G2" s="4" t="s">
        <v>15</v>
      </c>
    </row>
    <row r="3" spans="1:7" ht="27.75" customHeight="1">
      <c r="A3" s="23" t="s">
        <v>39</v>
      </c>
      <c r="B3" s="24" t="s">
        <v>1</v>
      </c>
      <c r="C3" s="23" t="s">
        <v>40</v>
      </c>
      <c r="D3" s="24" t="s">
        <v>1</v>
      </c>
      <c r="E3" s="24" t="s">
        <v>1</v>
      </c>
      <c r="F3" s="24" t="s">
        <v>1</v>
      </c>
      <c r="G3" s="7">
        <f>G10</f>
        <v>0</v>
      </c>
    </row>
    <row r="4" spans="1:7" ht="12.75">
      <c r="A4" s="26" t="s">
        <v>41</v>
      </c>
      <c r="B4" s="24" t="s">
        <v>1</v>
      </c>
      <c r="C4" s="26" t="s">
        <v>16</v>
      </c>
      <c r="D4" s="24" t="s">
        <v>1</v>
      </c>
      <c r="E4" s="24" t="s">
        <v>1</v>
      </c>
      <c r="F4" s="24" t="s">
        <v>1</v>
      </c>
      <c r="G4" s="6">
        <f>'PRZEDMIAR ROBÓT'!G5</f>
        <v>0</v>
      </c>
    </row>
    <row r="5" spans="1:7" ht="12.75">
      <c r="A5" s="26" t="s">
        <v>42</v>
      </c>
      <c r="B5" s="24" t="s">
        <v>1</v>
      </c>
      <c r="C5" s="26" t="s">
        <v>18</v>
      </c>
      <c r="D5" s="24" t="s">
        <v>1</v>
      </c>
      <c r="E5" s="24" t="s">
        <v>1</v>
      </c>
      <c r="F5" s="24" t="s">
        <v>1</v>
      </c>
      <c r="G5" s="6">
        <f>'PRZEDMIAR ROBÓT'!G7+'PRZEDMIAR ROBÓT'!G8</f>
        <v>0</v>
      </c>
    </row>
    <row r="6" spans="1:7" ht="12.75">
      <c r="A6" s="26" t="s">
        <v>43</v>
      </c>
      <c r="B6" s="24" t="s">
        <v>1</v>
      </c>
      <c r="C6" s="26" t="s">
        <v>21</v>
      </c>
      <c r="D6" s="24" t="s">
        <v>1</v>
      </c>
      <c r="E6" s="24" t="s">
        <v>1</v>
      </c>
      <c r="F6" s="24" t="s">
        <v>1</v>
      </c>
      <c r="G6" s="6">
        <f>'PRZEDMIAR ROBÓT'!G10+'PRZEDMIAR ROBÓT'!G11+'PRZEDMIAR ROBÓT'!G12</f>
        <v>0</v>
      </c>
    </row>
    <row r="7" spans="1:7" ht="12.75">
      <c r="A7" s="26" t="s">
        <v>44</v>
      </c>
      <c r="B7" s="24" t="s">
        <v>1</v>
      </c>
      <c r="C7" s="26" t="s">
        <v>25</v>
      </c>
      <c r="D7" s="24" t="s">
        <v>1</v>
      </c>
      <c r="E7" s="24" t="s">
        <v>1</v>
      </c>
      <c r="F7" s="24" t="s">
        <v>1</v>
      </c>
      <c r="G7" s="6">
        <f>'PRZEDMIAR ROBÓT'!G14+'PRZEDMIAR ROBÓT'!G15</f>
        <v>0</v>
      </c>
    </row>
    <row r="8" spans="1:7" ht="12.75">
      <c r="A8" s="26" t="s">
        <v>45</v>
      </c>
      <c r="B8" s="24" t="s">
        <v>1</v>
      </c>
      <c r="C8" s="26" t="s">
        <v>28</v>
      </c>
      <c r="D8" s="24" t="s">
        <v>1</v>
      </c>
      <c r="E8" s="24" t="s">
        <v>1</v>
      </c>
      <c r="F8" s="24" t="s">
        <v>1</v>
      </c>
      <c r="G8" s="6">
        <f>'PRZEDMIAR ROBÓT'!G17+'PRZEDMIAR ROBÓT'!G18+'PRZEDMIAR ROBÓT'!G19+'PRZEDMIAR ROBÓT'!G20+'PRZEDMIAR ROBÓT'!G21+'PRZEDMIAR ROBÓT'!G22+'PRZEDMIAR ROBÓT'!G23</f>
        <v>0</v>
      </c>
    </row>
    <row r="9" spans="1:7" ht="12.75">
      <c r="A9" s="25" t="s">
        <v>66</v>
      </c>
      <c r="B9" s="24" t="s">
        <v>1</v>
      </c>
      <c r="C9" s="25" t="s">
        <v>65</v>
      </c>
      <c r="D9" s="24" t="s">
        <v>1</v>
      </c>
      <c r="E9" s="24" t="s">
        <v>1</v>
      </c>
      <c r="F9" s="24" t="s">
        <v>1</v>
      </c>
      <c r="G9" s="6">
        <f>'PRZEDMIAR ROBÓT'!G25</f>
        <v>0</v>
      </c>
    </row>
    <row r="10" spans="3:7" ht="12.75">
      <c r="C10" s="27" t="s">
        <v>46</v>
      </c>
      <c r="D10" s="24" t="s">
        <v>1</v>
      </c>
      <c r="E10" s="24" t="s">
        <v>1</v>
      </c>
      <c r="F10" s="24" t="s">
        <v>1</v>
      </c>
      <c r="G10" s="16">
        <f>SUM(G4:G9)</f>
        <v>0</v>
      </c>
    </row>
    <row r="11" spans="3:7" ht="12.75">
      <c r="C11" s="27" t="s">
        <v>47</v>
      </c>
      <c r="D11" s="24" t="s">
        <v>1</v>
      </c>
      <c r="E11" s="24" t="s">
        <v>1</v>
      </c>
      <c r="F11" s="24" t="s">
        <v>1</v>
      </c>
      <c r="G11" s="16">
        <f>G10</f>
        <v>0</v>
      </c>
    </row>
  </sheetData>
  <sheetProtection/>
  <mergeCells count="19">
    <mergeCell ref="A1:G1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9:B9"/>
    <mergeCell ref="C9:F9"/>
    <mergeCell ref="A8:B8"/>
    <mergeCell ref="C8:F8"/>
    <mergeCell ref="C10:F10"/>
    <mergeCell ref="C11:F11"/>
  </mergeCells>
  <printOptions/>
  <pageMargins left="0.7" right="0.7" top="0.75" bottom="0.75" header="0.3" footer="0.3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Paliga</dc:creator>
  <cp:keywords/>
  <dc:description/>
  <cp:lastModifiedBy>Zbigniew Jaworowicz</cp:lastModifiedBy>
  <dcterms:created xsi:type="dcterms:W3CDTF">2013-03-19T16:38:19Z</dcterms:created>
  <dcterms:modified xsi:type="dcterms:W3CDTF">2024-04-10T07:55:44Z</dcterms:modified>
  <cp:category/>
  <cp:version/>
  <cp:contentType/>
  <cp:contentStatus/>
</cp:coreProperties>
</file>