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08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62" i="1" l="1"/>
  <c r="L91" i="1" l="1"/>
  <c r="L87" i="1"/>
  <c r="L85" i="1"/>
  <c r="L80" i="1"/>
  <c r="L83" i="1"/>
  <c r="L77" i="1"/>
  <c r="L72" i="1"/>
  <c r="L93" i="1" s="1"/>
  <c r="L75" i="1"/>
</calcChain>
</file>

<file path=xl/sharedStrings.xml><?xml version="1.0" encoding="utf-8"?>
<sst xmlns="http://schemas.openxmlformats.org/spreadsheetml/2006/main" count="641" uniqueCount="207">
  <si>
    <t>l.p.</t>
  </si>
  <si>
    <t>rodzaj punktu poboru</t>
  </si>
  <si>
    <t>kod</t>
  </si>
  <si>
    <t>miejscowość</t>
  </si>
  <si>
    <t>numer licznika</t>
  </si>
  <si>
    <t>taryfa</t>
  </si>
  <si>
    <t>moc umowna</t>
  </si>
  <si>
    <t xml:space="preserve"> szacowane zużycie energii [kWh] w okresie umownym</t>
  </si>
  <si>
    <t xml:space="preserve">Zakład Usług Komunalnych </t>
  </si>
  <si>
    <t>Oświetlenie uliczne</t>
  </si>
  <si>
    <t>Okrąglik</t>
  </si>
  <si>
    <t>26-804</t>
  </si>
  <si>
    <t>C11</t>
  </si>
  <si>
    <t>Zakład Usług Komunalnych</t>
  </si>
  <si>
    <t>Pohulanka-Okrąglik</t>
  </si>
  <si>
    <t>Stawiszyn Stawy</t>
  </si>
  <si>
    <t>26-800</t>
  </si>
  <si>
    <t>Białobrzegi</t>
  </si>
  <si>
    <t>C12b</t>
  </si>
  <si>
    <t>Budy Brankowskie</t>
  </si>
  <si>
    <t>Suski Młynek</t>
  </si>
  <si>
    <t>Kamień IV</t>
  </si>
  <si>
    <t>Sucha I</t>
  </si>
  <si>
    <t>Sucha III</t>
  </si>
  <si>
    <t>Sucha II</t>
  </si>
  <si>
    <t>Jasionna I</t>
  </si>
  <si>
    <t>Jasionna II</t>
  </si>
  <si>
    <t xml:space="preserve">Oświetlenie uliczne </t>
  </si>
  <si>
    <t xml:space="preserve">Jasionna </t>
  </si>
  <si>
    <t>Szczyty</t>
  </si>
  <si>
    <t>Brzeźce</t>
  </si>
  <si>
    <t>Brzeźce II</t>
  </si>
  <si>
    <t>Brzeźce ul. Kwiatowa</t>
  </si>
  <si>
    <t>Brzeźce IV</t>
  </si>
  <si>
    <t>Brzeźce III</t>
  </si>
  <si>
    <t>Stawiszyn 10</t>
  </si>
  <si>
    <t>Brzeska Wola 26</t>
  </si>
  <si>
    <t>Leopoldów 5</t>
  </si>
  <si>
    <t>Mikówka 5</t>
  </si>
  <si>
    <t xml:space="preserve">Kamień  </t>
  </si>
  <si>
    <t>Stawiszyn 2</t>
  </si>
  <si>
    <t>Sucha IV Kasztanowa</t>
  </si>
  <si>
    <t>Wojciechówka</t>
  </si>
  <si>
    <t>B-GI Spół.Mieszk.</t>
  </si>
  <si>
    <t>B-GI P.O.T.i W</t>
  </si>
  <si>
    <t>B-GI Spacerowa</t>
  </si>
  <si>
    <t>Borki</t>
  </si>
  <si>
    <t>B-GI Główna</t>
  </si>
  <si>
    <t>B-GI Młyńska</t>
  </si>
  <si>
    <t>B-GI Krakowska</t>
  </si>
  <si>
    <t>B-GI Reymonta</t>
  </si>
  <si>
    <t>B-GI Polańska</t>
  </si>
  <si>
    <t>B-GI Mikowska</t>
  </si>
  <si>
    <t xml:space="preserve">B-GI Krakowska 11 </t>
  </si>
  <si>
    <t>B-GI Osiedle Za Lasem</t>
  </si>
  <si>
    <t>Kamień II</t>
  </si>
  <si>
    <t>Sportowa</t>
  </si>
  <si>
    <t>Żeromskiego -Starostwo</t>
  </si>
  <si>
    <t>Sucha Szlachecka</t>
  </si>
  <si>
    <t>Młynarska</t>
  </si>
  <si>
    <t>Szczyty DZ.184</t>
  </si>
  <si>
    <t>Turno</t>
  </si>
  <si>
    <t>Polna</t>
  </si>
  <si>
    <t>C12a</t>
  </si>
  <si>
    <t>Cmentarz Komunalny</t>
  </si>
  <si>
    <t>Mikowska</t>
  </si>
  <si>
    <t>Krakowska</t>
  </si>
  <si>
    <t>Ośrodek Wypoczynkowy</t>
  </si>
  <si>
    <t>Kontener sanitarny</t>
  </si>
  <si>
    <t>Żeromskiego</t>
  </si>
  <si>
    <t xml:space="preserve">Brzeźce – ul. Główna </t>
  </si>
  <si>
    <t>C12B</t>
  </si>
  <si>
    <t>suma</t>
  </si>
  <si>
    <t>Zakład Wodociągów i Kanalizacji</t>
  </si>
  <si>
    <t>Przepompownia wody</t>
  </si>
  <si>
    <t>Sucha</t>
  </si>
  <si>
    <t>Kusocińskiego</t>
  </si>
  <si>
    <t>Oczyszczalnia Ścieków</t>
  </si>
  <si>
    <t>C21</t>
  </si>
  <si>
    <t>Stacja Wodociągowa</t>
  </si>
  <si>
    <t>C22b</t>
  </si>
  <si>
    <t>Przepompownia ścieków ul. Polańska Dz. 1111/2</t>
  </si>
  <si>
    <t xml:space="preserve">Białobrzegi </t>
  </si>
  <si>
    <t>C12</t>
  </si>
  <si>
    <t xml:space="preserve">26-800 </t>
  </si>
  <si>
    <t>Urząd Miasta i Gminy Białobrzegi</t>
  </si>
  <si>
    <t>Jasionna -Remiza</t>
  </si>
  <si>
    <t>Jasionna</t>
  </si>
  <si>
    <t>Publiczna Szkoła Podstawowa</t>
  </si>
  <si>
    <t>Budynek Szkoły</t>
  </si>
  <si>
    <t>Miejsko Gminny Ośrodek Kultury</t>
  </si>
  <si>
    <t xml:space="preserve">Budynek Biblioteki Szczyty </t>
  </si>
  <si>
    <t xml:space="preserve">Szczyty </t>
  </si>
  <si>
    <t>PSP im KEN</t>
  </si>
  <si>
    <t>Budynek PSP im KEN</t>
  </si>
  <si>
    <t>PP nr 1 im Jasia i Małgosi</t>
  </si>
  <si>
    <t>Budynek PP nr 1</t>
  </si>
  <si>
    <t>MGOPS</t>
  </si>
  <si>
    <t>Budynek MGOPS</t>
  </si>
  <si>
    <t>Nabywca</t>
  </si>
  <si>
    <t>Odbiorca</t>
  </si>
  <si>
    <t>Adres PPE</t>
  </si>
  <si>
    <t>Nr PPE</t>
  </si>
  <si>
    <t>PL_ZEOD_1401000218_09</t>
  </si>
  <si>
    <t>PL_ZEOD_1401000219_01</t>
  </si>
  <si>
    <t>PL_ZEOD_1401000189_06</t>
  </si>
  <si>
    <t>PL_ZEOD_1401000184_06</t>
  </si>
  <si>
    <t>PL_ZEOD_1401000185_08</t>
  </si>
  <si>
    <t>PL_ZEOD_1401000164_08</t>
  </si>
  <si>
    <t>PL_ZEOD_1401000187_02</t>
  </si>
  <si>
    <t>PL_ZEOD_1401000182_02</t>
  </si>
  <si>
    <t>PL_ZEOD_1401000165_00</t>
  </si>
  <si>
    <t>PL_ZEOD_1401000166_02</t>
  </si>
  <si>
    <t>PL_ZEOD_1401000186_00</t>
  </si>
  <si>
    <t>PL_ZEOD_1401000203_00</t>
  </si>
  <si>
    <t>PL_ZEOD_1401000168_06</t>
  </si>
  <si>
    <t>PL_ZEOD_1401000167_04</t>
  </si>
  <si>
    <t>PL_ZEOD_1401000206_06</t>
  </si>
  <si>
    <t>PL_ZEOD_1401000169_08</t>
  </si>
  <si>
    <t>PL_ZEOD_1401000170_09</t>
  </si>
  <si>
    <t>PL_ZEOD_1401000171_01</t>
  </si>
  <si>
    <t>PL_ZEOD_1401000188_04</t>
  </si>
  <si>
    <t>PL_ZEOD_1401000174_07</t>
  </si>
  <si>
    <t>PL_ZEOD_1401000172_03</t>
  </si>
  <si>
    <t>PL_ZEOD_1401000173_05</t>
  </si>
  <si>
    <t>PL_ZEOD_1401000208_00</t>
  </si>
  <si>
    <t>PL_ZEOD_1401000175_09</t>
  </si>
  <si>
    <t>PL_ZEOD_1401000209_02</t>
  </si>
  <si>
    <t>PL_ZEOD_1401000179_07</t>
  </si>
  <si>
    <t>PL_ZEOD_1401000177_03</t>
  </si>
  <si>
    <t>PL_ZEOD_1401000181_00</t>
  </si>
  <si>
    <t>PL_ZEOD_1401000180_08</t>
  </si>
  <si>
    <t>PL_ZEOD_1401000176_01</t>
  </si>
  <si>
    <t>PL_ZEOD_1401000178_05</t>
  </si>
  <si>
    <t>PL_ZEOD_1401000156_86</t>
  </si>
  <si>
    <t>PL_ZEOD_1401000183_04</t>
  </si>
  <si>
    <t>PL_ZEOD_1401000193_03</t>
  </si>
  <si>
    <t>PL_ZEOD_1401000207_08</t>
  </si>
  <si>
    <t>PL_ZEOD_1401000190_07</t>
  </si>
  <si>
    <t>B-GI Reymonta 2a</t>
  </si>
  <si>
    <t>PL_ZEOD_1401000191_09</t>
  </si>
  <si>
    <t>PL_ZEOD_1401000192_01</t>
  </si>
  <si>
    <t>PL_ZEOD_1401000194_05</t>
  </si>
  <si>
    <t>PL_ZEOD_1401000195_07</t>
  </si>
  <si>
    <t>PL_ZEOD_1401000196_09</t>
  </si>
  <si>
    <t>PL_ZEOD_1401000197_01</t>
  </si>
  <si>
    <t>PL_ZEOD_1401000198_03</t>
  </si>
  <si>
    <t>PL_ZEOD_1401000199_05</t>
  </si>
  <si>
    <t>PL_ZEOD_1401000200_04</t>
  </si>
  <si>
    <t>PL_ZEOD_1401000202_08</t>
  </si>
  <si>
    <t>PL_ZEOD_1401000212_07</t>
  </si>
  <si>
    <t>PL_ZEOD_1401000204_02</t>
  </si>
  <si>
    <t>PL_ZEOD_1401000205_04</t>
  </si>
  <si>
    <t>PL_ZEOD_1401000210_03</t>
  </si>
  <si>
    <t>PL_ZEOD_1401000211_05</t>
  </si>
  <si>
    <t>PL_ZEOD_1401000201_06</t>
  </si>
  <si>
    <t>Krakowska 1</t>
  </si>
  <si>
    <t>PL_ZEOD_1401000214_01</t>
  </si>
  <si>
    <t>PL_ZEOD_1401000213_09</t>
  </si>
  <si>
    <t>Rzemieślnicza 51</t>
  </si>
  <si>
    <t>PL_ZEOD_1401000254_07</t>
  </si>
  <si>
    <t>PL_ZEOD_1401000146_04</t>
  </si>
  <si>
    <t>Dz. 1531/3 
kontener sanitarny</t>
  </si>
  <si>
    <t>Budynek  zakładu</t>
  </si>
  <si>
    <t>PL_ZEOD_1401000216_05</t>
  </si>
  <si>
    <t>PL_ZEOD_1401000157_05</t>
  </si>
  <si>
    <t>PL_ZEOD_1401000158_07</t>
  </si>
  <si>
    <t>PL_ZEOD_1401000159_09</t>
  </si>
  <si>
    <t>PL_ZEOD_1401000162_04</t>
  </si>
  <si>
    <t>PL_ZEOD_1401000163_06</t>
  </si>
  <si>
    <t>PL_ZEOD_1401000160_00</t>
  </si>
  <si>
    <t>PL_ZEOD_1401000161_02</t>
  </si>
  <si>
    <t>Dz.2003
przepompownia ścieków</t>
  </si>
  <si>
    <t>Kościelna
przepompownia ścieków</t>
  </si>
  <si>
    <t>Brzeźce ul. Leśna 
dz. 516/2 
przepompownia ścieków</t>
  </si>
  <si>
    <t xml:space="preserve">Turno dz. 508/1
przepompownia ścieków </t>
  </si>
  <si>
    <t>PL_ZEOD_1463000956_73</t>
  </si>
  <si>
    <t>11 Listopada 
(stadion)</t>
  </si>
  <si>
    <t>Szlachecka 88A</t>
  </si>
  <si>
    <t>PL_ZEOD_1401000147_06</t>
  </si>
  <si>
    <t>Kościelna 31</t>
  </si>
  <si>
    <t>PL_ZEOD_1401000149_00</t>
  </si>
  <si>
    <t>PL_ZEOD_1401000150_01</t>
  </si>
  <si>
    <t>Rzemieślnicza 21/31</t>
  </si>
  <si>
    <t>Reymonta 13</t>
  </si>
  <si>
    <t>PL_ZEOD_1401000152_05</t>
  </si>
  <si>
    <t>PL_ZEOD_1401000153_07</t>
  </si>
  <si>
    <t>Targowicka 1</t>
  </si>
  <si>
    <t>PL_ZEOD_1401000148_08</t>
  </si>
  <si>
    <t>Konopnickiej 1</t>
  </si>
  <si>
    <t>PL_ZEOD_1401000145_02</t>
  </si>
  <si>
    <t>Reymonta 11A</t>
  </si>
  <si>
    <t>PL_ZEOD_1401000156_03</t>
  </si>
  <si>
    <t>PL_ZEOD_1401000154_09</t>
  </si>
  <si>
    <t>PL_ZEOD_1401000155_01</t>
  </si>
  <si>
    <t>Miejsko-Gminny Ośrodek Kultury</t>
  </si>
  <si>
    <t>Budynek Ośrodka</t>
  </si>
  <si>
    <t>Gmina Białobrzegi</t>
  </si>
  <si>
    <t>RAZEM</t>
  </si>
  <si>
    <t>PP nr 2 im Kubusia Puchatka</t>
  </si>
  <si>
    <t>Budynek PP nr 2</t>
  </si>
  <si>
    <t>PL_ZEOD_1401100281_11</t>
  </si>
  <si>
    <t>PL_ZEOD_1401100290_18</t>
  </si>
  <si>
    <t>Reymonta 11</t>
  </si>
  <si>
    <t xml:space="preserve">Szczegółowy opis przedmiotu zamówienia </t>
  </si>
  <si>
    <t>Załącznik nr 4 do SWZ</t>
  </si>
  <si>
    <t>postępowanie I.271.12.2021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</si>
</sst>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color rgb="FFFFFFFF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4" fillId="2" borderId="1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3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3"/>
  <sheetViews>
    <sheetView tabSelected="1" zoomScale="120" zoomScaleNormal="120" workbookViewId="0">
      <selection activeCell="N9" sqref="N9"/>
    </sheetView>
  </sheetViews>
  <sheetFormatPr defaultRowHeight="11.25" x14ac:dyDescent="0.2"/>
  <cols>
    <col min="1" max="1" width="4.42578125" style="3" customWidth="1"/>
    <col min="2" max="2" width="11.85546875" style="3" customWidth="1"/>
    <col min="3" max="3" width="12.85546875" style="3" customWidth="1"/>
    <col min="4" max="4" width="13.7109375" style="3" customWidth="1"/>
    <col min="5" max="5" width="11" style="3" customWidth="1"/>
    <col min="6" max="6" width="21.140625" style="3" customWidth="1"/>
    <col min="7" max="11" width="9.140625" style="3"/>
    <col min="12" max="12" width="10" style="3" bestFit="1" customWidth="1"/>
    <col min="13" max="97" width="9.140625" style="27"/>
    <col min="98" max="16384" width="9.140625" style="3"/>
  </cols>
  <sheetData>
    <row r="1" spans="1:97" ht="12.75" x14ac:dyDescent="0.2">
      <c r="A1" s="30" t="s">
        <v>206</v>
      </c>
      <c r="D1" s="30"/>
      <c r="J1" s="30" t="s">
        <v>205</v>
      </c>
    </row>
    <row r="2" spans="1:97" ht="12.75" x14ac:dyDescent="0.2">
      <c r="D2" s="30"/>
      <c r="J2" s="30"/>
    </row>
    <row r="3" spans="1:97" ht="15.75" x14ac:dyDescent="0.25">
      <c r="A3" s="24" t="s">
        <v>204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97" ht="12" thickBot="1" x14ac:dyDescent="0.25"/>
    <row r="5" spans="1:97" ht="68.25" thickBot="1" x14ac:dyDescent="0.25">
      <c r="A5" s="13" t="s">
        <v>0</v>
      </c>
      <c r="B5" s="10" t="s">
        <v>99</v>
      </c>
      <c r="C5" s="10" t="s">
        <v>100</v>
      </c>
      <c r="D5" s="10" t="s">
        <v>1</v>
      </c>
      <c r="E5" s="10" t="s">
        <v>101</v>
      </c>
      <c r="F5" s="10" t="s">
        <v>102</v>
      </c>
      <c r="G5" s="10" t="s">
        <v>2</v>
      </c>
      <c r="H5" s="10" t="s">
        <v>3</v>
      </c>
      <c r="I5" s="10" t="s">
        <v>4</v>
      </c>
      <c r="J5" s="10" t="s">
        <v>5</v>
      </c>
      <c r="K5" s="10" t="s">
        <v>6</v>
      </c>
      <c r="L5" s="13" t="s">
        <v>7</v>
      </c>
    </row>
    <row r="6" spans="1:97" s="14" customFormat="1" ht="29.25" customHeight="1" thickBot="1" x14ac:dyDescent="0.25">
      <c r="A6" s="1">
        <v>1</v>
      </c>
      <c r="B6" s="1" t="s">
        <v>197</v>
      </c>
      <c r="C6" s="1" t="s">
        <v>8</v>
      </c>
      <c r="D6" s="1" t="s">
        <v>9</v>
      </c>
      <c r="E6" s="1" t="s">
        <v>10</v>
      </c>
      <c r="F6" s="1" t="s">
        <v>103</v>
      </c>
      <c r="G6" s="1" t="s">
        <v>11</v>
      </c>
      <c r="H6" s="1" t="s">
        <v>10</v>
      </c>
      <c r="I6" s="1">
        <v>95044681</v>
      </c>
      <c r="J6" s="1" t="s">
        <v>12</v>
      </c>
      <c r="K6" s="1">
        <v>5</v>
      </c>
      <c r="L6" s="26">
        <v>1640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</row>
    <row r="7" spans="1:97" s="14" customFormat="1" ht="23.25" thickBot="1" x14ac:dyDescent="0.25">
      <c r="A7" s="1">
        <v>2</v>
      </c>
      <c r="B7" s="5" t="s">
        <v>197</v>
      </c>
      <c r="C7" s="2" t="s">
        <v>13</v>
      </c>
      <c r="D7" s="2" t="s">
        <v>9</v>
      </c>
      <c r="E7" s="2" t="s">
        <v>14</v>
      </c>
      <c r="F7" s="2" t="s">
        <v>104</v>
      </c>
      <c r="G7" s="2" t="s">
        <v>11</v>
      </c>
      <c r="H7" s="2" t="s">
        <v>10</v>
      </c>
      <c r="I7" s="2">
        <v>92442646</v>
      </c>
      <c r="J7" s="2" t="s">
        <v>12</v>
      </c>
      <c r="K7" s="2">
        <v>5</v>
      </c>
      <c r="L7" s="26">
        <v>3175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</row>
    <row r="8" spans="1:97" s="14" customFormat="1" ht="30.75" customHeight="1" thickBot="1" x14ac:dyDescent="0.25">
      <c r="A8" s="1">
        <v>3</v>
      </c>
      <c r="B8" s="5" t="s">
        <v>197</v>
      </c>
      <c r="C8" s="1" t="s">
        <v>13</v>
      </c>
      <c r="D8" s="1" t="s">
        <v>9</v>
      </c>
      <c r="E8" s="1" t="s">
        <v>15</v>
      </c>
      <c r="F8" s="1" t="s">
        <v>108</v>
      </c>
      <c r="G8" s="1" t="s">
        <v>16</v>
      </c>
      <c r="H8" s="1" t="s">
        <v>17</v>
      </c>
      <c r="I8" s="1">
        <v>92861522</v>
      </c>
      <c r="J8" s="1" t="s">
        <v>18</v>
      </c>
      <c r="K8" s="1">
        <v>4</v>
      </c>
      <c r="L8" s="26">
        <v>550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</row>
    <row r="9" spans="1:97" s="14" customFormat="1" ht="23.25" thickBot="1" x14ac:dyDescent="0.25">
      <c r="A9" s="1">
        <v>4</v>
      </c>
      <c r="B9" s="5" t="s">
        <v>197</v>
      </c>
      <c r="C9" s="2" t="s">
        <v>13</v>
      </c>
      <c r="D9" s="2" t="s">
        <v>9</v>
      </c>
      <c r="E9" s="2" t="s">
        <v>19</v>
      </c>
      <c r="F9" s="2" t="s">
        <v>111</v>
      </c>
      <c r="G9" s="2" t="s">
        <v>16</v>
      </c>
      <c r="H9" s="2" t="s">
        <v>17</v>
      </c>
      <c r="I9" s="2">
        <v>92861539</v>
      </c>
      <c r="J9" s="2" t="s">
        <v>18</v>
      </c>
      <c r="K9" s="2">
        <v>4</v>
      </c>
      <c r="L9" s="1">
        <v>2830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</row>
    <row r="10" spans="1:97" ht="23.25" thickBot="1" x14ac:dyDescent="0.25">
      <c r="A10" s="4">
        <v>5</v>
      </c>
      <c r="B10" s="5" t="s">
        <v>197</v>
      </c>
      <c r="C10" s="5" t="s">
        <v>13</v>
      </c>
      <c r="D10" s="5" t="s">
        <v>9</v>
      </c>
      <c r="E10" s="5" t="s">
        <v>19</v>
      </c>
      <c r="F10" s="5" t="s">
        <v>112</v>
      </c>
      <c r="G10" s="5" t="s">
        <v>16</v>
      </c>
      <c r="H10" s="5" t="s">
        <v>17</v>
      </c>
      <c r="I10" s="5">
        <v>92861527</v>
      </c>
      <c r="J10" s="5" t="s">
        <v>18</v>
      </c>
      <c r="K10" s="5">
        <v>4</v>
      </c>
      <c r="L10" s="4">
        <v>1964</v>
      </c>
    </row>
    <row r="11" spans="1:97" ht="23.25" thickBot="1" x14ac:dyDescent="0.25">
      <c r="A11" s="4">
        <v>6</v>
      </c>
      <c r="B11" s="5" t="s">
        <v>197</v>
      </c>
      <c r="C11" s="5" t="s">
        <v>13</v>
      </c>
      <c r="D11" s="5" t="s">
        <v>9</v>
      </c>
      <c r="E11" s="5" t="s">
        <v>20</v>
      </c>
      <c r="F11" s="5" t="s">
        <v>116</v>
      </c>
      <c r="G11" s="5" t="s">
        <v>16</v>
      </c>
      <c r="H11" s="5" t="s">
        <v>17</v>
      </c>
      <c r="I11" s="5">
        <v>92861525</v>
      </c>
      <c r="J11" s="5" t="s">
        <v>18</v>
      </c>
      <c r="K11" s="5">
        <v>4</v>
      </c>
      <c r="L11" s="4">
        <v>544</v>
      </c>
    </row>
    <row r="12" spans="1:97" ht="23.25" thickBot="1" x14ac:dyDescent="0.25">
      <c r="A12" s="4">
        <v>7</v>
      </c>
      <c r="B12" s="5" t="s">
        <v>197</v>
      </c>
      <c r="C12" s="5" t="s">
        <v>13</v>
      </c>
      <c r="D12" s="5" t="s">
        <v>9</v>
      </c>
      <c r="E12" s="5" t="s">
        <v>21</v>
      </c>
      <c r="F12" s="5" t="s">
        <v>115</v>
      </c>
      <c r="G12" s="5" t="s">
        <v>16</v>
      </c>
      <c r="H12" s="5" t="s">
        <v>17</v>
      </c>
      <c r="I12" s="5">
        <v>92861531</v>
      </c>
      <c r="J12" s="5" t="s">
        <v>18</v>
      </c>
      <c r="K12" s="5">
        <v>4</v>
      </c>
      <c r="L12" s="4">
        <v>4718</v>
      </c>
    </row>
    <row r="13" spans="1:97" ht="23.25" thickBot="1" x14ac:dyDescent="0.25">
      <c r="A13" s="4">
        <v>8</v>
      </c>
      <c r="B13" s="5" t="s">
        <v>197</v>
      </c>
      <c r="C13" s="5" t="s">
        <v>13</v>
      </c>
      <c r="D13" s="5" t="s">
        <v>9</v>
      </c>
      <c r="E13" s="5" t="s">
        <v>22</v>
      </c>
      <c r="F13" s="5" t="s">
        <v>118</v>
      </c>
      <c r="G13" s="5" t="s">
        <v>16</v>
      </c>
      <c r="H13" s="5" t="s">
        <v>17</v>
      </c>
      <c r="I13" s="5">
        <v>92339682</v>
      </c>
      <c r="J13" s="5" t="s">
        <v>18</v>
      </c>
      <c r="K13" s="5">
        <v>4</v>
      </c>
      <c r="L13" s="4">
        <v>4363</v>
      </c>
    </row>
    <row r="14" spans="1:97" ht="23.25" thickBot="1" x14ac:dyDescent="0.25">
      <c r="A14" s="4">
        <v>9</v>
      </c>
      <c r="B14" s="5" t="s">
        <v>197</v>
      </c>
      <c r="C14" s="5" t="s">
        <v>13</v>
      </c>
      <c r="D14" s="5" t="s">
        <v>9</v>
      </c>
      <c r="E14" s="5" t="s">
        <v>23</v>
      </c>
      <c r="F14" s="5" t="s">
        <v>120</v>
      </c>
      <c r="G14" s="5" t="s">
        <v>16</v>
      </c>
      <c r="H14" s="5" t="s">
        <v>17</v>
      </c>
      <c r="I14" s="5">
        <v>94885289</v>
      </c>
      <c r="J14" s="5" t="s">
        <v>18</v>
      </c>
      <c r="K14" s="5">
        <v>9</v>
      </c>
      <c r="L14" s="4">
        <v>12630</v>
      </c>
    </row>
    <row r="15" spans="1:97" ht="23.25" thickBot="1" x14ac:dyDescent="0.25">
      <c r="A15" s="4">
        <v>10</v>
      </c>
      <c r="B15" s="5" t="s">
        <v>197</v>
      </c>
      <c r="C15" s="5" t="s">
        <v>13</v>
      </c>
      <c r="D15" s="5" t="s">
        <v>9</v>
      </c>
      <c r="E15" s="5" t="s">
        <v>24</v>
      </c>
      <c r="F15" s="5" t="s">
        <v>119</v>
      </c>
      <c r="G15" s="5" t="s">
        <v>16</v>
      </c>
      <c r="H15" s="5" t="s">
        <v>17</v>
      </c>
      <c r="I15" s="5">
        <v>92861532</v>
      </c>
      <c r="J15" s="5" t="s">
        <v>18</v>
      </c>
      <c r="K15" s="5">
        <v>5</v>
      </c>
      <c r="L15" s="4">
        <v>4920</v>
      </c>
    </row>
    <row r="16" spans="1:97" ht="23.25" thickBot="1" x14ac:dyDescent="0.25">
      <c r="A16" s="4">
        <v>11</v>
      </c>
      <c r="B16" s="5" t="s">
        <v>197</v>
      </c>
      <c r="C16" s="5" t="s">
        <v>13</v>
      </c>
      <c r="D16" s="5" t="s">
        <v>9</v>
      </c>
      <c r="E16" s="5" t="s">
        <v>25</v>
      </c>
      <c r="F16" s="5" t="s">
        <v>123</v>
      </c>
      <c r="G16" s="5" t="s">
        <v>16</v>
      </c>
      <c r="H16" s="5" t="s">
        <v>17</v>
      </c>
      <c r="I16" s="5">
        <v>92861536</v>
      </c>
      <c r="J16" s="5" t="s">
        <v>18</v>
      </c>
      <c r="K16" s="5">
        <v>4</v>
      </c>
      <c r="L16" s="28">
        <v>3775</v>
      </c>
    </row>
    <row r="17" spans="1:12" ht="23.25" thickBot="1" x14ac:dyDescent="0.25">
      <c r="A17" s="4">
        <v>12</v>
      </c>
      <c r="B17" s="5" t="s">
        <v>197</v>
      </c>
      <c r="C17" s="5" t="s">
        <v>13</v>
      </c>
      <c r="D17" s="5" t="s">
        <v>9</v>
      </c>
      <c r="E17" s="5" t="s">
        <v>26</v>
      </c>
      <c r="F17" s="5" t="s">
        <v>124</v>
      </c>
      <c r="G17" s="5" t="s">
        <v>16</v>
      </c>
      <c r="H17" s="5" t="s">
        <v>17</v>
      </c>
      <c r="I17" s="5">
        <v>92861534</v>
      </c>
      <c r="J17" s="5" t="s">
        <v>18</v>
      </c>
      <c r="K17" s="5">
        <v>4</v>
      </c>
      <c r="L17" s="4">
        <v>2830</v>
      </c>
    </row>
    <row r="18" spans="1:12" ht="23.25" thickBot="1" x14ac:dyDescent="0.25">
      <c r="A18" s="4">
        <v>13</v>
      </c>
      <c r="B18" s="5" t="s">
        <v>197</v>
      </c>
      <c r="C18" s="5" t="s">
        <v>13</v>
      </c>
      <c r="D18" s="5" t="s">
        <v>27</v>
      </c>
      <c r="E18" s="5" t="s">
        <v>28</v>
      </c>
      <c r="F18" s="5" t="s">
        <v>122</v>
      </c>
      <c r="G18" s="5" t="s">
        <v>16</v>
      </c>
      <c r="H18" s="5" t="s">
        <v>17</v>
      </c>
      <c r="I18" s="5">
        <v>92861526</v>
      </c>
      <c r="J18" s="5" t="s">
        <v>18</v>
      </c>
      <c r="K18" s="5">
        <v>4</v>
      </c>
      <c r="L18" s="4">
        <v>530</v>
      </c>
    </row>
    <row r="19" spans="1:12" ht="23.25" thickBot="1" x14ac:dyDescent="0.25">
      <c r="A19" s="4">
        <v>14</v>
      </c>
      <c r="B19" s="5" t="s">
        <v>197</v>
      </c>
      <c r="C19" s="5" t="s">
        <v>13</v>
      </c>
      <c r="D19" s="5" t="s">
        <v>9</v>
      </c>
      <c r="E19" s="5" t="s">
        <v>29</v>
      </c>
      <c r="F19" s="5" t="s">
        <v>126</v>
      </c>
      <c r="G19" s="5" t="s">
        <v>16</v>
      </c>
      <c r="H19" s="5" t="s">
        <v>17</v>
      </c>
      <c r="I19" s="5">
        <v>92155693</v>
      </c>
      <c r="J19" s="5" t="s">
        <v>18</v>
      </c>
      <c r="K19" s="5">
        <v>5</v>
      </c>
      <c r="L19" s="4">
        <v>6150</v>
      </c>
    </row>
    <row r="20" spans="1:12" ht="23.25" thickBot="1" x14ac:dyDescent="0.25">
      <c r="A20" s="4">
        <v>15</v>
      </c>
      <c r="B20" s="5" t="s">
        <v>197</v>
      </c>
      <c r="C20" s="5" t="s">
        <v>13</v>
      </c>
      <c r="D20" s="5" t="s">
        <v>9</v>
      </c>
      <c r="E20" s="5" t="s">
        <v>30</v>
      </c>
      <c r="F20" s="5" t="s">
        <v>132</v>
      </c>
      <c r="G20" s="5" t="s">
        <v>16</v>
      </c>
      <c r="H20" s="5" t="s">
        <v>17</v>
      </c>
      <c r="I20" s="5">
        <v>95395337</v>
      </c>
      <c r="J20" s="5" t="s">
        <v>18</v>
      </c>
      <c r="K20" s="5">
        <v>5</v>
      </c>
      <c r="L20" s="4">
        <v>3950</v>
      </c>
    </row>
    <row r="21" spans="1:12" ht="23.25" thickBot="1" x14ac:dyDescent="0.25">
      <c r="A21" s="4">
        <v>16</v>
      </c>
      <c r="B21" s="5" t="s">
        <v>197</v>
      </c>
      <c r="C21" s="5" t="s">
        <v>13</v>
      </c>
      <c r="D21" s="5" t="s">
        <v>9</v>
      </c>
      <c r="E21" s="5" t="s">
        <v>31</v>
      </c>
      <c r="F21" s="5" t="s">
        <v>129</v>
      </c>
      <c r="G21" s="5" t="s">
        <v>16</v>
      </c>
      <c r="H21" s="5" t="s">
        <v>17</v>
      </c>
      <c r="I21" s="5">
        <v>95395332</v>
      </c>
      <c r="J21" s="5" t="s">
        <v>18</v>
      </c>
      <c r="K21" s="5">
        <v>5</v>
      </c>
      <c r="L21" s="4">
        <v>2110</v>
      </c>
    </row>
    <row r="22" spans="1:12" ht="23.25" thickBot="1" x14ac:dyDescent="0.25">
      <c r="A22" s="4">
        <v>17</v>
      </c>
      <c r="B22" s="5" t="s">
        <v>197</v>
      </c>
      <c r="C22" s="5" t="s">
        <v>13</v>
      </c>
      <c r="D22" s="5" t="s">
        <v>9</v>
      </c>
      <c r="E22" s="5" t="s">
        <v>32</v>
      </c>
      <c r="F22" s="5" t="s">
        <v>133</v>
      </c>
      <c r="G22" s="5" t="s">
        <v>16</v>
      </c>
      <c r="H22" s="5" t="s">
        <v>17</v>
      </c>
      <c r="I22" s="5">
        <v>95395343</v>
      </c>
      <c r="J22" s="5" t="s">
        <v>18</v>
      </c>
      <c r="K22" s="5">
        <v>3</v>
      </c>
      <c r="L22" s="4">
        <v>4480</v>
      </c>
    </row>
    <row r="23" spans="1:12" ht="23.25" thickBot="1" x14ac:dyDescent="0.25">
      <c r="A23" s="4">
        <v>18</v>
      </c>
      <c r="B23" s="5" t="s">
        <v>197</v>
      </c>
      <c r="C23" s="5" t="s">
        <v>13</v>
      </c>
      <c r="D23" s="5" t="s">
        <v>9</v>
      </c>
      <c r="E23" s="5" t="s">
        <v>30</v>
      </c>
      <c r="F23" s="5" t="s">
        <v>128</v>
      </c>
      <c r="G23" s="5" t="s">
        <v>16</v>
      </c>
      <c r="H23" s="5" t="s">
        <v>17</v>
      </c>
      <c r="I23" s="5">
        <v>95395408</v>
      </c>
      <c r="J23" s="5" t="s">
        <v>18</v>
      </c>
      <c r="K23" s="5">
        <v>5</v>
      </c>
      <c r="L23" s="4">
        <v>3665</v>
      </c>
    </row>
    <row r="24" spans="1:12" ht="23.25" thickBot="1" x14ac:dyDescent="0.25">
      <c r="A24" s="4">
        <v>19</v>
      </c>
      <c r="B24" s="5" t="s">
        <v>197</v>
      </c>
      <c r="C24" s="5" t="s">
        <v>13</v>
      </c>
      <c r="D24" s="5" t="s">
        <v>9</v>
      </c>
      <c r="E24" s="5" t="s">
        <v>33</v>
      </c>
      <c r="F24" s="5" t="s">
        <v>131</v>
      </c>
      <c r="G24" s="5" t="s">
        <v>16</v>
      </c>
      <c r="H24" s="5" t="s">
        <v>17</v>
      </c>
      <c r="I24" s="5">
        <v>94803497</v>
      </c>
      <c r="J24" s="5" t="s">
        <v>18</v>
      </c>
      <c r="K24" s="5">
        <v>9</v>
      </c>
      <c r="L24" s="4">
        <v>6320</v>
      </c>
    </row>
    <row r="25" spans="1:12" ht="23.25" thickBot="1" x14ac:dyDescent="0.25">
      <c r="A25" s="4">
        <v>20</v>
      </c>
      <c r="B25" s="5" t="s">
        <v>197</v>
      </c>
      <c r="C25" s="5" t="s">
        <v>13</v>
      </c>
      <c r="D25" s="5" t="s">
        <v>9</v>
      </c>
      <c r="E25" s="5" t="s">
        <v>34</v>
      </c>
      <c r="F25" s="5" t="s">
        <v>130</v>
      </c>
      <c r="G25" s="5" t="s">
        <v>16</v>
      </c>
      <c r="H25" s="5" t="s">
        <v>17</v>
      </c>
      <c r="I25" s="5">
        <v>95395414</v>
      </c>
      <c r="J25" s="5" t="s">
        <v>18</v>
      </c>
      <c r="K25" s="5">
        <v>5</v>
      </c>
      <c r="L25" s="4">
        <v>5560</v>
      </c>
    </row>
    <row r="26" spans="1:12" ht="23.25" thickBot="1" x14ac:dyDescent="0.25">
      <c r="A26" s="4">
        <v>21</v>
      </c>
      <c r="B26" s="5" t="s">
        <v>197</v>
      </c>
      <c r="C26" s="5" t="s">
        <v>13</v>
      </c>
      <c r="D26" s="5" t="s">
        <v>9</v>
      </c>
      <c r="E26" s="5" t="s">
        <v>35</v>
      </c>
      <c r="F26" s="5" t="s">
        <v>110</v>
      </c>
      <c r="G26" s="5" t="s">
        <v>16</v>
      </c>
      <c r="H26" s="5" t="s">
        <v>17</v>
      </c>
      <c r="I26" s="5">
        <v>95395342</v>
      </c>
      <c r="J26" s="5" t="s">
        <v>18</v>
      </c>
      <c r="K26" s="5">
        <v>4</v>
      </c>
      <c r="L26" s="4">
        <v>6490</v>
      </c>
    </row>
    <row r="27" spans="1:12" ht="23.25" thickBot="1" x14ac:dyDescent="0.25">
      <c r="A27" s="4">
        <v>22</v>
      </c>
      <c r="B27" s="5" t="s">
        <v>197</v>
      </c>
      <c r="C27" s="5" t="s">
        <v>13</v>
      </c>
      <c r="D27" s="5" t="s">
        <v>9</v>
      </c>
      <c r="E27" s="5" t="s">
        <v>36</v>
      </c>
      <c r="F27" s="5" t="s">
        <v>135</v>
      </c>
      <c r="G27" s="5" t="s">
        <v>16</v>
      </c>
      <c r="H27" s="5" t="s">
        <v>17</v>
      </c>
      <c r="I27" s="5">
        <v>95395339</v>
      </c>
      <c r="J27" s="5" t="s">
        <v>18</v>
      </c>
      <c r="K27" s="5">
        <v>4</v>
      </c>
      <c r="L27" s="4">
        <v>5500</v>
      </c>
    </row>
    <row r="28" spans="1:12" ht="23.25" thickBot="1" x14ac:dyDescent="0.25">
      <c r="A28" s="4">
        <v>23</v>
      </c>
      <c r="B28" s="5" t="s">
        <v>197</v>
      </c>
      <c r="C28" s="5" t="s">
        <v>13</v>
      </c>
      <c r="D28" s="5" t="s">
        <v>9</v>
      </c>
      <c r="E28" s="5" t="s">
        <v>37</v>
      </c>
      <c r="F28" s="5" t="s">
        <v>106</v>
      </c>
      <c r="G28" s="5" t="s">
        <v>16</v>
      </c>
      <c r="H28" s="5" t="s">
        <v>17</v>
      </c>
      <c r="I28" s="5">
        <v>95395333</v>
      </c>
      <c r="J28" s="5" t="s">
        <v>18</v>
      </c>
      <c r="K28" s="5">
        <v>4</v>
      </c>
      <c r="L28" s="4">
        <v>865</v>
      </c>
    </row>
    <row r="29" spans="1:12" ht="23.25" thickBot="1" x14ac:dyDescent="0.25">
      <c r="A29" s="4">
        <v>24</v>
      </c>
      <c r="B29" s="5" t="s">
        <v>197</v>
      </c>
      <c r="C29" s="5" t="s">
        <v>13</v>
      </c>
      <c r="D29" s="5" t="s">
        <v>9</v>
      </c>
      <c r="E29" s="5" t="s">
        <v>38</v>
      </c>
      <c r="F29" s="5" t="s">
        <v>107</v>
      </c>
      <c r="G29" s="5" t="s">
        <v>16</v>
      </c>
      <c r="H29" s="5" t="s">
        <v>17</v>
      </c>
      <c r="I29" s="5">
        <v>95395348</v>
      </c>
      <c r="J29" s="5" t="s">
        <v>18</v>
      </c>
      <c r="K29" s="5">
        <v>4</v>
      </c>
      <c r="L29" s="4">
        <v>2890</v>
      </c>
    </row>
    <row r="30" spans="1:12" ht="23.25" thickBot="1" x14ac:dyDescent="0.25">
      <c r="A30" s="4">
        <v>25</v>
      </c>
      <c r="B30" s="5" t="s">
        <v>197</v>
      </c>
      <c r="C30" s="5" t="s">
        <v>13</v>
      </c>
      <c r="D30" s="5" t="s">
        <v>9</v>
      </c>
      <c r="E30" s="5" t="s">
        <v>39</v>
      </c>
      <c r="F30" s="5" t="s">
        <v>113</v>
      </c>
      <c r="G30" s="5" t="s">
        <v>16</v>
      </c>
      <c r="H30" s="5" t="s">
        <v>17</v>
      </c>
      <c r="I30" s="5">
        <v>92155811</v>
      </c>
      <c r="J30" s="5" t="s">
        <v>18</v>
      </c>
      <c r="K30" s="5">
        <v>4</v>
      </c>
      <c r="L30" s="4">
        <v>1630</v>
      </c>
    </row>
    <row r="31" spans="1:12" ht="23.25" thickBot="1" x14ac:dyDescent="0.25">
      <c r="A31" s="4">
        <v>26</v>
      </c>
      <c r="B31" s="5" t="s">
        <v>197</v>
      </c>
      <c r="C31" s="5" t="s">
        <v>13</v>
      </c>
      <c r="D31" s="5" t="s">
        <v>9</v>
      </c>
      <c r="E31" s="5" t="s">
        <v>40</v>
      </c>
      <c r="F31" s="5" t="s">
        <v>109</v>
      </c>
      <c r="G31" s="5" t="s">
        <v>16</v>
      </c>
      <c r="H31" s="5" t="s">
        <v>17</v>
      </c>
      <c r="I31" s="5">
        <v>95395338</v>
      </c>
      <c r="J31" s="5" t="s">
        <v>18</v>
      </c>
      <c r="K31" s="5">
        <v>4</v>
      </c>
      <c r="L31" s="4">
        <v>2930</v>
      </c>
    </row>
    <row r="32" spans="1:12" ht="23.25" thickBot="1" x14ac:dyDescent="0.25">
      <c r="A32" s="4">
        <v>27</v>
      </c>
      <c r="B32" s="5" t="s">
        <v>197</v>
      </c>
      <c r="C32" s="5" t="s">
        <v>13</v>
      </c>
      <c r="D32" s="5" t="s">
        <v>9</v>
      </c>
      <c r="E32" s="5" t="s">
        <v>41</v>
      </c>
      <c r="F32" s="5" t="s">
        <v>121</v>
      </c>
      <c r="G32" s="5" t="s">
        <v>16</v>
      </c>
      <c r="H32" s="5" t="s">
        <v>17</v>
      </c>
      <c r="I32" s="5">
        <v>92145064</v>
      </c>
      <c r="J32" s="5" t="s">
        <v>18</v>
      </c>
      <c r="K32" s="5">
        <v>4</v>
      </c>
      <c r="L32" s="4">
        <v>11300</v>
      </c>
    </row>
    <row r="33" spans="1:12" ht="23.25" thickBot="1" x14ac:dyDescent="0.25">
      <c r="A33" s="4">
        <v>28</v>
      </c>
      <c r="B33" s="5" t="s">
        <v>197</v>
      </c>
      <c r="C33" s="5" t="s">
        <v>13</v>
      </c>
      <c r="D33" s="5" t="s">
        <v>9</v>
      </c>
      <c r="E33" s="5" t="s">
        <v>42</v>
      </c>
      <c r="F33" s="5" t="s">
        <v>105</v>
      </c>
      <c r="G33" s="5" t="s">
        <v>16</v>
      </c>
      <c r="H33" s="5" t="s">
        <v>17</v>
      </c>
      <c r="I33" s="5">
        <v>95395349</v>
      </c>
      <c r="J33" s="5" t="s">
        <v>18</v>
      </c>
      <c r="K33" s="5">
        <v>4</v>
      </c>
      <c r="L33" s="4">
        <v>880</v>
      </c>
    </row>
    <row r="34" spans="1:12" ht="23.25" thickBot="1" x14ac:dyDescent="0.25">
      <c r="A34" s="4">
        <v>29</v>
      </c>
      <c r="B34" s="5" t="s">
        <v>197</v>
      </c>
      <c r="C34" s="5" t="s">
        <v>13</v>
      </c>
      <c r="D34" s="5" t="s">
        <v>9</v>
      </c>
      <c r="E34" s="5" t="s">
        <v>43</v>
      </c>
      <c r="F34" s="5" t="s">
        <v>138</v>
      </c>
      <c r="G34" s="5" t="s">
        <v>16</v>
      </c>
      <c r="H34" s="5" t="s">
        <v>17</v>
      </c>
      <c r="I34" s="5">
        <v>56403672</v>
      </c>
      <c r="J34" s="5" t="s">
        <v>18</v>
      </c>
      <c r="K34" s="5">
        <v>30</v>
      </c>
      <c r="L34" s="4">
        <v>19740</v>
      </c>
    </row>
    <row r="35" spans="1:12" ht="23.25" thickBot="1" x14ac:dyDescent="0.25">
      <c r="A35" s="4">
        <v>30</v>
      </c>
      <c r="B35" s="5" t="s">
        <v>197</v>
      </c>
      <c r="C35" s="5" t="s">
        <v>13</v>
      </c>
      <c r="D35" s="5" t="s">
        <v>9</v>
      </c>
      <c r="E35" s="5" t="s">
        <v>44</v>
      </c>
      <c r="F35" s="5" t="s">
        <v>140</v>
      </c>
      <c r="G35" s="5" t="s">
        <v>16</v>
      </c>
      <c r="H35" s="5" t="s">
        <v>17</v>
      </c>
      <c r="I35" s="5">
        <v>94885338</v>
      </c>
      <c r="J35" s="5" t="s">
        <v>18</v>
      </c>
      <c r="K35" s="5">
        <v>9</v>
      </c>
      <c r="L35" s="4">
        <v>7120</v>
      </c>
    </row>
    <row r="36" spans="1:12" ht="23.25" thickBot="1" x14ac:dyDescent="0.25">
      <c r="A36" s="4">
        <v>31</v>
      </c>
      <c r="B36" s="5" t="s">
        <v>197</v>
      </c>
      <c r="C36" s="5" t="s">
        <v>13</v>
      </c>
      <c r="D36" s="5" t="s">
        <v>9</v>
      </c>
      <c r="E36" s="5" t="s">
        <v>45</v>
      </c>
      <c r="F36" s="5" t="s">
        <v>141</v>
      </c>
      <c r="G36" s="5" t="s">
        <v>16</v>
      </c>
      <c r="H36" s="5" t="s">
        <v>17</v>
      </c>
      <c r="I36" s="5">
        <v>94885343</v>
      </c>
      <c r="J36" s="5" t="s">
        <v>18</v>
      </c>
      <c r="K36" s="5">
        <v>9</v>
      </c>
      <c r="L36" s="4">
        <v>27510</v>
      </c>
    </row>
    <row r="37" spans="1:12" ht="23.25" thickBot="1" x14ac:dyDescent="0.25">
      <c r="A37" s="4">
        <v>32</v>
      </c>
      <c r="B37" s="5" t="s">
        <v>197</v>
      </c>
      <c r="C37" s="5" t="s">
        <v>13</v>
      </c>
      <c r="D37" s="5" t="s">
        <v>9</v>
      </c>
      <c r="E37" s="5" t="s">
        <v>46</v>
      </c>
      <c r="F37" s="5" t="s">
        <v>136</v>
      </c>
      <c r="G37" s="5" t="s">
        <v>16</v>
      </c>
      <c r="H37" s="5" t="s">
        <v>17</v>
      </c>
      <c r="I37" s="5">
        <v>94885341</v>
      </c>
      <c r="J37" s="5" t="s">
        <v>18</v>
      </c>
      <c r="K37" s="5">
        <v>9</v>
      </c>
      <c r="L37" s="4">
        <v>9250</v>
      </c>
    </row>
    <row r="38" spans="1:12" ht="23.25" thickBot="1" x14ac:dyDescent="0.25">
      <c r="A38" s="4">
        <v>33</v>
      </c>
      <c r="B38" s="5" t="s">
        <v>197</v>
      </c>
      <c r="C38" s="5" t="s">
        <v>13</v>
      </c>
      <c r="D38" s="5" t="s">
        <v>9</v>
      </c>
      <c r="E38" s="5" t="s">
        <v>47</v>
      </c>
      <c r="F38" s="5" t="s">
        <v>142</v>
      </c>
      <c r="G38" s="5" t="s">
        <v>16</v>
      </c>
      <c r="H38" s="5" t="s">
        <v>17</v>
      </c>
      <c r="I38" s="5">
        <v>94885208</v>
      </c>
      <c r="J38" s="5" t="s">
        <v>18</v>
      </c>
      <c r="K38" s="5">
        <v>9</v>
      </c>
      <c r="L38" s="4">
        <v>7230</v>
      </c>
    </row>
    <row r="39" spans="1:12" ht="23.25" thickBot="1" x14ac:dyDescent="0.25">
      <c r="A39" s="4">
        <v>34</v>
      </c>
      <c r="B39" s="5" t="s">
        <v>197</v>
      </c>
      <c r="C39" s="5" t="s">
        <v>13</v>
      </c>
      <c r="D39" s="5" t="s">
        <v>9</v>
      </c>
      <c r="E39" s="5" t="s">
        <v>48</v>
      </c>
      <c r="F39" s="5" t="s">
        <v>143</v>
      </c>
      <c r="G39" s="5" t="s">
        <v>16</v>
      </c>
      <c r="H39" s="5" t="s">
        <v>17</v>
      </c>
      <c r="I39" s="5">
        <v>94885336</v>
      </c>
      <c r="J39" s="5" t="s">
        <v>18</v>
      </c>
      <c r="K39" s="5">
        <v>9</v>
      </c>
      <c r="L39" s="4">
        <v>8790</v>
      </c>
    </row>
    <row r="40" spans="1:12" ht="23.25" thickBot="1" x14ac:dyDescent="0.25">
      <c r="A40" s="4">
        <v>35</v>
      </c>
      <c r="B40" s="5" t="s">
        <v>197</v>
      </c>
      <c r="C40" s="5" t="s">
        <v>13</v>
      </c>
      <c r="D40" s="5" t="s">
        <v>9</v>
      </c>
      <c r="E40" s="5" t="s">
        <v>49</v>
      </c>
      <c r="F40" s="5" t="s">
        <v>144</v>
      </c>
      <c r="G40" s="5" t="s">
        <v>16</v>
      </c>
      <c r="H40" s="5" t="s">
        <v>17</v>
      </c>
      <c r="I40" s="5">
        <v>94885333</v>
      </c>
      <c r="J40" s="5" t="s">
        <v>18</v>
      </c>
      <c r="K40" s="5">
        <v>9</v>
      </c>
      <c r="L40" s="4">
        <v>16170</v>
      </c>
    </row>
    <row r="41" spans="1:12" ht="23.25" thickBot="1" x14ac:dyDescent="0.25">
      <c r="A41" s="4">
        <v>36</v>
      </c>
      <c r="B41" s="5" t="s">
        <v>197</v>
      </c>
      <c r="C41" s="5" t="s">
        <v>13</v>
      </c>
      <c r="D41" s="5" t="s">
        <v>9</v>
      </c>
      <c r="E41" s="5" t="s">
        <v>50</v>
      </c>
      <c r="F41" s="5" t="s">
        <v>145</v>
      </c>
      <c r="G41" s="5" t="s">
        <v>16</v>
      </c>
      <c r="H41" s="5" t="s">
        <v>17</v>
      </c>
      <c r="I41" s="5">
        <v>56277093</v>
      </c>
      <c r="J41" s="5" t="s">
        <v>18</v>
      </c>
      <c r="K41" s="5">
        <v>30</v>
      </c>
      <c r="L41" s="4">
        <v>5520</v>
      </c>
    </row>
    <row r="42" spans="1:12" ht="23.25" thickBot="1" x14ac:dyDescent="0.25">
      <c r="A42" s="4">
        <v>37</v>
      </c>
      <c r="B42" s="5" t="s">
        <v>197</v>
      </c>
      <c r="C42" s="5" t="s">
        <v>13</v>
      </c>
      <c r="D42" s="5" t="s">
        <v>9</v>
      </c>
      <c r="E42" s="5" t="s">
        <v>139</v>
      </c>
      <c r="F42" s="5" t="s">
        <v>146</v>
      </c>
      <c r="G42" s="5" t="s">
        <v>16</v>
      </c>
      <c r="H42" s="5" t="s">
        <v>17</v>
      </c>
      <c r="I42" s="5">
        <v>56277104</v>
      </c>
      <c r="J42" s="5" t="s">
        <v>18</v>
      </c>
      <c r="K42" s="5">
        <v>30</v>
      </c>
      <c r="L42" s="4">
        <v>4280</v>
      </c>
    </row>
    <row r="43" spans="1:12" ht="23.25" thickBot="1" x14ac:dyDescent="0.25">
      <c r="A43" s="4">
        <v>38</v>
      </c>
      <c r="B43" s="5" t="s">
        <v>197</v>
      </c>
      <c r="C43" s="5" t="s">
        <v>13</v>
      </c>
      <c r="D43" s="5" t="s">
        <v>9</v>
      </c>
      <c r="E43" s="5" t="s">
        <v>51</v>
      </c>
      <c r="F43" s="5" t="s">
        <v>147</v>
      </c>
      <c r="G43" s="5" t="s">
        <v>16</v>
      </c>
      <c r="H43" s="5" t="s">
        <v>17</v>
      </c>
      <c r="I43" s="5">
        <v>94885342</v>
      </c>
      <c r="J43" s="5" t="s">
        <v>18</v>
      </c>
      <c r="K43" s="5">
        <v>9</v>
      </c>
      <c r="L43" s="4">
        <v>5850</v>
      </c>
    </row>
    <row r="44" spans="1:12" ht="23.25" thickBot="1" x14ac:dyDescent="0.25">
      <c r="A44" s="4">
        <v>39</v>
      </c>
      <c r="B44" s="5" t="s">
        <v>197</v>
      </c>
      <c r="C44" s="5" t="s">
        <v>13</v>
      </c>
      <c r="D44" s="5" t="s">
        <v>9</v>
      </c>
      <c r="E44" s="5" t="s">
        <v>52</v>
      </c>
      <c r="F44" s="5" t="s">
        <v>148</v>
      </c>
      <c r="G44" s="5" t="s">
        <v>16</v>
      </c>
      <c r="H44" s="5" t="s">
        <v>17</v>
      </c>
      <c r="I44" s="5">
        <v>90160283</v>
      </c>
      <c r="J44" s="5" t="s">
        <v>18</v>
      </c>
      <c r="K44" s="5">
        <v>9</v>
      </c>
      <c r="L44" s="4">
        <v>13730</v>
      </c>
    </row>
    <row r="45" spans="1:12" ht="23.25" thickBot="1" x14ac:dyDescent="0.25">
      <c r="A45" s="4">
        <v>40</v>
      </c>
      <c r="B45" s="5" t="s">
        <v>197</v>
      </c>
      <c r="C45" s="5" t="s">
        <v>13</v>
      </c>
      <c r="D45" s="5" t="s">
        <v>9</v>
      </c>
      <c r="E45" s="5" t="s">
        <v>53</v>
      </c>
      <c r="F45" s="5" t="s">
        <v>155</v>
      </c>
      <c r="G45" s="5" t="s">
        <v>16</v>
      </c>
      <c r="H45" s="5" t="s">
        <v>17</v>
      </c>
      <c r="I45" s="5">
        <v>95390665</v>
      </c>
      <c r="J45" s="5" t="s">
        <v>18</v>
      </c>
      <c r="K45" s="5">
        <v>3</v>
      </c>
      <c r="L45" s="4">
        <v>180</v>
      </c>
    </row>
    <row r="46" spans="1:12" ht="23.25" thickBot="1" x14ac:dyDescent="0.25">
      <c r="A46" s="4">
        <v>41</v>
      </c>
      <c r="B46" s="5" t="s">
        <v>197</v>
      </c>
      <c r="C46" s="5" t="s">
        <v>13</v>
      </c>
      <c r="D46" s="5" t="s">
        <v>9</v>
      </c>
      <c r="E46" s="5" t="s">
        <v>54</v>
      </c>
      <c r="F46" s="5" t="s">
        <v>149</v>
      </c>
      <c r="G46" s="5" t="s">
        <v>16</v>
      </c>
      <c r="H46" s="5" t="s">
        <v>17</v>
      </c>
      <c r="I46" s="5">
        <v>94885287</v>
      </c>
      <c r="J46" s="5" t="s">
        <v>18</v>
      </c>
      <c r="K46" s="5">
        <v>3</v>
      </c>
      <c r="L46" s="4">
        <v>2610</v>
      </c>
    </row>
    <row r="47" spans="1:12" ht="23.25" thickBot="1" x14ac:dyDescent="0.25">
      <c r="A47" s="4">
        <v>42</v>
      </c>
      <c r="B47" s="5" t="s">
        <v>197</v>
      </c>
      <c r="C47" s="5" t="s">
        <v>13</v>
      </c>
      <c r="D47" s="5" t="s">
        <v>9</v>
      </c>
      <c r="E47" s="5" t="s">
        <v>55</v>
      </c>
      <c r="F47" s="5" t="s">
        <v>114</v>
      </c>
      <c r="G47" s="5" t="s">
        <v>16</v>
      </c>
      <c r="H47" s="5" t="s">
        <v>17</v>
      </c>
      <c r="I47" s="5">
        <v>92155773</v>
      </c>
      <c r="J47" s="5" t="s">
        <v>18</v>
      </c>
      <c r="K47" s="5">
        <v>4</v>
      </c>
      <c r="L47" s="4">
        <v>730</v>
      </c>
    </row>
    <row r="48" spans="1:12" ht="23.25" thickBot="1" x14ac:dyDescent="0.25">
      <c r="A48" s="4">
        <v>43</v>
      </c>
      <c r="B48" s="5" t="s">
        <v>197</v>
      </c>
      <c r="C48" s="5" t="s">
        <v>13</v>
      </c>
      <c r="D48" s="5" t="s">
        <v>9</v>
      </c>
      <c r="E48" s="5" t="s">
        <v>56</v>
      </c>
      <c r="F48" s="5" t="s">
        <v>151</v>
      </c>
      <c r="G48" s="5" t="s">
        <v>16</v>
      </c>
      <c r="H48" s="5" t="s">
        <v>17</v>
      </c>
      <c r="I48" s="5">
        <v>94885293</v>
      </c>
      <c r="J48" s="5" t="s">
        <v>18</v>
      </c>
      <c r="K48" s="5">
        <v>9</v>
      </c>
      <c r="L48" s="4">
        <v>7680</v>
      </c>
    </row>
    <row r="49" spans="1:12" ht="23.25" thickBot="1" x14ac:dyDescent="0.25">
      <c r="A49" s="4">
        <v>44</v>
      </c>
      <c r="B49" s="5" t="s">
        <v>197</v>
      </c>
      <c r="C49" s="5" t="s">
        <v>13</v>
      </c>
      <c r="D49" s="5" t="s">
        <v>9</v>
      </c>
      <c r="E49" s="5" t="s">
        <v>57</v>
      </c>
      <c r="F49" s="5" t="s">
        <v>152</v>
      </c>
      <c r="G49" s="5" t="s">
        <v>16</v>
      </c>
      <c r="H49" s="5" t="s">
        <v>17</v>
      </c>
      <c r="I49" s="5">
        <v>94885114</v>
      </c>
      <c r="J49" s="5" t="s">
        <v>18</v>
      </c>
      <c r="K49" s="5">
        <v>6</v>
      </c>
      <c r="L49" s="4">
        <v>31540</v>
      </c>
    </row>
    <row r="50" spans="1:12" ht="23.25" thickBot="1" x14ac:dyDescent="0.25">
      <c r="A50" s="4">
        <v>45</v>
      </c>
      <c r="B50" s="5" t="s">
        <v>197</v>
      </c>
      <c r="C50" s="5" t="s">
        <v>13</v>
      </c>
      <c r="D50" s="5" t="s">
        <v>9</v>
      </c>
      <c r="E50" s="5" t="s">
        <v>58</v>
      </c>
      <c r="F50" s="5" t="s">
        <v>117</v>
      </c>
      <c r="G50" s="5" t="s">
        <v>16</v>
      </c>
      <c r="H50" s="5" t="s">
        <v>17</v>
      </c>
      <c r="I50" s="5">
        <v>92155827</v>
      </c>
      <c r="J50" s="5" t="s">
        <v>18</v>
      </c>
      <c r="K50" s="5">
        <v>2</v>
      </c>
      <c r="L50" s="4">
        <v>12560</v>
      </c>
    </row>
    <row r="51" spans="1:12" ht="23.25" thickBot="1" x14ac:dyDescent="0.25">
      <c r="A51" s="4">
        <v>46</v>
      </c>
      <c r="B51" s="5" t="s">
        <v>197</v>
      </c>
      <c r="C51" s="5" t="s">
        <v>13</v>
      </c>
      <c r="D51" s="5" t="s">
        <v>9</v>
      </c>
      <c r="E51" s="5" t="s">
        <v>59</v>
      </c>
      <c r="F51" s="5" t="s">
        <v>137</v>
      </c>
      <c r="G51" s="5" t="s">
        <v>16</v>
      </c>
      <c r="H51" s="5" t="s">
        <v>17</v>
      </c>
      <c r="I51" s="5">
        <v>92155703</v>
      </c>
      <c r="J51" s="5" t="s">
        <v>18</v>
      </c>
      <c r="K51" s="5">
        <v>2</v>
      </c>
      <c r="L51" s="4">
        <v>645</v>
      </c>
    </row>
    <row r="52" spans="1:12" ht="23.25" thickBot="1" x14ac:dyDescent="0.25">
      <c r="A52" s="4">
        <v>47</v>
      </c>
      <c r="B52" s="5" t="s">
        <v>197</v>
      </c>
      <c r="C52" s="5" t="s">
        <v>13</v>
      </c>
      <c r="D52" s="5" t="s">
        <v>9</v>
      </c>
      <c r="E52" s="5" t="s">
        <v>60</v>
      </c>
      <c r="F52" s="5" t="s">
        <v>125</v>
      </c>
      <c r="G52" s="5" t="s">
        <v>16</v>
      </c>
      <c r="H52" s="5" t="s">
        <v>17</v>
      </c>
      <c r="I52" s="5">
        <v>83276512</v>
      </c>
      <c r="J52" s="5" t="s">
        <v>18</v>
      </c>
      <c r="K52" s="5">
        <v>4</v>
      </c>
      <c r="L52" s="4">
        <v>1490</v>
      </c>
    </row>
    <row r="53" spans="1:12" ht="23.25" thickBot="1" x14ac:dyDescent="0.25">
      <c r="A53" s="4">
        <v>48</v>
      </c>
      <c r="B53" s="5" t="s">
        <v>197</v>
      </c>
      <c r="C53" s="5" t="s">
        <v>13</v>
      </c>
      <c r="D53" s="5" t="s">
        <v>9</v>
      </c>
      <c r="E53" s="5" t="s">
        <v>61</v>
      </c>
      <c r="F53" s="5" t="s">
        <v>127</v>
      </c>
      <c r="G53" s="5" t="s">
        <v>16</v>
      </c>
      <c r="H53" s="5" t="s">
        <v>17</v>
      </c>
      <c r="I53" s="5">
        <v>94885203</v>
      </c>
      <c r="J53" s="5" t="s">
        <v>18</v>
      </c>
      <c r="K53" s="5">
        <v>12</v>
      </c>
      <c r="L53" s="4">
        <v>2550</v>
      </c>
    </row>
    <row r="54" spans="1:12" ht="23.25" thickBot="1" x14ac:dyDescent="0.25">
      <c r="A54" s="4">
        <v>49</v>
      </c>
      <c r="B54" s="5" t="s">
        <v>197</v>
      </c>
      <c r="C54" s="5" t="s">
        <v>13</v>
      </c>
      <c r="D54" s="5" t="s">
        <v>9</v>
      </c>
      <c r="E54" s="5" t="s">
        <v>62</v>
      </c>
      <c r="F54" s="5" t="s">
        <v>153</v>
      </c>
      <c r="G54" s="5" t="s">
        <v>16</v>
      </c>
      <c r="H54" s="5" t="s">
        <v>17</v>
      </c>
      <c r="I54" s="5">
        <v>56403625</v>
      </c>
      <c r="J54" s="5" t="s">
        <v>63</v>
      </c>
      <c r="K54" s="5">
        <v>19</v>
      </c>
      <c r="L54" s="4">
        <v>12870</v>
      </c>
    </row>
    <row r="55" spans="1:12" ht="23.25" thickBot="1" x14ac:dyDescent="0.25">
      <c r="A55" s="4">
        <v>50</v>
      </c>
      <c r="B55" s="5" t="s">
        <v>197</v>
      </c>
      <c r="C55" s="5" t="s">
        <v>13</v>
      </c>
      <c r="D55" s="5" t="s">
        <v>9</v>
      </c>
      <c r="E55" s="5" t="s">
        <v>62</v>
      </c>
      <c r="F55" s="5" t="s">
        <v>154</v>
      </c>
      <c r="G55" s="5" t="s">
        <v>16</v>
      </c>
      <c r="H55" s="5" t="s">
        <v>17</v>
      </c>
      <c r="I55" s="5">
        <v>94330902</v>
      </c>
      <c r="J55" s="5" t="s">
        <v>63</v>
      </c>
      <c r="K55" s="5">
        <v>6</v>
      </c>
      <c r="L55" s="4">
        <v>4190</v>
      </c>
    </row>
    <row r="56" spans="1:12" ht="23.25" thickBot="1" x14ac:dyDescent="0.25">
      <c r="A56" s="4">
        <v>51</v>
      </c>
      <c r="B56" s="5" t="s">
        <v>197</v>
      </c>
      <c r="C56" s="5" t="s">
        <v>13</v>
      </c>
      <c r="D56" s="5" t="s">
        <v>9</v>
      </c>
      <c r="E56" s="5" t="s">
        <v>70</v>
      </c>
      <c r="F56" s="5" t="s">
        <v>134</v>
      </c>
      <c r="G56" s="5" t="s">
        <v>16</v>
      </c>
      <c r="H56" s="5" t="s">
        <v>17</v>
      </c>
      <c r="I56" s="5">
        <v>95395407</v>
      </c>
      <c r="J56" s="5" t="s">
        <v>71</v>
      </c>
      <c r="K56" s="5">
        <v>3</v>
      </c>
      <c r="L56" s="4">
        <v>1060</v>
      </c>
    </row>
    <row r="57" spans="1:12" ht="23.25" thickBot="1" x14ac:dyDescent="0.25">
      <c r="A57" s="4">
        <v>52</v>
      </c>
      <c r="B57" s="5" t="s">
        <v>197</v>
      </c>
      <c r="C57" s="5" t="s">
        <v>13</v>
      </c>
      <c r="D57" s="5" t="s">
        <v>64</v>
      </c>
      <c r="E57" s="5" t="s">
        <v>65</v>
      </c>
      <c r="F57" s="5" t="s">
        <v>150</v>
      </c>
      <c r="G57" s="5" t="s">
        <v>16</v>
      </c>
      <c r="H57" s="5" t="s">
        <v>17</v>
      </c>
      <c r="I57" s="5">
        <v>56341898</v>
      </c>
      <c r="J57" s="5" t="s">
        <v>63</v>
      </c>
      <c r="K57" s="5">
        <v>19</v>
      </c>
      <c r="L57" s="4">
        <v>3760</v>
      </c>
    </row>
    <row r="58" spans="1:12" ht="23.25" thickBot="1" x14ac:dyDescent="0.25">
      <c r="A58" s="4">
        <v>53</v>
      </c>
      <c r="B58" s="5" t="s">
        <v>197</v>
      </c>
      <c r="C58" s="5" t="s">
        <v>13</v>
      </c>
      <c r="D58" s="6" t="s">
        <v>162</v>
      </c>
      <c r="E58" s="6" t="s">
        <v>66</v>
      </c>
      <c r="F58" s="5" t="s">
        <v>158</v>
      </c>
      <c r="G58" s="6" t="s">
        <v>16</v>
      </c>
      <c r="H58" s="6" t="s">
        <v>17</v>
      </c>
      <c r="I58" s="6">
        <v>94885122</v>
      </c>
      <c r="J58" s="6" t="s">
        <v>12</v>
      </c>
      <c r="K58" s="6">
        <v>3</v>
      </c>
      <c r="L58" s="29">
        <v>6570</v>
      </c>
    </row>
    <row r="59" spans="1:12" ht="23.25" thickBot="1" x14ac:dyDescent="0.25">
      <c r="A59" s="4">
        <v>54</v>
      </c>
      <c r="B59" s="5" t="s">
        <v>197</v>
      </c>
      <c r="C59" s="5" t="s">
        <v>13</v>
      </c>
      <c r="D59" s="5" t="s">
        <v>67</v>
      </c>
      <c r="E59" s="5" t="s">
        <v>156</v>
      </c>
      <c r="F59" s="5" t="s">
        <v>157</v>
      </c>
      <c r="G59" s="5" t="s">
        <v>16</v>
      </c>
      <c r="H59" s="5" t="s">
        <v>17</v>
      </c>
      <c r="I59" s="5">
        <v>96207355</v>
      </c>
      <c r="J59" s="5" t="s">
        <v>18</v>
      </c>
      <c r="K59" s="5">
        <v>3</v>
      </c>
      <c r="L59" s="4">
        <v>100</v>
      </c>
    </row>
    <row r="60" spans="1:12" ht="23.25" thickBot="1" x14ac:dyDescent="0.25">
      <c r="A60" s="4">
        <v>55</v>
      </c>
      <c r="B60" s="5" t="s">
        <v>197</v>
      </c>
      <c r="C60" s="5" t="s">
        <v>13</v>
      </c>
      <c r="D60" s="6" t="s">
        <v>68</v>
      </c>
      <c r="E60" s="6" t="s">
        <v>69</v>
      </c>
      <c r="F60" s="5" t="s">
        <v>160</v>
      </c>
      <c r="G60" s="6" t="s">
        <v>16</v>
      </c>
      <c r="H60" s="6" t="s">
        <v>17</v>
      </c>
      <c r="I60" s="6">
        <v>94885292</v>
      </c>
      <c r="J60" s="6" t="s">
        <v>12</v>
      </c>
      <c r="K60" s="6">
        <v>3</v>
      </c>
      <c r="L60" s="29">
        <v>150</v>
      </c>
    </row>
    <row r="61" spans="1:12" ht="23.25" thickBot="1" x14ac:dyDescent="0.25">
      <c r="A61" s="4">
        <v>56</v>
      </c>
      <c r="B61" s="5" t="s">
        <v>197</v>
      </c>
      <c r="C61" s="5" t="s">
        <v>13</v>
      </c>
      <c r="D61" s="6" t="s">
        <v>163</v>
      </c>
      <c r="E61" s="5" t="s">
        <v>159</v>
      </c>
      <c r="F61" s="5" t="s">
        <v>161</v>
      </c>
      <c r="G61" s="6" t="s">
        <v>16</v>
      </c>
      <c r="H61" s="6" t="s">
        <v>17</v>
      </c>
      <c r="I61" s="6">
        <v>94885291</v>
      </c>
      <c r="J61" s="6" t="s">
        <v>12</v>
      </c>
      <c r="K61" s="6">
        <v>15</v>
      </c>
      <c r="L61" s="29">
        <v>6710</v>
      </c>
    </row>
    <row r="62" spans="1:12" ht="12" thickBot="1" x14ac:dyDescent="0.25">
      <c r="A62" s="18" t="s">
        <v>72</v>
      </c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15">
        <f>SUM(L6:L61)</f>
        <v>329774</v>
      </c>
    </row>
    <row r="63" spans="1:12" ht="44.25" customHeight="1" thickBot="1" x14ac:dyDescent="0.25">
      <c r="A63" s="1">
        <v>57</v>
      </c>
      <c r="B63" s="5" t="s">
        <v>197</v>
      </c>
      <c r="C63" s="1" t="s">
        <v>73</v>
      </c>
      <c r="D63" s="1" t="s">
        <v>74</v>
      </c>
      <c r="E63" s="1" t="s">
        <v>75</v>
      </c>
      <c r="F63" s="5" t="s">
        <v>165</v>
      </c>
      <c r="G63" s="1" t="s">
        <v>16</v>
      </c>
      <c r="H63" s="1" t="s">
        <v>17</v>
      </c>
      <c r="I63" s="1">
        <v>94329501</v>
      </c>
      <c r="J63" s="1" t="s">
        <v>12</v>
      </c>
      <c r="K63" s="1">
        <v>12</v>
      </c>
      <c r="L63" s="1">
        <v>13620</v>
      </c>
    </row>
    <row r="64" spans="1:12" ht="34.5" thickBot="1" x14ac:dyDescent="0.25">
      <c r="A64" s="1">
        <v>58</v>
      </c>
      <c r="B64" s="5" t="s">
        <v>197</v>
      </c>
      <c r="C64" s="2" t="s">
        <v>73</v>
      </c>
      <c r="D64" s="2" t="s">
        <v>74</v>
      </c>
      <c r="E64" s="2" t="s">
        <v>59</v>
      </c>
      <c r="F64" s="5" t="s">
        <v>166</v>
      </c>
      <c r="G64" s="2" t="s">
        <v>16</v>
      </c>
      <c r="H64" s="2" t="s">
        <v>17</v>
      </c>
      <c r="I64" s="2">
        <v>95759424</v>
      </c>
      <c r="J64" s="2" t="s">
        <v>12</v>
      </c>
      <c r="K64" s="2">
        <v>24</v>
      </c>
      <c r="L64" s="1">
        <v>9140</v>
      </c>
    </row>
    <row r="65" spans="1:12" ht="34.5" thickBot="1" x14ac:dyDescent="0.25">
      <c r="A65" s="1">
        <v>59</v>
      </c>
      <c r="B65" s="5" t="s">
        <v>197</v>
      </c>
      <c r="C65" s="5" t="s">
        <v>73</v>
      </c>
      <c r="D65" s="5" t="s">
        <v>172</v>
      </c>
      <c r="E65" s="5" t="s">
        <v>76</v>
      </c>
      <c r="F65" s="5" t="s">
        <v>167</v>
      </c>
      <c r="G65" s="5" t="s">
        <v>16</v>
      </c>
      <c r="H65" s="5" t="s">
        <v>17</v>
      </c>
      <c r="I65" s="5">
        <v>94885201</v>
      </c>
      <c r="J65" s="5" t="s">
        <v>12</v>
      </c>
      <c r="K65" s="5">
        <v>6</v>
      </c>
      <c r="L65" s="4">
        <v>5390</v>
      </c>
    </row>
    <row r="66" spans="1:12" ht="34.5" thickBot="1" x14ac:dyDescent="0.25">
      <c r="A66" s="1">
        <v>60</v>
      </c>
      <c r="B66" s="5" t="s">
        <v>197</v>
      </c>
      <c r="C66" s="5" t="s">
        <v>73</v>
      </c>
      <c r="D66" s="5" t="s">
        <v>77</v>
      </c>
      <c r="E66" s="5" t="s">
        <v>17</v>
      </c>
      <c r="F66" s="5" t="s">
        <v>168</v>
      </c>
      <c r="G66" s="5" t="s">
        <v>16</v>
      </c>
      <c r="H66" s="5" t="s">
        <v>17</v>
      </c>
      <c r="I66" s="5">
        <v>94638970</v>
      </c>
      <c r="J66" s="5" t="s">
        <v>78</v>
      </c>
      <c r="K66" s="5">
        <v>342</v>
      </c>
      <c r="L66" s="4">
        <v>300000</v>
      </c>
    </row>
    <row r="67" spans="1:12" ht="34.5" thickBot="1" x14ac:dyDescent="0.25">
      <c r="A67" s="1">
        <v>61</v>
      </c>
      <c r="B67" s="5" t="s">
        <v>197</v>
      </c>
      <c r="C67" s="5" t="s">
        <v>73</v>
      </c>
      <c r="D67" s="5" t="s">
        <v>79</v>
      </c>
      <c r="E67" s="5" t="s">
        <v>17</v>
      </c>
      <c r="F67" s="5" t="s">
        <v>169</v>
      </c>
      <c r="G67" s="5" t="s">
        <v>16</v>
      </c>
      <c r="H67" s="5" t="s">
        <v>17</v>
      </c>
      <c r="I67" s="5">
        <v>3509911</v>
      </c>
      <c r="J67" s="5" t="s">
        <v>80</v>
      </c>
      <c r="K67" s="5">
        <v>120</v>
      </c>
      <c r="L67" s="4">
        <v>415000</v>
      </c>
    </row>
    <row r="68" spans="1:12" ht="34.5" thickBot="1" x14ac:dyDescent="0.25">
      <c r="A68" s="1">
        <v>62</v>
      </c>
      <c r="B68" s="5" t="s">
        <v>197</v>
      </c>
      <c r="C68" s="5" t="s">
        <v>73</v>
      </c>
      <c r="D68" s="5" t="s">
        <v>173</v>
      </c>
      <c r="E68" s="5" t="s">
        <v>17</v>
      </c>
      <c r="F68" s="5" t="s">
        <v>170</v>
      </c>
      <c r="G68" s="5" t="s">
        <v>16</v>
      </c>
      <c r="H68" s="5" t="s">
        <v>17</v>
      </c>
      <c r="I68" s="5">
        <v>90075114</v>
      </c>
      <c r="J68" s="5" t="s">
        <v>12</v>
      </c>
      <c r="K68" s="5">
        <v>6</v>
      </c>
      <c r="L68" s="4">
        <v>510</v>
      </c>
    </row>
    <row r="69" spans="1:12" ht="45.75" thickBot="1" x14ac:dyDescent="0.25">
      <c r="A69" s="1">
        <v>63</v>
      </c>
      <c r="B69" s="5" t="s">
        <v>197</v>
      </c>
      <c r="C69" s="5" t="s">
        <v>73</v>
      </c>
      <c r="D69" s="5" t="s">
        <v>81</v>
      </c>
      <c r="E69" s="5" t="s">
        <v>17</v>
      </c>
      <c r="F69" s="5" t="s">
        <v>171</v>
      </c>
      <c r="G69" s="5" t="s">
        <v>16</v>
      </c>
      <c r="H69" s="5" t="s">
        <v>17</v>
      </c>
      <c r="I69" s="5">
        <v>94885294</v>
      </c>
      <c r="J69" s="5" t="s">
        <v>12</v>
      </c>
      <c r="K69" s="5">
        <v>6</v>
      </c>
      <c r="L69" s="4">
        <v>1790</v>
      </c>
    </row>
    <row r="70" spans="1:12" ht="45.75" thickBot="1" x14ac:dyDescent="0.25">
      <c r="A70" s="1">
        <v>64</v>
      </c>
      <c r="B70" s="5" t="s">
        <v>197</v>
      </c>
      <c r="C70" s="5" t="s">
        <v>73</v>
      </c>
      <c r="D70" s="5" t="s">
        <v>174</v>
      </c>
      <c r="E70" s="5" t="s">
        <v>30</v>
      </c>
      <c r="F70" s="5" t="s">
        <v>176</v>
      </c>
      <c r="G70" s="5" t="s">
        <v>16</v>
      </c>
      <c r="H70" s="5" t="s">
        <v>82</v>
      </c>
      <c r="I70" s="5">
        <v>50433828</v>
      </c>
      <c r="J70" s="5" t="s">
        <v>83</v>
      </c>
      <c r="K70" s="5">
        <v>33</v>
      </c>
      <c r="L70" s="4">
        <v>19820</v>
      </c>
    </row>
    <row r="71" spans="1:12" ht="44.25" customHeight="1" thickBot="1" x14ac:dyDescent="0.25">
      <c r="A71" s="1">
        <v>65</v>
      </c>
      <c r="B71" s="5" t="s">
        <v>197</v>
      </c>
      <c r="C71" s="13" t="s">
        <v>73</v>
      </c>
      <c r="D71" s="13" t="s">
        <v>175</v>
      </c>
      <c r="E71" s="13" t="s">
        <v>30</v>
      </c>
      <c r="F71" s="5" t="s">
        <v>201</v>
      </c>
      <c r="G71" s="13" t="s">
        <v>84</v>
      </c>
      <c r="H71" s="13" t="s">
        <v>82</v>
      </c>
      <c r="I71" s="13">
        <v>227070</v>
      </c>
      <c r="J71" s="13" t="s">
        <v>83</v>
      </c>
      <c r="K71" s="13">
        <v>17</v>
      </c>
      <c r="L71" s="13">
        <v>2760</v>
      </c>
    </row>
    <row r="72" spans="1:12" ht="12" thickBot="1" x14ac:dyDescent="0.25">
      <c r="A72" s="18" t="s">
        <v>72</v>
      </c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8">
        <f>SUM(L63:L71)</f>
        <v>768030</v>
      </c>
    </row>
    <row r="73" spans="1:12" ht="34.5" thickBot="1" x14ac:dyDescent="0.25">
      <c r="A73" s="4">
        <v>66</v>
      </c>
      <c r="B73" s="5" t="s">
        <v>197</v>
      </c>
      <c r="C73" s="6" t="s">
        <v>85</v>
      </c>
      <c r="D73" s="5" t="s">
        <v>86</v>
      </c>
      <c r="E73" s="5" t="s">
        <v>87</v>
      </c>
      <c r="F73" s="5" t="s">
        <v>202</v>
      </c>
      <c r="G73" s="5" t="s">
        <v>16</v>
      </c>
      <c r="H73" s="5" t="s">
        <v>17</v>
      </c>
      <c r="I73" s="5">
        <v>2535328</v>
      </c>
      <c r="J73" s="5" t="s">
        <v>12</v>
      </c>
      <c r="K73" s="5">
        <v>6</v>
      </c>
      <c r="L73" s="4">
        <v>600</v>
      </c>
    </row>
    <row r="74" spans="1:12" ht="34.5" thickBot="1" x14ac:dyDescent="0.25">
      <c r="A74" s="4">
        <v>67</v>
      </c>
      <c r="B74" s="5" t="s">
        <v>197</v>
      </c>
      <c r="C74" s="6" t="s">
        <v>85</v>
      </c>
      <c r="D74" s="5" t="s">
        <v>177</v>
      </c>
      <c r="E74" s="5" t="s">
        <v>82</v>
      </c>
      <c r="F74" s="5" t="s">
        <v>164</v>
      </c>
      <c r="G74" s="5" t="s">
        <v>16</v>
      </c>
      <c r="H74" s="5" t="s">
        <v>82</v>
      </c>
      <c r="I74" s="5">
        <v>93636299</v>
      </c>
      <c r="J74" s="5" t="s">
        <v>12</v>
      </c>
      <c r="K74" s="5">
        <v>30</v>
      </c>
      <c r="L74" s="4">
        <v>25000</v>
      </c>
    </row>
    <row r="75" spans="1:12" ht="12" thickBot="1" x14ac:dyDescent="0.25">
      <c r="A75" s="18" t="s">
        <v>72</v>
      </c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8">
        <f>SUM(L73:L74)</f>
        <v>25600</v>
      </c>
    </row>
    <row r="76" spans="1:12" ht="23.25" thickBot="1" x14ac:dyDescent="0.25">
      <c r="A76" s="4">
        <v>68</v>
      </c>
      <c r="B76" s="5" t="s">
        <v>197</v>
      </c>
      <c r="C76" s="5" t="s">
        <v>88</v>
      </c>
      <c r="D76" s="5" t="s">
        <v>89</v>
      </c>
      <c r="E76" s="5" t="s">
        <v>178</v>
      </c>
      <c r="F76" s="5" t="s">
        <v>179</v>
      </c>
      <c r="G76" s="5" t="s">
        <v>16</v>
      </c>
      <c r="H76" s="5" t="s">
        <v>17</v>
      </c>
      <c r="I76" s="5">
        <v>95759591</v>
      </c>
      <c r="J76" s="5" t="s">
        <v>12</v>
      </c>
      <c r="K76" s="5">
        <v>24</v>
      </c>
      <c r="L76" s="4">
        <v>34520</v>
      </c>
    </row>
    <row r="77" spans="1:12" ht="12" thickBot="1" x14ac:dyDescent="0.25">
      <c r="A77" s="18" t="s">
        <v>72</v>
      </c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8">
        <f>SUM(L76)</f>
        <v>34520</v>
      </c>
    </row>
    <row r="78" spans="1:12" ht="34.5" thickBot="1" x14ac:dyDescent="0.25">
      <c r="A78" s="4">
        <v>69</v>
      </c>
      <c r="B78" s="5" t="s">
        <v>195</v>
      </c>
      <c r="C78" s="5" t="s">
        <v>90</v>
      </c>
      <c r="D78" s="5" t="s">
        <v>196</v>
      </c>
      <c r="E78" s="9" t="s">
        <v>180</v>
      </c>
      <c r="F78" s="5" t="s">
        <v>188</v>
      </c>
      <c r="G78" s="9" t="s">
        <v>16</v>
      </c>
      <c r="H78" s="9" t="s">
        <v>17</v>
      </c>
      <c r="I78" s="5">
        <v>95759879</v>
      </c>
      <c r="J78" s="9" t="s">
        <v>12</v>
      </c>
      <c r="K78" s="9">
        <v>35</v>
      </c>
      <c r="L78" s="13">
        <v>21900</v>
      </c>
    </row>
    <row r="79" spans="1:12" ht="34.5" thickBot="1" x14ac:dyDescent="0.25">
      <c r="A79" s="4">
        <v>70</v>
      </c>
      <c r="B79" s="5" t="s">
        <v>195</v>
      </c>
      <c r="C79" s="5" t="s">
        <v>90</v>
      </c>
      <c r="D79" s="5" t="s">
        <v>91</v>
      </c>
      <c r="E79" s="10" t="s">
        <v>92</v>
      </c>
      <c r="F79" s="5" t="s">
        <v>190</v>
      </c>
      <c r="G79" s="10" t="s">
        <v>16</v>
      </c>
      <c r="H79" s="10" t="s">
        <v>82</v>
      </c>
      <c r="I79" s="5">
        <v>9571912</v>
      </c>
      <c r="J79" s="10" t="s">
        <v>12</v>
      </c>
      <c r="K79" s="10">
        <v>12</v>
      </c>
      <c r="L79" s="1">
        <v>1450</v>
      </c>
    </row>
    <row r="80" spans="1:12" ht="12" thickBot="1" x14ac:dyDescent="0.25">
      <c r="A80" s="22" t="s">
        <v>72</v>
      </c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1">
        <f>SUM(L78:L79)</f>
        <v>23350</v>
      </c>
    </row>
    <row r="81" spans="1:12" ht="23.25" thickBot="1" x14ac:dyDescent="0.25">
      <c r="A81" s="4">
        <v>71</v>
      </c>
      <c r="B81" s="5" t="s">
        <v>197</v>
      </c>
      <c r="C81" s="5" t="s">
        <v>93</v>
      </c>
      <c r="D81" s="7" t="s">
        <v>94</v>
      </c>
      <c r="E81" s="5" t="s">
        <v>183</v>
      </c>
      <c r="F81" s="5" t="s">
        <v>181</v>
      </c>
      <c r="G81" s="5" t="s">
        <v>16</v>
      </c>
      <c r="H81" s="5" t="s">
        <v>17</v>
      </c>
      <c r="I81" s="5">
        <v>96207135</v>
      </c>
      <c r="J81" s="5" t="s">
        <v>63</v>
      </c>
      <c r="K81" s="5">
        <v>40</v>
      </c>
      <c r="L81" s="4">
        <v>47890</v>
      </c>
    </row>
    <row r="82" spans="1:12" ht="23.25" thickBot="1" x14ac:dyDescent="0.25">
      <c r="A82" s="4">
        <v>72</v>
      </c>
      <c r="B82" s="5" t="s">
        <v>197</v>
      </c>
      <c r="C82" s="5" t="s">
        <v>93</v>
      </c>
      <c r="D82" s="7" t="s">
        <v>94</v>
      </c>
      <c r="E82" s="5" t="s">
        <v>184</v>
      </c>
      <c r="F82" s="5" t="s">
        <v>182</v>
      </c>
      <c r="G82" s="5" t="s">
        <v>16</v>
      </c>
      <c r="H82" s="5" t="s">
        <v>17</v>
      </c>
      <c r="I82" s="5">
        <v>96207350</v>
      </c>
      <c r="J82" s="5" t="s">
        <v>63</v>
      </c>
      <c r="K82" s="5">
        <v>40</v>
      </c>
      <c r="L82" s="4">
        <v>36430</v>
      </c>
    </row>
    <row r="83" spans="1:12" ht="12" thickBot="1" x14ac:dyDescent="0.25">
      <c r="A83" s="18" t="s">
        <v>72</v>
      </c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8">
        <f>SUM(L81:L82)</f>
        <v>84320</v>
      </c>
    </row>
    <row r="84" spans="1:12" ht="29.25" customHeight="1" thickBot="1" x14ac:dyDescent="0.25">
      <c r="A84" s="13">
        <v>73</v>
      </c>
      <c r="B84" s="5" t="s">
        <v>197</v>
      </c>
      <c r="C84" s="13" t="s">
        <v>95</v>
      </c>
      <c r="D84" s="13" t="s">
        <v>96</v>
      </c>
      <c r="E84" s="13" t="s">
        <v>187</v>
      </c>
      <c r="F84" s="13" t="s">
        <v>185</v>
      </c>
      <c r="G84" s="13" t="s">
        <v>16</v>
      </c>
      <c r="H84" s="13" t="s">
        <v>17</v>
      </c>
      <c r="I84" s="13">
        <v>90491964</v>
      </c>
      <c r="J84" s="13" t="s">
        <v>12</v>
      </c>
      <c r="K84" s="13">
        <v>12</v>
      </c>
      <c r="L84" s="13">
        <v>14830</v>
      </c>
    </row>
    <row r="85" spans="1:12" ht="12" thickBot="1" x14ac:dyDescent="0.25">
      <c r="A85" s="18" t="s">
        <v>72</v>
      </c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8">
        <f>SUM(L84)</f>
        <v>14830</v>
      </c>
    </row>
    <row r="86" spans="1:12" ht="23.25" thickBot="1" x14ac:dyDescent="0.25">
      <c r="A86" s="4">
        <v>74</v>
      </c>
      <c r="B86" s="5" t="s">
        <v>197</v>
      </c>
      <c r="C86" s="5" t="s">
        <v>199</v>
      </c>
      <c r="D86" s="5" t="s">
        <v>200</v>
      </c>
      <c r="E86" s="5" t="s">
        <v>189</v>
      </c>
      <c r="F86" s="13" t="s">
        <v>186</v>
      </c>
      <c r="G86" s="5" t="s">
        <v>16</v>
      </c>
      <c r="H86" s="5" t="s">
        <v>17</v>
      </c>
      <c r="I86" s="5">
        <v>94885284</v>
      </c>
      <c r="J86" s="5" t="s">
        <v>12</v>
      </c>
      <c r="K86" s="5">
        <v>12</v>
      </c>
      <c r="L86" s="4">
        <v>13650</v>
      </c>
    </row>
    <row r="87" spans="1:12" ht="12" thickBot="1" x14ac:dyDescent="0.25">
      <c r="A87" s="18" t="s">
        <v>72</v>
      </c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8">
        <f>SUM(L86)</f>
        <v>13650</v>
      </c>
    </row>
    <row r="88" spans="1:12" ht="23.25" thickBot="1" x14ac:dyDescent="0.25">
      <c r="A88" s="4">
        <v>75</v>
      </c>
      <c r="B88" s="5" t="s">
        <v>197</v>
      </c>
      <c r="C88" s="5" t="s">
        <v>97</v>
      </c>
      <c r="D88" s="5" t="s">
        <v>98</v>
      </c>
      <c r="E88" s="5" t="s">
        <v>191</v>
      </c>
      <c r="F88" s="13" t="s">
        <v>193</v>
      </c>
      <c r="G88" s="5" t="s">
        <v>16</v>
      </c>
      <c r="H88" s="5" t="s">
        <v>17</v>
      </c>
      <c r="I88" s="5">
        <v>94885285</v>
      </c>
      <c r="J88" s="5" t="s">
        <v>12</v>
      </c>
      <c r="K88" s="5">
        <v>15</v>
      </c>
      <c r="L88" s="4">
        <v>4290</v>
      </c>
    </row>
    <row r="89" spans="1:12" ht="23.25" thickBot="1" x14ac:dyDescent="0.25">
      <c r="A89" s="4">
        <v>76</v>
      </c>
      <c r="B89" s="5" t="s">
        <v>197</v>
      </c>
      <c r="C89" s="5" t="s">
        <v>97</v>
      </c>
      <c r="D89" s="5" t="s">
        <v>98</v>
      </c>
      <c r="E89" s="5" t="s">
        <v>203</v>
      </c>
      <c r="F89" s="13" t="s">
        <v>194</v>
      </c>
      <c r="G89" s="5" t="s">
        <v>16</v>
      </c>
      <c r="H89" s="5" t="s">
        <v>17</v>
      </c>
      <c r="I89" s="5">
        <v>23480778</v>
      </c>
      <c r="J89" s="5" t="s">
        <v>12</v>
      </c>
      <c r="K89" s="5">
        <v>3</v>
      </c>
      <c r="L89" s="4">
        <v>200</v>
      </c>
    </row>
    <row r="90" spans="1:12" ht="23.25" thickBot="1" x14ac:dyDescent="0.25">
      <c r="A90" s="4">
        <v>77</v>
      </c>
      <c r="B90" s="5" t="s">
        <v>197</v>
      </c>
      <c r="C90" s="5" t="s">
        <v>97</v>
      </c>
      <c r="D90" s="5" t="s">
        <v>98</v>
      </c>
      <c r="E90" s="5" t="s">
        <v>191</v>
      </c>
      <c r="F90" s="13" t="s">
        <v>192</v>
      </c>
      <c r="G90" s="5" t="s">
        <v>16</v>
      </c>
      <c r="H90" s="5" t="s">
        <v>17</v>
      </c>
      <c r="I90" s="5">
        <v>26814067</v>
      </c>
      <c r="J90" s="5" t="s">
        <v>12</v>
      </c>
      <c r="K90" s="5">
        <v>3</v>
      </c>
      <c r="L90" s="4">
        <v>3920</v>
      </c>
    </row>
    <row r="91" spans="1:12" x14ac:dyDescent="0.2">
      <c r="A91" s="20" t="s">
        <v>72</v>
      </c>
      <c r="B91" s="20"/>
      <c r="C91" s="20"/>
      <c r="D91" s="20"/>
      <c r="E91" s="20"/>
      <c r="F91" s="20"/>
      <c r="G91" s="20"/>
      <c r="H91" s="20"/>
      <c r="I91" s="20"/>
      <c r="J91" s="20"/>
      <c r="K91" s="21"/>
      <c r="L91" s="12">
        <f>SUM(L88:L90)</f>
        <v>8410</v>
      </c>
    </row>
    <row r="93" spans="1:12" x14ac:dyDescent="0.2">
      <c r="K93" s="16" t="s">
        <v>198</v>
      </c>
      <c r="L93" s="17">
        <f>L91+L87+L85+L83+L80+L77+L75+L72+L62</f>
        <v>1302484</v>
      </c>
    </row>
  </sheetData>
  <mergeCells count="10">
    <mergeCell ref="A3:L3"/>
    <mergeCell ref="A72:K72"/>
    <mergeCell ref="A62:K62"/>
    <mergeCell ref="A85:K85"/>
    <mergeCell ref="A87:K87"/>
    <mergeCell ref="A91:K91"/>
    <mergeCell ref="A75:K75"/>
    <mergeCell ref="A77:K77"/>
    <mergeCell ref="A80:K80"/>
    <mergeCell ref="A83:K8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PWOZNIAK-L</dc:creator>
  <cp:lastModifiedBy>PWOZNIAK-L</cp:lastModifiedBy>
  <cp:lastPrinted>2021-09-17T09:07:08Z</cp:lastPrinted>
  <dcterms:created xsi:type="dcterms:W3CDTF">2021-09-17T07:05:58Z</dcterms:created>
  <dcterms:modified xsi:type="dcterms:W3CDTF">2021-09-20T13:19:40Z</dcterms:modified>
</cp:coreProperties>
</file>