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01" activeTab="0"/>
  </bookViews>
  <sheets>
    <sheet name="Pakiet 1" sheetId="1" r:id="rId1"/>
    <sheet name="Pakiet 2" sheetId="2" r:id="rId2"/>
    <sheet name="Pakiet 3" sheetId="3" r:id="rId3"/>
  </sheets>
  <definedNames/>
  <calcPr fullCalcOnLoad="1"/>
</workbook>
</file>

<file path=xl/sharedStrings.xml><?xml version="1.0" encoding="utf-8"?>
<sst xmlns="http://schemas.openxmlformats.org/spreadsheetml/2006/main" count="143" uniqueCount="68">
  <si>
    <t>Producent i jego nazwa/Kraj</t>
  </si>
  <si>
    <t>Nazwa handlowa przedm. zam.</t>
  </si>
  <si>
    <t>A</t>
  </si>
  <si>
    <t>B</t>
  </si>
  <si>
    <t>C</t>
  </si>
  <si>
    <t>D</t>
  </si>
  <si>
    <t>E</t>
  </si>
  <si>
    <t>F</t>
  </si>
  <si>
    <t>G</t>
  </si>
  <si>
    <t>E*F</t>
  </si>
  <si>
    <t>FORMULARZ CENOWY</t>
  </si>
  <si>
    <t>Wartość brutto w zł</t>
  </si>
  <si>
    <t>Lp.</t>
  </si>
  <si>
    <t>Nazwa asortymentu</t>
  </si>
  <si>
    <t>Nie dopuszcza się składania ofert częściowych.</t>
  </si>
  <si>
    <t>1.</t>
  </si>
  <si>
    <t>2.</t>
  </si>
  <si>
    <t>3.</t>
  </si>
  <si>
    <t>4.</t>
  </si>
  <si>
    <t>5.</t>
  </si>
  <si>
    <t>6.</t>
  </si>
  <si>
    <t>7.</t>
  </si>
  <si>
    <t>W programie Excel proszę wypełniać jedynie biale pola arkusza.</t>
  </si>
  <si>
    <t>Cena jedn. netto w zł</t>
  </si>
  <si>
    <t>Stawka podatku VAT</t>
  </si>
  <si>
    <t>Cena jedn. Brutto w zł</t>
  </si>
  <si>
    <t>Wartość netto w zł</t>
  </si>
  <si>
    <t>Wartość VAT w zł</t>
  </si>
  <si>
    <t>H</t>
  </si>
  <si>
    <t>I</t>
  </si>
  <si>
    <t>J</t>
  </si>
  <si>
    <t>K</t>
  </si>
  <si>
    <t>F*G+F</t>
  </si>
  <si>
    <t>I*G</t>
  </si>
  <si>
    <t>I*G+I</t>
  </si>
  <si>
    <t>Łączna cena oferty netto:</t>
  </si>
  <si>
    <t>słownie:</t>
  </si>
  <si>
    <t>Łączna cena oferty brutto:</t>
  </si>
  <si>
    <t>Vancomycin 1,0g * 1fiol./amp.z możliwością podania doustnego</t>
  </si>
  <si>
    <t>Ilość</t>
  </si>
  <si>
    <t>Albuminum Humanum 20% 100 ml.</t>
  </si>
  <si>
    <t>Immunoglobulinum humanum anti-D 50, r-r do wstrz., 50 mcg/1ml*1amp.</t>
  </si>
  <si>
    <t>Immunoglobulinum humanum anti-D 150, r-r do wstrz.,150 mcg/1ml*1amp.</t>
  </si>
  <si>
    <t>Immunoglobulinum humanum anti-D 300, r-r do wstrz. 300mcg/2ml* 1amp.-strzyk.+1 igła do wstrz.</t>
  </si>
  <si>
    <t xml:space="preserve">Pakiet Nr 2 </t>
  </si>
  <si>
    <t>Pakiet Nr 1</t>
  </si>
  <si>
    <t>Pakiet Nr 3</t>
  </si>
  <si>
    <t xml:space="preserve">Ramipril 10 mg.*30 tabl. </t>
  </si>
  <si>
    <t>Ramipril 5 mg.*30 tabl. do dzielenia na równe części</t>
  </si>
  <si>
    <t>Bupivacaini h/chl 100mg/20ml x 5 fiolek, zgodnie z CHPL wskazanie do znieczulania zewnątrzoponowego</t>
  </si>
  <si>
    <t>8.</t>
  </si>
  <si>
    <t>9.</t>
  </si>
  <si>
    <t>10.</t>
  </si>
  <si>
    <t>11.</t>
  </si>
  <si>
    <t>12.</t>
  </si>
  <si>
    <t>13.</t>
  </si>
  <si>
    <t>Omeprazole 40 mg.*1 fiol./amp,rozp. w soli fizjologicznej, do wlewów dożylnych</t>
  </si>
  <si>
    <t>Clopidogrel 75 mg.*28 tabl. powl.</t>
  </si>
  <si>
    <t>Amiodarone h/chlor. 0,15g/3ml *6 amp.</t>
  </si>
  <si>
    <t>Colistin 1000000 j.m.inj *20 fiol.</t>
  </si>
  <si>
    <t>Drotaverine h/chlor. tabl. 40mg *40 tabl.</t>
  </si>
  <si>
    <t>Ferrosi sulfas 80 mg tabletki o przedłużonym uwalnianiu x 30 tabl.</t>
  </si>
  <si>
    <t>Phytomenadione 2mg./0,2ml*5 amp.</t>
  </si>
  <si>
    <t>Kod EAN</t>
  </si>
  <si>
    <t>L</t>
  </si>
  <si>
    <t>Załącznik Nr 2</t>
  </si>
  <si>
    <t>14.</t>
  </si>
  <si>
    <t xml:space="preserve">Methylprednisoloni acetas 40mg/ml zawiesina do wstrzykiwań x 1 fiolka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</si>
</sst>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0;[Red]0"/>
    <numFmt numFmtId="168" formatCode="#,##0.00;[Red]#,##0.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  <numFmt numFmtId="175" formatCode="_-* #,##0.00\ [$€-1]_-;\-* #,##0.00\ [$€-1]_-;_-* &quot;-&quot;??\ [$€-1]_-;_-@_-"/>
  </numFmts>
  <fonts count="65">
    <font>
      <sz val="10"/>
      <name val="Arial"/>
      <family val="0"/>
    </font>
    <font>
      <b/>
      <sz val="10"/>
      <name val="Arial"/>
      <family val="2"/>
    </font>
    <font>
      <b/>
      <i/>
      <sz val="12"/>
      <name val="Garamond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4"/>
      <name val="Garamond"/>
      <family val="1"/>
    </font>
    <font>
      <sz val="12"/>
      <color indexed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sz val="10"/>
      <name val="Tahoma"/>
      <family val="2"/>
    </font>
    <font>
      <b/>
      <sz val="10"/>
      <color indexed="60"/>
      <name val="Tahom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>
      <alignment/>
      <protection/>
    </xf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1" fillId="3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" fontId="4" fillId="33" borderId="12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4" fontId="4" fillId="33" borderId="0" xfId="0" applyNumberFormat="1" applyFont="1" applyFill="1" applyBorder="1" applyAlignment="1">
      <alignment horizontal="center" wrapText="1"/>
    </xf>
    <xf numFmtId="49" fontId="9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right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4" fillId="0" borderId="15" xfId="0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wrapText="1"/>
    </xf>
    <xf numFmtId="0" fontId="15" fillId="33" borderId="17" xfId="0" applyFont="1" applyFill="1" applyBorder="1" applyAlignment="1">
      <alignment vertical="center"/>
    </xf>
    <xf numFmtId="2" fontId="8" fillId="33" borderId="18" xfId="0" applyNumberFormat="1" applyFont="1" applyFill="1" applyBorder="1" applyAlignment="1">
      <alignment vertical="top"/>
    </xf>
    <xf numFmtId="4" fontId="8" fillId="32" borderId="12" xfId="0" applyNumberFormat="1" applyFont="1" applyFill="1" applyBorder="1" applyAlignment="1">
      <alignment horizontal="center"/>
    </xf>
    <xf numFmtId="44" fontId="8" fillId="32" borderId="19" xfId="61" applyFont="1" applyFill="1" applyBorder="1" applyAlignment="1">
      <alignment/>
    </xf>
    <xf numFmtId="44" fontId="8" fillId="32" borderId="12" xfId="61" applyFont="1" applyFill="1" applyBorder="1" applyAlignment="1">
      <alignment/>
    </xf>
    <xf numFmtId="44" fontId="8" fillId="32" borderId="11" xfId="61" applyFont="1" applyFill="1" applyBorder="1" applyAlignment="1">
      <alignment/>
    </xf>
    <xf numFmtId="0" fontId="15" fillId="33" borderId="20" xfId="0" applyFont="1" applyFill="1" applyBorder="1" applyAlignment="1">
      <alignment vertical="center"/>
    </xf>
    <xf numFmtId="2" fontId="8" fillId="33" borderId="21" xfId="0" applyNumberFormat="1" applyFont="1" applyFill="1" applyBorder="1" applyAlignment="1">
      <alignment vertical="top"/>
    </xf>
    <xf numFmtId="4" fontId="8" fillId="32" borderId="2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vertical="top" wrapText="1"/>
    </xf>
    <xf numFmtId="0" fontId="15" fillId="32" borderId="0" xfId="0" applyFont="1" applyFill="1" applyBorder="1" applyAlignment="1">
      <alignment horizontal="center" vertical="center"/>
    </xf>
    <xf numFmtId="3" fontId="15" fillId="32" borderId="0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4" fontId="14" fillId="0" borderId="10" xfId="0" applyNumberFormat="1" applyFont="1" applyBorder="1" applyAlignment="1">
      <alignment horizontal="center" wrapText="1"/>
    </xf>
    <xf numFmtId="44" fontId="16" fillId="33" borderId="10" xfId="0" applyNumberFormat="1" applyFont="1" applyFill="1" applyBorder="1" applyAlignment="1">
      <alignment horizontal="right"/>
    </xf>
    <xf numFmtId="44" fontId="16" fillId="33" borderId="23" xfId="0" applyNumberFormat="1" applyFont="1" applyFill="1" applyBorder="1" applyAlignment="1">
      <alignment horizontal="right"/>
    </xf>
    <xf numFmtId="44" fontId="0" fillId="0" borderId="0" xfId="0" applyNumberFormat="1" applyAlignment="1">
      <alignment/>
    </xf>
    <xf numFmtId="44" fontId="1" fillId="33" borderId="23" xfId="0" applyNumberFormat="1" applyFont="1" applyFill="1" applyBorder="1" applyAlignment="1">
      <alignment/>
    </xf>
    <xf numFmtId="44" fontId="1" fillId="33" borderId="24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4" fontId="18" fillId="0" borderId="0" xfId="0" applyNumberFormat="1" applyFont="1" applyAlignment="1">
      <alignment/>
    </xf>
    <xf numFmtId="49" fontId="20" fillId="32" borderId="0" xfId="0" applyNumberFormat="1" applyFont="1" applyFill="1" applyBorder="1" applyAlignment="1">
      <alignment vertical="center"/>
    </xf>
    <xf numFmtId="0" fontId="21" fillId="32" borderId="0" xfId="0" applyFont="1" applyFill="1" applyBorder="1" applyAlignment="1">
      <alignment vertical="center" wrapText="1"/>
    </xf>
    <xf numFmtId="0" fontId="21" fillId="32" borderId="0" xfId="0" applyFont="1" applyFill="1" applyBorder="1" applyAlignment="1">
      <alignment horizontal="right" vertical="center"/>
    </xf>
    <xf numFmtId="0" fontId="21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8" fillId="0" borderId="0" xfId="0" applyFont="1" applyAlignment="1">
      <alignment wrapText="1"/>
    </xf>
    <xf numFmtId="0" fontId="23" fillId="33" borderId="17" xfId="0" applyFont="1" applyFill="1" applyBorder="1" applyAlignment="1">
      <alignment vertical="center"/>
    </xf>
    <xf numFmtId="2" fontId="22" fillId="33" borderId="18" xfId="0" applyNumberFormat="1" applyFont="1" applyFill="1" applyBorder="1" applyAlignment="1">
      <alignment vertical="top"/>
    </xf>
    <xf numFmtId="44" fontId="23" fillId="33" borderId="10" xfId="0" applyNumberFormat="1" applyFont="1" applyFill="1" applyBorder="1" applyAlignment="1">
      <alignment horizontal="right"/>
    </xf>
    <xf numFmtId="4" fontId="22" fillId="32" borderId="12" xfId="0" applyNumberFormat="1" applyFont="1" applyFill="1" applyBorder="1" applyAlignment="1">
      <alignment horizontal="center"/>
    </xf>
    <xf numFmtId="44" fontId="22" fillId="32" borderId="19" xfId="61" applyFont="1" applyFill="1" applyBorder="1" applyAlignment="1">
      <alignment/>
    </xf>
    <xf numFmtId="44" fontId="22" fillId="32" borderId="12" xfId="61" applyFont="1" applyFill="1" applyBorder="1" applyAlignment="1">
      <alignment/>
    </xf>
    <xf numFmtId="44" fontId="22" fillId="32" borderId="11" xfId="61" applyFont="1" applyFill="1" applyBorder="1" applyAlignment="1">
      <alignment/>
    </xf>
    <xf numFmtId="0" fontId="23" fillId="33" borderId="20" xfId="0" applyFont="1" applyFill="1" applyBorder="1" applyAlignment="1">
      <alignment vertical="center"/>
    </xf>
    <xf numFmtId="2" fontId="22" fillId="33" borderId="21" xfId="0" applyNumberFormat="1" applyFont="1" applyFill="1" applyBorder="1" applyAlignment="1">
      <alignment vertical="top"/>
    </xf>
    <xf numFmtId="44" fontId="23" fillId="33" borderId="23" xfId="0" applyNumberFormat="1" applyFont="1" applyFill="1" applyBorder="1" applyAlignment="1">
      <alignment horizontal="right"/>
    </xf>
    <xf numFmtId="4" fontId="22" fillId="32" borderId="22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 vertical="top" wrapText="1"/>
    </xf>
    <xf numFmtId="0" fontId="23" fillId="32" borderId="0" xfId="0" applyFont="1" applyFill="1" applyBorder="1" applyAlignment="1">
      <alignment horizontal="center" vertical="center"/>
    </xf>
    <xf numFmtId="3" fontId="23" fillId="32" borderId="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/>
    </xf>
    <xf numFmtId="44" fontId="19" fillId="33" borderId="24" xfId="0" applyNumberFormat="1" applyFont="1" applyFill="1" applyBorder="1" applyAlignment="1">
      <alignment/>
    </xf>
    <xf numFmtId="44" fontId="19" fillId="33" borderId="23" xfId="0" applyNumberFormat="1" applyFont="1" applyFill="1" applyBorder="1" applyAlignment="1">
      <alignment/>
    </xf>
    <xf numFmtId="0" fontId="24" fillId="0" borderId="15" xfId="0" applyFont="1" applyBorder="1" applyAlignment="1">
      <alignment horizontal="justify" vertical="center" wrapText="1"/>
    </xf>
    <xf numFmtId="0" fontId="24" fillId="0" borderId="16" xfId="0" applyFont="1" applyBorder="1" applyAlignment="1">
      <alignment horizontal="justify" vertical="center" wrapText="1"/>
    </xf>
    <xf numFmtId="0" fontId="63" fillId="0" borderId="0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4" fontId="4" fillId="33" borderId="16" xfId="0" applyNumberFormat="1" applyFont="1" applyFill="1" applyBorder="1" applyAlignment="1">
      <alignment horizontal="center" wrapText="1"/>
    </xf>
    <xf numFmtId="4" fontId="4" fillId="33" borderId="15" xfId="0" applyNumberFormat="1" applyFont="1" applyFill="1" applyBorder="1" applyAlignment="1">
      <alignment horizontal="center" wrapText="1"/>
    </xf>
    <xf numFmtId="0" fontId="0" fillId="33" borderId="26" xfId="0" applyFont="1" applyFill="1" applyBorder="1" applyAlignment="1">
      <alignment vertical="center" wrapText="1"/>
    </xf>
    <xf numFmtId="0" fontId="1" fillId="33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34" borderId="26" xfId="0" applyFont="1" applyFill="1" applyBorder="1" applyAlignment="1">
      <alignment horizontal="center" vertical="center"/>
    </xf>
    <xf numFmtId="4" fontId="18" fillId="32" borderId="26" xfId="0" applyNumberFormat="1" applyFont="1" applyFill="1" applyBorder="1" applyAlignment="1">
      <alignment horizontal="center" vertical="center"/>
    </xf>
    <xf numFmtId="9" fontId="18" fillId="32" borderId="26" xfId="0" applyNumberFormat="1" applyFont="1" applyFill="1" applyBorder="1" applyAlignment="1">
      <alignment horizontal="center" vertical="center"/>
    </xf>
    <xf numFmtId="44" fontId="18" fillId="33" borderId="26" xfId="0" applyNumberFormat="1" applyFont="1" applyFill="1" applyBorder="1" applyAlignment="1">
      <alignment vertical="center"/>
    </xf>
    <xf numFmtId="44" fontId="18" fillId="33" borderId="28" xfId="0" applyNumberFormat="1" applyFont="1" applyFill="1" applyBorder="1" applyAlignment="1">
      <alignment vertical="center"/>
    </xf>
    <xf numFmtId="2" fontId="14" fillId="0" borderId="15" xfId="0" applyNumberFormat="1" applyFont="1" applyBorder="1" applyAlignment="1">
      <alignment horizontal="center" vertical="center" wrapText="1"/>
    </xf>
    <xf numFmtId="44" fontId="18" fillId="0" borderId="28" xfId="0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vertical="center"/>
    </xf>
    <xf numFmtId="0" fontId="17" fillId="0" borderId="29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/>
    </xf>
    <xf numFmtId="4" fontId="0" fillId="32" borderId="29" xfId="0" applyNumberFormat="1" applyFont="1" applyFill="1" applyBorder="1" applyAlignment="1">
      <alignment horizontal="center" vertical="center"/>
    </xf>
    <xf numFmtId="9" fontId="0" fillId="32" borderId="29" xfId="0" applyNumberFormat="1" applyFont="1" applyFill="1" applyBorder="1" applyAlignment="1">
      <alignment horizontal="center" vertical="center"/>
    </xf>
    <xf numFmtId="44" fontId="0" fillId="33" borderId="29" xfId="0" applyNumberFormat="1" applyFill="1" applyBorder="1" applyAlignment="1">
      <alignment vertical="center"/>
    </xf>
    <xf numFmtId="44" fontId="0" fillId="33" borderId="18" xfId="0" applyNumberFormat="1" applyFill="1" applyBorder="1" applyAlignment="1">
      <alignment vertical="center"/>
    </xf>
    <xf numFmtId="44" fontId="18" fillId="0" borderId="18" xfId="0" applyNumberFormat="1" applyFont="1" applyFill="1" applyBorder="1" applyAlignment="1">
      <alignment vertical="center"/>
    </xf>
    <xf numFmtId="0" fontId="1" fillId="33" borderId="30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9" fontId="0" fillId="0" borderId="31" xfId="0" applyNumberFormat="1" applyFont="1" applyBorder="1" applyAlignment="1">
      <alignment horizontal="center" vertical="center" wrapText="1"/>
    </xf>
    <xf numFmtId="44" fontId="18" fillId="33" borderId="31" xfId="0" applyNumberFormat="1" applyFont="1" applyFill="1" applyBorder="1" applyAlignment="1">
      <alignment vertical="center"/>
    </xf>
    <xf numFmtId="44" fontId="18" fillId="33" borderId="32" xfId="0" applyNumberFormat="1" applyFont="1" applyFill="1" applyBorder="1" applyAlignment="1">
      <alignment vertical="center"/>
    </xf>
    <xf numFmtId="44" fontId="18" fillId="0" borderId="32" xfId="0" applyNumberFormat="1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18" fillId="33" borderId="26" xfId="0" applyFont="1" applyFill="1" applyBorder="1" applyAlignment="1">
      <alignment vertical="center"/>
    </xf>
    <xf numFmtId="166" fontId="0" fillId="0" borderId="26" xfId="0" applyNumberFormat="1" applyFont="1" applyFill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34" borderId="26" xfId="0" applyFont="1" applyFill="1" applyBorder="1" applyAlignment="1">
      <alignment horizontal="center" vertical="center" wrapText="1"/>
    </xf>
    <xf numFmtId="4" fontId="0" fillId="32" borderId="26" xfId="0" applyNumberFormat="1" applyFont="1" applyFill="1" applyBorder="1" applyAlignment="1">
      <alignment horizontal="center" vertical="center"/>
    </xf>
    <xf numFmtId="9" fontId="0" fillId="32" borderId="26" xfId="0" applyNumberFormat="1" applyFont="1" applyFill="1" applyBorder="1" applyAlignment="1">
      <alignment horizontal="center" vertical="center"/>
    </xf>
    <xf numFmtId="4" fontId="0" fillId="32" borderId="26" xfId="0" applyNumberFormat="1" applyFill="1" applyBorder="1" applyAlignment="1">
      <alignment horizontal="center" vertical="center"/>
    </xf>
    <xf numFmtId="9" fontId="0" fillId="32" borderId="26" xfId="0" applyNumberFormat="1" applyFill="1" applyBorder="1" applyAlignment="1">
      <alignment horizontal="center" vertical="center"/>
    </xf>
    <xf numFmtId="0" fontId="64" fillId="33" borderId="26" xfId="0" applyFont="1" applyFill="1" applyBorder="1" applyAlignment="1">
      <alignment vertical="center"/>
    </xf>
    <xf numFmtId="0" fontId="1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34" borderId="34" xfId="0" applyFont="1" applyFill="1" applyBorder="1" applyAlignment="1">
      <alignment horizontal="center" vertical="center"/>
    </xf>
    <xf numFmtId="4" fontId="18" fillId="32" borderId="34" xfId="0" applyNumberFormat="1" applyFont="1" applyFill="1" applyBorder="1" applyAlignment="1">
      <alignment horizontal="center" vertical="center"/>
    </xf>
    <xf numFmtId="9" fontId="18" fillId="32" borderId="34" xfId="0" applyNumberFormat="1" applyFont="1" applyFill="1" applyBorder="1" applyAlignment="1">
      <alignment horizontal="center" vertical="center"/>
    </xf>
    <xf numFmtId="44" fontId="18" fillId="33" borderId="34" xfId="0" applyNumberFormat="1" applyFont="1" applyFill="1" applyBorder="1" applyAlignment="1">
      <alignment vertical="center"/>
    </xf>
    <xf numFmtId="44" fontId="18" fillId="33" borderId="35" xfId="0" applyNumberFormat="1" applyFont="1" applyFill="1" applyBorder="1" applyAlignment="1">
      <alignment vertical="center"/>
    </xf>
    <xf numFmtId="44" fontId="18" fillId="0" borderId="35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9" fontId="0" fillId="32" borderId="29" xfId="0" applyNumberFormat="1" applyFill="1" applyBorder="1" applyAlignment="1">
      <alignment horizontal="center" vertical="center"/>
    </xf>
    <xf numFmtId="0" fontId="13" fillId="0" borderId="22" xfId="0" applyFont="1" applyBorder="1" applyAlignment="1">
      <alignment vertical="top"/>
    </xf>
    <xf numFmtId="0" fontId="12" fillId="0" borderId="22" xfId="0" applyFont="1" applyBorder="1" applyAlignment="1">
      <alignment vertical="top"/>
    </xf>
    <xf numFmtId="0" fontId="19" fillId="0" borderId="0" xfId="52" applyFont="1" applyFill="1" applyBorder="1" applyAlignment="1">
      <alignment vertical="top" wrapText="1" shrinkToFit="1"/>
      <protection/>
    </xf>
    <xf numFmtId="0" fontId="18" fillId="0" borderId="0" xfId="0" applyFont="1" applyAlignment="1">
      <alignment wrapText="1"/>
    </xf>
    <xf numFmtId="0" fontId="1" fillId="0" borderId="19" xfId="52" applyFont="1" applyFill="1" applyBorder="1" applyAlignment="1">
      <alignment vertical="top" wrapText="1" shrinkToFit="1"/>
      <protection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22" xfId="0" applyBorder="1" applyAlignment="1">
      <alignment/>
    </xf>
    <xf numFmtId="0" fontId="1" fillId="0" borderId="0" xfId="52" applyFont="1" applyFill="1" applyBorder="1" applyAlignment="1">
      <alignment vertical="top" wrapText="1" shrinkToFit="1"/>
      <protection/>
    </xf>
    <xf numFmtId="0" fontId="0" fillId="0" borderId="0" xfId="0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5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8" width="12.421875" style="0" customWidth="1"/>
    <col min="9" max="9" width="14.57421875" style="0" customWidth="1"/>
    <col min="10" max="10" width="12.421875" style="0" customWidth="1"/>
    <col min="11" max="11" width="15.140625" style="0" customWidth="1"/>
    <col min="12" max="12" width="12.28125" style="0" customWidth="1"/>
  </cols>
  <sheetData>
    <row r="3" spans="1:10" ht="18.75">
      <c r="A3" s="2"/>
      <c r="B3" s="1" t="s">
        <v>10</v>
      </c>
      <c r="F3" s="4" t="s">
        <v>65</v>
      </c>
      <c r="G3" s="4"/>
      <c r="H3" s="4"/>
      <c r="I3" s="4"/>
      <c r="J3" s="4"/>
    </row>
    <row r="4" spans="1:10" ht="16.5" thickBot="1">
      <c r="A4" s="155" t="s">
        <v>45</v>
      </c>
      <c r="B4" s="156"/>
      <c r="F4" s="3"/>
      <c r="G4" s="3"/>
      <c r="H4" s="3"/>
      <c r="I4" s="3"/>
      <c r="J4" s="3"/>
    </row>
    <row r="5" spans="1:12" ht="47.25" customHeight="1" thickBot="1">
      <c r="A5" s="41" t="s">
        <v>12</v>
      </c>
      <c r="B5" s="42" t="s">
        <v>13</v>
      </c>
      <c r="C5" s="96" t="s">
        <v>1</v>
      </c>
      <c r="D5" s="97" t="s">
        <v>0</v>
      </c>
      <c r="E5" s="96" t="s">
        <v>39</v>
      </c>
      <c r="F5" s="40" t="s">
        <v>23</v>
      </c>
      <c r="G5" s="60" t="s">
        <v>24</v>
      </c>
      <c r="H5" s="40" t="s">
        <v>25</v>
      </c>
      <c r="I5" s="60" t="s">
        <v>26</v>
      </c>
      <c r="J5" s="40" t="s">
        <v>27</v>
      </c>
      <c r="K5" s="39" t="s">
        <v>11</v>
      </c>
      <c r="L5" s="114" t="s">
        <v>63</v>
      </c>
    </row>
    <row r="6" spans="1:12" ht="13.5" customHeight="1" thickBot="1">
      <c r="A6" s="12" t="s">
        <v>2</v>
      </c>
      <c r="B6" s="13" t="s">
        <v>3</v>
      </c>
      <c r="C6" s="14" t="s">
        <v>4</v>
      </c>
      <c r="D6" s="15" t="s">
        <v>5</v>
      </c>
      <c r="E6" s="16" t="s">
        <v>6</v>
      </c>
      <c r="F6" s="17" t="s">
        <v>7</v>
      </c>
      <c r="G6" s="45" t="s">
        <v>8</v>
      </c>
      <c r="H6" s="17" t="s">
        <v>28</v>
      </c>
      <c r="I6" s="45" t="s">
        <v>29</v>
      </c>
      <c r="J6" s="17" t="s">
        <v>30</v>
      </c>
      <c r="K6" s="16" t="s">
        <v>31</v>
      </c>
      <c r="L6" s="16" t="s">
        <v>64</v>
      </c>
    </row>
    <row r="7" spans="1:12" ht="13.5" thickBot="1">
      <c r="A7" s="99"/>
      <c r="B7" s="100"/>
      <c r="C7" s="101"/>
      <c r="D7" s="102"/>
      <c r="E7" s="103"/>
      <c r="F7" s="104"/>
      <c r="G7" s="105"/>
      <c r="H7" s="102" t="s">
        <v>32</v>
      </c>
      <c r="I7" s="103" t="s">
        <v>9</v>
      </c>
      <c r="J7" s="102" t="s">
        <v>33</v>
      </c>
      <c r="K7" s="103" t="s">
        <v>34</v>
      </c>
      <c r="L7" s="103"/>
    </row>
    <row r="8" spans="1:12" ht="21.75" customHeight="1">
      <c r="A8" s="125" t="s">
        <v>15</v>
      </c>
      <c r="B8" s="126" t="s">
        <v>40</v>
      </c>
      <c r="C8" s="127"/>
      <c r="D8" s="127"/>
      <c r="E8" s="128">
        <v>70</v>
      </c>
      <c r="F8" s="129"/>
      <c r="G8" s="130"/>
      <c r="H8" s="131">
        <f>F8*G8+F8</f>
        <v>0</v>
      </c>
      <c r="I8" s="131">
        <f>E8*F8</f>
        <v>0</v>
      </c>
      <c r="J8" s="131">
        <f>I8*G8</f>
        <v>0</v>
      </c>
      <c r="K8" s="132">
        <f aca="true" t="shared" si="0" ref="K8:K21">I8*G8+I8</f>
        <v>0</v>
      </c>
      <c r="L8" s="133"/>
    </row>
    <row r="9" spans="1:13" ht="21.75" customHeight="1">
      <c r="A9" s="107" t="s">
        <v>16</v>
      </c>
      <c r="B9" s="134" t="s">
        <v>58</v>
      </c>
      <c r="C9" s="108"/>
      <c r="D9" s="108"/>
      <c r="E9" s="109">
        <v>45</v>
      </c>
      <c r="F9" s="110"/>
      <c r="G9" s="111"/>
      <c r="H9" s="112">
        <f>F9*G9+F9</f>
        <v>0</v>
      </c>
      <c r="I9" s="112">
        <f>E9*F9</f>
        <v>0</v>
      </c>
      <c r="J9" s="112">
        <f>I9*G9</f>
        <v>0</v>
      </c>
      <c r="K9" s="113">
        <f t="shared" si="0"/>
        <v>0</v>
      </c>
      <c r="L9" s="115"/>
      <c r="M9" s="9"/>
    </row>
    <row r="10" spans="1:13" ht="32.25" customHeight="1">
      <c r="A10" s="107" t="s">
        <v>17</v>
      </c>
      <c r="B10" s="106" t="s">
        <v>49</v>
      </c>
      <c r="C10" s="108"/>
      <c r="D10" s="108"/>
      <c r="E10" s="109">
        <v>10</v>
      </c>
      <c r="F10" s="110"/>
      <c r="G10" s="111"/>
      <c r="H10" s="112">
        <f>F10*G10+F10</f>
        <v>0</v>
      </c>
      <c r="I10" s="112">
        <f>E10*F10</f>
        <v>0</v>
      </c>
      <c r="J10" s="112">
        <f>I10*G10</f>
        <v>0</v>
      </c>
      <c r="K10" s="113">
        <f t="shared" si="0"/>
        <v>0</v>
      </c>
      <c r="L10" s="115"/>
      <c r="M10" s="9"/>
    </row>
    <row r="11" spans="1:12" ht="23.25" customHeight="1">
      <c r="A11" s="107" t="s">
        <v>18</v>
      </c>
      <c r="B11" s="135" t="s">
        <v>59</v>
      </c>
      <c r="C11" s="108"/>
      <c r="D11" s="108"/>
      <c r="E11" s="109">
        <v>4</v>
      </c>
      <c r="F11" s="110"/>
      <c r="G11" s="111"/>
      <c r="H11" s="112">
        <f>F11*G11+F11</f>
        <v>0</v>
      </c>
      <c r="I11" s="112">
        <f>E11*F11</f>
        <v>0</v>
      </c>
      <c r="J11" s="112">
        <f>I11*G11</f>
        <v>0</v>
      </c>
      <c r="K11" s="113">
        <f t="shared" si="0"/>
        <v>0</v>
      </c>
      <c r="L11" s="115"/>
    </row>
    <row r="12" spans="1:12" ht="23.25" customHeight="1">
      <c r="A12" s="107" t="s">
        <v>19</v>
      </c>
      <c r="B12" s="134" t="s">
        <v>60</v>
      </c>
      <c r="C12" s="108"/>
      <c r="D12" s="108"/>
      <c r="E12" s="109">
        <v>25</v>
      </c>
      <c r="F12" s="110"/>
      <c r="G12" s="111"/>
      <c r="H12" s="112">
        <f>F12*G12+F12</f>
        <v>0</v>
      </c>
      <c r="I12" s="112">
        <f>E12*F12</f>
        <v>0</v>
      </c>
      <c r="J12" s="112">
        <f>I12*G12</f>
        <v>0</v>
      </c>
      <c r="K12" s="113">
        <f t="shared" si="0"/>
        <v>0</v>
      </c>
      <c r="L12" s="115"/>
    </row>
    <row r="13" spans="1:12" ht="27.75" customHeight="1">
      <c r="A13" s="107" t="s">
        <v>20</v>
      </c>
      <c r="B13" s="106" t="s">
        <v>61</v>
      </c>
      <c r="C13" s="136"/>
      <c r="D13" s="136"/>
      <c r="E13" s="109">
        <v>20</v>
      </c>
      <c r="F13" s="110"/>
      <c r="G13" s="111"/>
      <c r="H13" s="112">
        <f aca="true" t="shared" si="1" ref="H13:H21">F13*G13+F13</f>
        <v>0</v>
      </c>
      <c r="I13" s="112">
        <f aca="true" t="shared" si="2" ref="I13:I21">E13*F13</f>
        <v>0</v>
      </c>
      <c r="J13" s="112">
        <f aca="true" t="shared" si="3" ref="J13:J21">I13*G13</f>
        <v>0</v>
      </c>
      <c r="K13" s="113">
        <f t="shared" si="0"/>
        <v>0</v>
      </c>
      <c r="L13" s="115"/>
    </row>
    <row r="14" spans="1:12" ht="27.75" customHeight="1">
      <c r="A14" s="107" t="s">
        <v>21</v>
      </c>
      <c r="B14" s="106" t="s">
        <v>41</v>
      </c>
      <c r="C14" s="137"/>
      <c r="D14" s="137"/>
      <c r="E14" s="138">
        <v>2</v>
      </c>
      <c r="F14" s="139"/>
      <c r="G14" s="140"/>
      <c r="H14" s="112">
        <f>F14*G14+F14</f>
        <v>0</v>
      </c>
      <c r="I14" s="112">
        <f>E14*F14</f>
        <v>0</v>
      </c>
      <c r="J14" s="112">
        <f>I14*G14</f>
        <v>0</v>
      </c>
      <c r="K14" s="113">
        <f t="shared" si="0"/>
        <v>0</v>
      </c>
      <c r="L14" s="115"/>
    </row>
    <row r="15" spans="1:12" ht="30.75" customHeight="1">
      <c r="A15" s="107" t="s">
        <v>50</v>
      </c>
      <c r="B15" s="106" t="s">
        <v>42</v>
      </c>
      <c r="C15" s="137"/>
      <c r="D15" s="137"/>
      <c r="E15" s="138">
        <v>20</v>
      </c>
      <c r="F15" s="139"/>
      <c r="G15" s="140"/>
      <c r="H15" s="112">
        <f>F15*G15+F15</f>
        <v>0</v>
      </c>
      <c r="I15" s="112">
        <f>E15*F15</f>
        <v>0</v>
      </c>
      <c r="J15" s="112">
        <f>I15*G15</f>
        <v>0</v>
      </c>
      <c r="K15" s="113">
        <f t="shared" si="0"/>
        <v>0</v>
      </c>
      <c r="L15" s="115"/>
    </row>
    <row r="16" spans="1:12" ht="28.5" customHeight="1">
      <c r="A16" s="107" t="s">
        <v>51</v>
      </c>
      <c r="B16" s="106" t="s">
        <v>43</v>
      </c>
      <c r="C16" s="137"/>
      <c r="D16" s="137"/>
      <c r="E16" s="138">
        <v>15</v>
      </c>
      <c r="F16" s="139"/>
      <c r="G16" s="140"/>
      <c r="H16" s="112">
        <f>F16*G16+F16</f>
        <v>0</v>
      </c>
      <c r="I16" s="112">
        <f>E16*F16</f>
        <v>0</v>
      </c>
      <c r="J16" s="112">
        <f>I16*G16</f>
        <v>0</v>
      </c>
      <c r="K16" s="113">
        <f t="shared" si="0"/>
        <v>0</v>
      </c>
      <c r="L16" s="115"/>
    </row>
    <row r="17" spans="1:12" ht="28.5" customHeight="1">
      <c r="A17" s="107" t="s">
        <v>52</v>
      </c>
      <c r="B17" s="106" t="s">
        <v>67</v>
      </c>
      <c r="C17" s="137"/>
      <c r="D17" s="137"/>
      <c r="E17" s="138">
        <v>100</v>
      </c>
      <c r="F17" s="139"/>
      <c r="G17" s="140"/>
      <c r="H17" s="112">
        <f>F17*G17+F17</f>
        <v>0</v>
      </c>
      <c r="I17" s="112">
        <f>E17*F17</f>
        <v>0</v>
      </c>
      <c r="J17" s="112">
        <f>I17*G17</f>
        <v>0</v>
      </c>
      <c r="K17" s="113">
        <f t="shared" si="0"/>
        <v>0</v>
      </c>
      <c r="L17" s="115"/>
    </row>
    <row r="18" spans="1:12" ht="29.25" customHeight="1">
      <c r="A18" s="107" t="s">
        <v>53</v>
      </c>
      <c r="B18" s="106" t="s">
        <v>56</v>
      </c>
      <c r="C18" s="108"/>
      <c r="D18" s="108"/>
      <c r="E18" s="138">
        <v>1300</v>
      </c>
      <c r="F18" s="141"/>
      <c r="G18" s="142"/>
      <c r="H18" s="112">
        <f>F18*G18+F18</f>
        <v>0</v>
      </c>
      <c r="I18" s="112">
        <f>E18*F18</f>
        <v>0</v>
      </c>
      <c r="J18" s="112">
        <f>I18*G18</f>
        <v>0</v>
      </c>
      <c r="K18" s="113">
        <f t="shared" si="0"/>
        <v>0</v>
      </c>
      <c r="L18" s="115"/>
    </row>
    <row r="19" spans="1:12" ht="21.75" customHeight="1">
      <c r="A19" s="107" t="s">
        <v>54</v>
      </c>
      <c r="B19" s="143" t="s">
        <v>48</v>
      </c>
      <c r="C19" s="108"/>
      <c r="D19" s="108"/>
      <c r="E19" s="109">
        <v>10</v>
      </c>
      <c r="F19" s="110"/>
      <c r="G19" s="111"/>
      <c r="H19" s="112">
        <f t="shared" si="1"/>
        <v>0</v>
      </c>
      <c r="I19" s="112">
        <f t="shared" si="2"/>
        <v>0</v>
      </c>
      <c r="J19" s="112">
        <f t="shared" si="3"/>
        <v>0</v>
      </c>
      <c r="K19" s="113">
        <f t="shared" si="0"/>
        <v>0</v>
      </c>
      <c r="L19" s="115"/>
    </row>
    <row r="20" spans="1:12" ht="21.75" customHeight="1">
      <c r="A20" s="107" t="s">
        <v>55</v>
      </c>
      <c r="B20" s="143" t="s">
        <v>47</v>
      </c>
      <c r="C20" s="108"/>
      <c r="D20" s="108"/>
      <c r="E20" s="109">
        <v>10</v>
      </c>
      <c r="F20" s="110"/>
      <c r="G20" s="111"/>
      <c r="H20" s="112">
        <f t="shared" si="1"/>
        <v>0</v>
      </c>
      <c r="I20" s="112">
        <f t="shared" si="2"/>
        <v>0</v>
      </c>
      <c r="J20" s="112">
        <f t="shared" si="3"/>
        <v>0</v>
      </c>
      <c r="K20" s="113">
        <f t="shared" si="0"/>
        <v>0</v>
      </c>
      <c r="L20" s="115"/>
    </row>
    <row r="21" spans="1:12" ht="22.5" customHeight="1" thickBot="1">
      <c r="A21" s="144" t="s">
        <v>66</v>
      </c>
      <c r="B21" s="145" t="s">
        <v>57</v>
      </c>
      <c r="C21" s="146"/>
      <c r="D21" s="146"/>
      <c r="E21" s="147">
        <v>15</v>
      </c>
      <c r="F21" s="148"/>
      <c r="G21" s="149"/>
      <c r="H21" s="150">
        <f t="shared" si="1"/>
        <v>0</v>
      </c>
      <c r="I21" s="150">
        <f t="shared" si="2"/>
        <v>0</v>
      </c>
      <c r="J21" s="150">
        <f t="shared" si="3"/>
        <v>0</v>
      </c>
      <c r="K21" s="151">
        <f t="shared" si="0"/>
        <v>0</v>
      </c>
      <c r="L21" s="152"/>
    </row>
    <row r="22" spans="1:11" ht="13.5" thickBot="1">
      <c r="A22" s="66"/>
      <c r="B22" s="67"/>
      <c r="C22" s="68"/>
      <c r="D22" s="68"/>
      <c r="E22" s="69"/>
      <c r="F22" s="70"/>
      <c r="G22" s="70"/>
      <c r="H22" s="70"/>
      <c r="I22" s="94">
        <f>SUM(I9:I21)</f>
        <v>0</v>
      </c>
      <c r="J22" s="95">
        <f>SUM(J9:J21)</f>
        <v>0</v>
      </c>
      <c r="K22" s="95">
        <f>SUM(K9:K21)</f>
        <v>0</v>
      </c>
    </row>
    <row r="23" spans="1:11" ht="12.75">
      <c r="A23" s="71"/>
      <c r="B23" s="72"/>
      <c r="C23" s="73"/>
      <c r="D23" s="74"/>
      <c r="E23" s="75"/>
      <c r="F23" s="75"/>
      <c r="G23" s="75"/>
      <c r="H23" s="75"/>
      <c r="I23" s="75"/>
      <c r="J23" s="75"/>
      <c r="K23" s="76"/>
    </row>
    <row r="24" spans="1:11" ht="13.5" thickBot="1">
      <c r="A24" s="157" t="s">
        <v>14</v>
      </c>
      <c r="B24" s="158"/>
      <c r="C24" s="158"/>
      <c r="D24" s="158"/>
      <c r="E24" s="158"/>
      <c r="F24" s="158"/>
      <c r="G24" s="77"/>
      <c r="H24" s="77"/>
      <c r="I24" s="77"/>
      <c r="J24" s="77"/>
      <c r="K24" s="76"/>
    </row>
    <row r="25" spans="1:11" ht="13.5" thickBot="1">
      <c r="A25" s="78" t="s">
        <v>35</v>
      </c>
      <c r="B25" s="79"/>
      <c r="C25" s="80">
        <f>I22</f>
        <v>0</v>
      </c>
      <c r="D25" s="81" t="s">
        <v>36</v>
      </c>
      <c r="E25" s="82"/>
      <c r="F25" s="83"/>
      <c r="G25" s="83"/>
      <c r="H25" s="83"/>
      <c r="I25" s="83"/>
      <c r="J25" s="83"/>
      <c r="K25" s="84"/>
    </row>
    <row r="26" spans="1:11" ht="13.5" thickBot="1">
      <c r="A26" s="85" t="s">
        <v>37</v>
      </c>
      <c r="B26" s="86"/>
      <c r="C26" s="87">
        <f>K22</f>
        <v>0</v>
      </c>
      <c r="D26" s="88" t="s">
        <v>36</v>
      </c>
      <c r="E26" s="82"/>
      <c r="F26" s="83"/>
      <c r="G26" s="83"/>
      <c r="H26" s="83"/>
      <c r="I26" s="83"/>
      <c r="J26" s="83"/>
      <c r="K26" s="84"/>
    </row>
    <row r="27" spans="1:11" ht="12.75">
      <c r="A27" s="71" t="s">
        <v>22</v>
      </c>
      <c r="B27" s="89"/>
      <c r="C27" s="73"/>
      <c r="D27" s="74"/>
      <c r="E27" s="75"/>
      <c r="F27" s="75"/>
      <c r="G27" s="75"/>
      <c r="H27" s="90"/>
      <c r="I27" s="91"/>
      <c r="J27" s="68"/>
      <c r="K27" s="68"/>
    </row>
    <row r="28" spans="1:11" ht="12.75">
      <c r="A28" s="92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3" ht="12.75">
      <c r="A29" s="93"/>
      <c r="B29" s="98"/>
      <c r="C29" s="93"/>
      <c r="D29" s="93"/>
      <c r="E29" s="93"/>
      <c r="F29" s="93"/>
      <c r="G29" s="93"/>
      <c r="H29" s="93"/>
      <c r="I29" s="93"/>
      <c r="J29" s="93"/>
      <c r="K29" s="93"/>
      <c r="L29" s="5"/>
      <c r="M29" s="5"/>
    </row>
    <row r="30" spans="1:13" ht="15">
      <c r="A30" s="30"/>
      <c r="B30" s="3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7"/>
      <c r="B31" s="34"/>
      <c r="C31" s="35"/>
      <c r="D31" s="35"/>
      <c r="E31" s="35"/>
      <c r="F31" s="36"/>
      <c r="G31" s="36"/>
      <c r="H31" s="36"/>
      <c r="I31" s="36"/>
      <c r="J31" s="36"/>
      <c r="K31" s="35"/>
      <c r="L31" s="5"/>
      <c r="M31" s="5"/>
    </row>
    <row r="32" spans="1:13" ht="12.75">
      <c r="A32" s="7"/>
      <c r="B32" s="37"/>
      <c r="C32" s="31"/>
      <c r="D32" s="31"/>
      <c r="E32" s="31"/>
      <c r="F32" s="32"/>
      <c r="G32" s="32"/>
      <c r="H32" s="32"/>
      <c r="I32" s="32"/>
      <c r="J32" s="32"/>
      <c r="K32" s="31"/>
      <c r="L32" s="5"/>
      <c r="M32" s="5"/>
    </row>
    <row r="33" spans="1:13" ht="12.75">
      <c r="A33" s="7"/>
      <c r="B33" s="37"/>
      <c r="C33" s="31"/>
      <c r="D33" s="31"/>
      <c r="E33" s="31"/>
      <c r="F33" s="32"/>
      <c r="G33" s="32"/>
      <c r="H33" s="32"/>
      <c r="I33" s="32"/>
      <c r="J33" s="32"/>
      <c r="K33" s="31"/>
      <c r="L33" s="5"/>
      <c r="M33" s="5"/>
    </row>
    <row r="34" spans="1:13" ht="12.75">
      <c r="A34" s="7"/>
      <c r="B34" s="8"/>
      <c r="C34" s="5"/>
      <c r="D34" s="5"/>
      <c r="E34" s="5"/>
      <c r="F34" s="6"/>
      <c r="G34" s="6"/>
      <c r="H34" s="6"/>
      <c r="I34" s="6"/>
      <c r="J34" s="6"/>
      <c r="K34" s="6"/>
      <c r="L34" s="5"/>
      <c r="M34" s="5"/>
    </row>
    <row r="35" spans="1:13" ht="12.75">
      <c r="A35" s="7"/>
      <c r="B35" s="8"/>
      <c r="C35" s="5"/>
      <c r="D35" s="5"/>
      <c r="E35" s="5"/>
      <c r="F35" s="6"/>
      <c r="G35" s="6"/>
      <c r="H35" s="6"/>
      <c r="I35" s="6"/>
      <c r="J35" s="6"/>
      <c r="K35" s="6"/>
      <c r="L35" s="5"/>
      <c r="M35" s="5"/>
    </row>
    <row r="36" spans="1:13" ht="12.75">
      <c r="A36" s="7"/>
      <c r="B36" s="8"/>
      <c r="C36" s="5"/>
      <c r="D36" s="5"/>
      <c r="E36" s="5"/>
      <c r="F36" s="6"/>
      <c r="G36" s="6"/>
      <c r="H36" s="6"/>
      <c r="I36" s="6"/>
      <c r="J36" s="6"/>
      <c r="K36" s="6"/>
      <c r="L36" s="5"/>
      <c r="M36" s="5"/>
    </row>
    <row r="37" spans="1:13" ht="12.75">
      <c r="A37" s="7"/>
      <c r="B37" s="38"/>
      <c r="C37" s="5"/>
      <c r="D37" s="5"/>
      <c r="E37" s="5"/>
      <c r="F37" s="6"/>
      <c r="G37" s="6"/>
      <c r="H37" s="6"/>
      <c r="I37" s="6"/>
      <c r="J37" s="6"/>
      <c r="K37" s="6"/>
      <c r="L37" s="5"/>
      <c r="M37" s="5"/>
    </row>
    <row r="38" spans="1:13" ht="12.75">
      <c r="A38" s="7"/>
      <c r="B38" s="8"/>
      <c r="C38" s="5"/>
      <c r="D38" s="5"/>
      <c r="E38" s="5"/>
      <c r="F38" s="6"/>
      <c r="G38" s="6"/>
      <c r="H38" s="6"/>
      <c r="I38" s="6"/>
      <c r="J38" s="6"/>
      <c r="K38" s="6"/>
      <c r="L38" s="5"/>
      <c r="M38" s="5"/>
    </row>
    <row r="39" spans="1:13" ht="12.75">
      <c r="A39" s="7"/>
      <c r="B39" s="8"/>
      <c r="C39" s="5"/>
      <c r="D39" s="5"/>
      <c r="E39" s="5"/>
      <c r="F39" s="6"/>
      <c r="G39" s="6"/>
      <c r="H39" s="6"/>
      <c r="I39" s="6"/>
      <c r="J39" s="6"/>
      <c r="K39" s="6"/>
      <c r="L39" s="5"/>
      <c r="M39" s="5"/>
    </row>
    <row r="40" spans="1:1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6"/>
      <c r="L40" s="5"/>
      <c r="M40" s="5"/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.75">
      <c r="A43" s="3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</sheetData>
  <sheetProtection/>
  <mergeCells count="2">
    <mergeCell ref="A4:B4"/>
    <mergeCell ref="A24:F2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2"/>
  <sheetViews>
    <sheetView zoomScalePageLayoutView="0" workbookViewId="0" topLeftCell="A2">
      <selection activeCell="C24" sqref="C24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10" width="12.421875" style="0" customWidth="1"/>
    <col min="11" max="11" width="12.57421875" style="0" customWidth="1"/>
  </cols>
  <sheetData>
    <row r="3" spans="1:10" ht="18.75">
      <c r="A3" s="2"/>
      <c r="B3" s="1" t="s">
        <v>10</v>
      </c>
      <c r="F3" s="4" t="s">
        <v>65</v>
      </c>
      <c r="G3" s="4"/>
      <c r="H3" s="4"/>
      <c r="I3" s="4"/>
      <c r="J3" s="4"/>
    </row>
    <row r="4" spans="1:10" ht="16.5" thickBot="1">
      <c r="A4" s="155" t="s">
        <v>44</v>
      </c>
      <c r="B4" s="156"/>
      <c r="C4" s="162"/>
      <c r="D4" s="162"/>
      <c r="F4" s="3"/>
      <c r="G4" s="3"/>
      <c r="H4" s="3"/>
      <c r="I4" s="3"/>
      <c r="J4" s="3"/>
    </row>
    <row r="5" spans="1:12" ht="47.25" customHeight="1" thickBot="1">
      <c r="A5" s="41" t="s">
        <v>12</v>
      </c>
      <c r="B5" s="42" t="s">
        <v>13</v>
      </c>
      <c r="C5" s="96" t="s">
        <v>1</v>
      </c>
      <c r="D5" s="97" t="s">
        <v>0</v>
      </c>
      <c r="E5" s="96" t="s">
        <v>39</v>
      </c>
      <c r="F5" s="40" t="s">
        <v>23</v>
      </c>
      <c r="G5" s="40" t="s">
        <v>24</v>
      </c>
      <c r="H5" s="40" t="s">
        <v>25</v>
      </c>
      <c r="I5" s="40" t="s">
        <v>26</v>
      </c>
      <c r="J5" s="40" t="s">
        <v>27</v>
      </c>
      <c r="K5" s="39" t="s">
        <v>11</v>
      </c>
      <c r="L5" s="114" t="s">
        <v>63</v>
      </c>
    </row>
    <row r="6" spans="1:12" ht="13.5" customHeight="1" thickBot="1">
      <c r="A6" s="12" t="s">
        <v>2</v>
      </c>
      <c r="B6" s="13" t="s">
        <v>3</v>
      </c>
      <c r="C6" s="14" t="s">
        <v>4</v>
      </c>
      <c r="D6" s="15" t="s">
        <v>5</v>
      </c>
      <c r="E6" s="16" t="s">
        <v>6</v>
      </c>
      <c r="F6" s="17" t="s">
        <v>7</v>
      </c>
      <c r="G6" s="45" t="s">
        <v>8</v>
      </c>
      <c r="H6" s="17" t="s">
        <v>28</v>
      </c>
      <c r="I6" s="45" t="s">
        <v>29</v>
      </c>
      <c r="J6" s="17" t="s">
        <v>30</v>
      </c>
      <c r="K6" s="16" t="s">
        <v>31</v>
      </c>
      <c r="L6" s="16" t="s">
        <v>64</v>
      </c>
    </row>
    <row r="7" spans="1:12" ht="13.5" thickBot="1">
      <c r="A7" s="18"/>
      <c r="B7" s="19"/>
      <c r="C7" s="20"/>
      <c r="D7" s="21"/>
      <c r="E7" s="22"/>
      <c r="F7" s="23"/>
      <c r="G7" s="58"/>
      <c r="H7" s="21" t="s">
        <v>32</v>
      </c>
      <c r="I7" s="22" t="s">
        <v>9</v>
      </c>
      <c r="J7" s="21" t="s">
        <v>33</v>
      </c>
      <c r="K7" s="22" t="s">
        <v>34</v>
      </c>
      <c r="L7" s="103"/>
    </row>
    <row r="8" spans="1:12" ht="26.25" customHeight="1" thickBot="1">
      <c r="A8" s="116" t="s">
        <v>15</v>
      </c>
      <c r="B8" s="117" t="s">
        <v>62</v>
      </c>
      <c r="C8" s="118"/>
      <c r="D8" s="118"/>
      <c r="E8" s="119">
        <v>35</v>
      </c>
      <c r="F8" s="120"/>
      <c r="G8" s="121"/>
      <c r="H8" s="122">
        <f>F8*G8+F8</f>
        <v>0</v>
      </c>
      <c r="I8" s="122">
        <f>E8*F8</f>
        <v>0</v>
      </c>
      <c r="J8" s="122">
        <f>I8*G8</f>
        <v>0</v>
      </c>
      <c r="K8" s="123">
        <f>I8*G8+I8</f>
        <v>0</v>
      </c>
      <c r="L8" s="124"/>
    </row>
    <row r="9" spans="1:11" ht="13.5" thickBot="1">
      <c r="A9" s="44"/>
      <c r="B9" s="10"/>
      <c r="E9" s="11"/>
      <c r="F9" s="3"/>
      <c r="G9" s="3"/>
      <c r="H9" s="3"/>
      <c r="I9" s="65">
        <f>SUM(I8:I8)</f>
        <v>0</v>
      </c>
      <c r="J9" s="64">
        <f>SUM(J8:J8)</f>
        <v>0</v>
      </c>
      <c r="K9" s="64">
        <f>SUM(K8:K8)</f>
        <v>0</v>
      </c>
    </row>
    <row r="10" spans="1:11" ht="13.5" thickBot="1">
      <c r="A10" s="24"/>
      <c r="B10" s="25"/>
      <c r="C10" s="26"/>
      <c r="D10" s="27"/>
      <c r="E10" s="28"/>
      <c r="F10" s="28"/>
      <c r="G10" s="28"/>
      <c r="H10" s="28"/>
      <c r="I10" s="28"/>
      <c r="J10" s="28"/>
      <c r="K10" s="6"/>
    </row>
    <row r="11" spans="1:11" ht="13.5" thickBot="1">
      <c r="A11" s="159" t="s">
        <v>14</v>
      </c>
      <c r="B11" s="160"/>
      <c r="C11" s="160"/>
      <c r="D11" s="160"/>
      <c r="E11" s="160"/>
      <c r="F11" s="161"/>
      <c r="G11" s="43"/>
      <c r="H11" s="43"/>
      <c r="I11" s="43"/>
      <c r="J11" s="43"/>
      <c r="K11" s="6"/>
    </row>
    <row r="12" spans="1:11" ht="13.5" thickBot="1">
      <c r="A12" s="46" t="s">
        <v>35</v>
      </c>
      <c r="B12" s="47"/>
      <c r="C12" s="61">
        <f>I9</f>
        <v>0</v>
      </c>
      <c r="D12" s="48" t="s">
        <v>36</v>
      </c>
      <c r="E12" s="49"/>
      <c r="F12" s="50"/>
      <c r="G12" s="50"/>
      <c r="H12" s="50"/>
      <c r="I12" s="50"/>
      <c r="J12" s="50"/>
      <c r="K12" s="51"/>
    </row>
    <row r="13" spans="1:11" ht="13.5" thickBot="1">
      <c r="A13" s="52" t="s">
        <v>37</v>
      </c>
      <c r="B13" s="53"/>
      <c r="C13" s="62">
        <f>K9</f>
        <v>0</v>
      </c>
      <c r="D13" s="54" t="s">
        <v>36</v>
      </c>
      <c r="E13" s="49"/>
      <c r="F13" s="50"/>
      <c r="G13" s="50"/>
      <c r="H13" s="50"/>
      <c r="I13" s="50"/>
      <c r="J13" s="50"/>
      <c r="K13" s="51"/>
    </row>
    <row r="14" spans="1:9" ht="12.75">
      <c r="A14" s="24" t="s">
        <v>22</v>
      </c>
      <c r="B14" s="55"/>
      <c r="C14" s="26"/>
      <c r="D14" s="27"/>
      <c r="E14" s="28"/>
      <c r="F14" s="28"/>
      <c r="G14" s="28"/>
      <c r="H14" s="56"/>
      <c r="I14" s="57"/>
    </row>
    <row r="15" ht="12.75">
      <c r="A15" s="29"/>
    </row>
    <row r="16" spans="1:13" ht="12.75">
      <c r="A16" s="5"/>
      <c r="B16" s="5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30"/>
      <c r="B17" s="3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7"/>
      <c r="B18" s="34"/>
      <c r="C18" s="35"/>
      <c r="D18" s="35"/>
      <c r="E18" s="35"/>
      <c r="F18" s="36"/>
      <c r="G18" s="36"/>
      <c r="H18" s="36"/>
      <c r="I18" s="36"/>
      <c r="J18" s="36"/>
      <c r="K18" s="35"/>
      <c r="L18" s="5"/>
      <c r="M18" s="5"/>
    </row>
    <row r="19" spans="1:13" ht="12.75">
      <c r="A19" s="7"/>
      <c r="B19" s="37"/>
      <c r="C19" s="31"/>
      <c r="D19" s="31"/>
      <c r="E19" s="31"/>
      <c r="F19" s="32"/>
      <c r="G19" s="32"/>
      <c r="H19" s="32"/>
      <c r="I19" s="32"/>
      <c r="J19" s="32"/>
      <c r="K19" s="31"/>
      <c r="L19" s="5"/>
      <c r="M19" s="5"/>
    </row>
    <row r="20" spans="1:13" ht="12.75">
      <c r="A20" s="7"/>
      <c r="B20" s="37"/>
      <c r="C20" s="31"/>
      <c r="D20" s="31"/>
      <c r="E20" s="31"/>
      <c r="F20" s="32"/>
      <c r="G20" s="32"/>
      <c r="H20" s="32"/>
      <c r="I20" s="32"/>
      <c r="J20" s="32"/>
      <c r="K20" s="31"/>
      <c r="L20" s="5"/>
      <c r="M20" s="5"/>
    </row>
    <row r="21" spans="1:13" ht="12.75">
      <c r="A21" s="7"/>
      <c r="B21" s="8"/>
      <c r="C21" s="5"/>
      <c r="D21" s="5"/>
      <c r="E21" s="5"/>
      <c r="F21" s="6"/>
      <c r="G21" s="6"/>
      <c r="H21" s="6"/>
      <c r="I21" s="6"/>
      <c r="J21" s="6"/>
      <c r="K21" s="6"/>
      <c r="L21" s="5"/>
      <c r="M21" s="5"/>
    </row>
    <row r="22" spans="1:13" ht="12.75">
      <c r="A22" s="7"/>
      <c r="B22" s="8"/>
      <c r="C22" s="5"/>
      <c r="D22" s="5"/>
      <c r="E22" s="5"/>
      <c r="F22" s="6"/>
      <c r="G22" s="6"/>
      <c r="H22" s="6"/>
      <c r="I22" s="6"/>
      <c r="J22" s="6"/>
      <c r="K22" s="6"/>
      <c r="L22" s="5"/>
      <c r="M22" s="5"/>
    </row>
    <row r="23" spans="1:13" ht="12.75">
      <c r="A23" s="7"/>
      <c r="B23" s="8"/>
      <c r="C23" s="5"/>
      <c r="D23" s="5"/>
      <c r="E23" s="5"/>
      <c r="F23" s="6"/>
      <c r="G23" s="6"/>
      <c r="H23" s="6"/>
      <c r="I23" s="6"/>
      <c r="J23" s="6"/>
      <c r="K23" s="6"/>
      <c r="L23" s="5"/>
      <c r="M23" s="5"/>
    </row>
    <row r="24" spans="1:13" ht="12.75">
      <c r="A24" s="7"/>
      <c r="B24" s="38"/>
      <c r="C24" s="5"/>
      <c r="D24" s="5"/>
      <c r="E24" s="5"/>
      <c r="F24" s="6"/>
      <c r="G24" s="6"/>
      <c r="H24" s="6"/>
      <c r="I24" s="6"/>
      <c r="J24" s="6"/>
      <c r="K24" s="6"/>
      <c r="L24" s="5"/>
      <c r="M24" s="5"/>
    </row>
    <row r="25" spans="1:13" ht="12.75">
      <c r="A25" s="7"/>
      <c r="B25" s="8"/>
      <c r="C25" s="5"/>
      <c r="D25" s="5"/>
      <c r="E25" s="5"/>
      <c r="F25" s="6"/>
      <c r="G25" s="6"/>
      <c r="H25" s="6"/>
      <c r="I25" s="6"/>
      <c r="J25" s="6"/>
      <c r="K25" s="6"/>
      <c r="L25" s="5"/>
      <c r="M25" s="5"/>
    </row>
    <row r="26" spans="1:13" ht="12.75">
      <c r="A26" s="7"/>
      <c r="B26" s="8"/>
      <c r="C26" s="5"/>
      <c r="D26" s="5"/>
      <c r="E26" s="5"/>
      <c r="F26" s="6"/>
      <c r="G26" s="6"/>
      <c r="H26" s="6"/>
      <c r="I26" s="6"/>
      <c r="J26" s="6"/>
      <c r="K26" s="6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3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</sheetData>
  <sheetProtection/>
  <mergeCells count="2">
    <mergeCell ref="A11:F11"/>
    <mergeCell ref="A4:D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2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10</v>
      </c>
      <c r="F3" s="4" t="s">
        <v>65</v>
      </c>
      <c r="G3" s="4"/>
      <c r="H3" s="4"/>
      <c r="I3" s="4"/>
      <c r="J3" s="4"/>
    </row>
    <row r="4" spans="1:10" ht="16.5" thickBot="1">
      <c r="A4" s="155" t="s">
        <v>46</v>
      </c>
      <c r="B4" s="156"/>
      <c r="C4" s="162"/>
      <c r="D4" s="162"/>
      <c r="E4" s="162"/>
      <c r="F4" s="162"/>
      <c r="G4" s="162"/>
      <c r="H4" s="162"/>
      <c r="I4" s="3"/>
      <c r="J4" s="3"/>
    </row>
    <row r="5" spans="1:12" ht="47.25" customHeight="1" thickBot="1">
      <c r="A5" s="41" t="s">
        <v>12</v>
      </c>
      <c r="B5" s="42" t="s">
        <v>13</v>
      </c>
      <c r="C5" s="96" t="s">
        <v>1</v>
      </c>
      <c r="D5" s="97" t="s">
        <v>0</v>
      </c>
      <c r="E5" s="96" t="s">
        <v>39</v>
      </c>
      <c r="F5" s="40" t="s">
        <v>23</v>
      </c>
      <c r="G5" s="60" t="s">
        <v>24</v>
      </c>
      <c r="H5" s="40" t="s">
        <v>25</v>
      </c>
      <c r="I5" s="60" t="s">
        <v>26</v>
      </c>
      <c r="J5" s="60" t="s">
        <v>27</v>
      </c>
      <c r="K5" s="39" t="s">
        <v>11</v>
      </c>
      <c r="L5" s="114" t="s">
        <v>63</v>
      </c>
    </row>
    <row r="6" spans="1:12" ht="13.5" customHeight="1" thickBot="1">
      <c r="A6" s="12" t="s">
        <v>2</v>
      </c>
      <c r="B6" s="13" t="s">
        <v>3</v>
      </c>
      <c r="C6" s="14" t="s">
        <v>4</v>
      </c>
      <c r="D6" s="15" t="s">
        <v>5</v>
      </c>
      <c r="E6" s="16" t="s">
        <v>6</v>
      </c>
      <c r="F6" s="17" t="s">
        <v>7</v>
      </c>
      <c r="G6" s="45" t="s">
        <v>8</v>
      </c>
      <c r="H6" s="17" t="s">
        <v>28</v>
      </c>
      <c r="I6" s="45" t="s">
        <v>29</v>
      </c>
      <c r="J6" s="17" t="s">
        <v>30</v>
      </c>
      <c r="K6" s="16" t="s">
        <v>31</v>
      </c>
      <c r="L6" s="16" t="s">
        <v>64</v>
      </c>
    </row>
    <row r="7" spans="1:12" ht="13.5" thickBot="1">
      <c r="A7" s="18"/>
      <c r="B7" s="19"/>
      <c r="C7" s="20"/>
      <c r="D7" s="21"/>
      <c r="E7" s="22"/>
      <c r="F7" s="23"/>
      <c r="G7" s="58"/>
      <c r="H7" s="21" t="s">
        <v>32</v>
      </c>
      <c r="I7" s="22" t="s">
        <v>9</v>
      </c>
      <c r="J7" s="21" t="s">
        <v>33</v>
      </c>
      <c r="K7" s="22" t="s">
        <v>34</v>
      </c>
      <c r="L7" s="103"/>
    </row>
    <row r="8" spans="1:13" ht="30.75" customHeight="1" thickBot="1">
      <c r="A8" s="116" t="s">
        <v>15</v>
      </c>
      <c r="B8" s="117" t="s">
        <v>38</v>
      </c>
      <c r="C8" s="153"/>
      <c r="D8" s="153"/>
      <c r="E8" s="119">
        <v>120</v>
      </c>
      <c r="F8" s="120">
        <v>100</v>
      </c>
      <c r="G8" s="154">
        <v>0.08</v>
      </c>
      <c r="H8" s="122">
        <f>F8*G8+F8</f>
        <v>108</v>
      </c>
      <c r="I8" s="122">
        <f>E8*F8</f>
        <v>12000</v>
      </c>
      <c r="J8" s="122">
        <f>I8*G8</f>
        <v>960</v>
      </c>
      <c r="K8" s="123">
        <f>I8*G8+I8</f>
        <v>12960</v>
      </c>
      <c r="L8" s="124"/>
      <c r="M8" s="9"/>
    </row>
    <row r="9" spans="1:11" ht="13.5" thickBot="1">
      <c r="A9" s="44"/>
      <c r="B9" s="10"/>
      <c r="E9" s="11"/>
      <c r="F9" s="3"/>
      <c r="G9" s="3"/>
      <c r="H9" s="63"/>
      <c r="I9" s="65">
        <f>SUM(I8:I8)</f>
        <v>12000</v>
      </c>
      <c r="J9" s="64">
        <f>SUM(J8:J8)</f>
        <v>960</v>
      </c>
      <c r="K9" s="64">
        <f>SUM(K8:K8)</f>
        <v>12960</v>
      </c>
    </row>
    <row r="10" spans="1:11" ht="12.75">
      <c r="A10" s="24"/>
      <c r="B10" s="25"/>
      <c r="C10" s="26"/>
      <c r="D10" s="27"/>
      <c r="E10" s="28"/>
      <c r="F10" s="28"/>
      <c r="G10" s="28"/>
      <c r="H10" s="28"/>
      <c r="I10" s="28"/>
      <c r="J10" s="28"/>
      <c r="K10" s="6"/>
    </row>
    <row r="11" spans="1:11" ht="13.5" thickBot="1">
      <c r="A11" s="163" t="s">
        <v>14</v>
      </c>
      <c r="B11" s="164"/>
      <c r="C11" s="164"/>
      <c r="D11" s="164"/>
      <c r="E11" s="164"/>
      <c r="F11" s="164"/>
      <c r="G11" s="43"/>
      <c r="H11" s="43"/>
      <c r="I11" s="43"/>
      <c r="J11" s="43"/>
      <c r="K11" s="6"/>
    </row>
    <row r="12" spans="1:11" ht="13.5" thickBot="1">
      <c r="A12" s="46" t="s">
        <v>35</v>
      </c>
      <c r="B12" s="47"/>
      <c r="C12" s="61">
        <f>I9</f>
        <v>12000</v>
      </c>
      <c r="D12" s="48" t="s">
        <v>36</v>
      </c>
      <c r="E12" s="49"/>
      <c r="F12" s="50"/>
      <c r="G12" s="50"/>
      <c r="H12" s="50"/>
      <c r="I12" s="50"/>
      <c r="J12" s="50"/>
      <c r="K12" s="51"/>
    </row>
    <row r="13" spans="1:11" ht="13.5" thickBot="1">
      <c r="A13" s="52" t="s">
        <v>37</v>
      </c>
      <c r="B13" s="53"/>
      <c r="C13" s="62">
        <f>K9</f>
        <v>12960</v>
      </c>
      <c r="D13" s="54" t="s">
        <v>36</v>
      </c>
      <c r="E13" s="49"/>
      <c r="F13" s="50"/>
      <c r="G13" s="50"/>
      <c r="H13" s="50"/>
      <c r="I13" s="50"/>
      <c r="J13" s="50"/>
      <c r="K13" s="51"/>
    </row>
    <row r="14" spans="1:9" ht="12.75">
      <c r="A14" s="24" t="s">
        <v>22</v>
      </c>
      <c r="B14" s="55"/>
      <c r="C14" s="26"/>
      <c r="D14" s="27"/>
      <c r="E14" s="28"/>
      <c r="F14" s="28"/>
      <c r="G14" s="28"/>
      <c r="H14" s="56"/>
      <c r="I14" s="57"/>
    </row>
    <row r="15" ht="12.75">
      <c r="A15" s="29"/>
    </row>
    <row r="16" spans="1:13" ht="12.75">
      <c r="A16" s="5"/>
      <c r="B16" s="5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30"/>
      <c r="B17" s="5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7"/>
      <c r="B18" s="34"/>
      <c r="C18" s="35"/>
      <c r="D18" s="35"/>
      <c r="E18" s="35"/>
      <c r="F18" s="36"/>
      <c r="G18" s="36"/>
      <c r="H18" s="36"/>
      <c r="I18" s="36"/>
      <c r="J18" s="36"/>
      <c r="K18" s="35"/>
      <c r="L18" s="5"/>
      <c r="M18" s="5"/>
    </row>
    <row r="19" spans="1:13" ht="12.75">
      <c r="A19" s="7"/>
      <c r="B19" s="37"/>
      <c r="C19" s="31"/>
      <c r="D19" s="31"/>
      <c r="E19" s="31"/>
      <c r="F19" s="32"/>
      <c r="G19" s="32"/>
      <c r="H19" s="32"/>
      <c r="I19" s="32"/>
      <c r="J19" s="32"/>
      <c r="K19" s="31"/>
      <c r="L19" s="5"/>
      <c r="M19" s="5"/>
    </row>
    <row r="20" spans="1:13" ht="12.75">
      <c r="A20" s="7"/>
      <c r="B20" s="37"/>
      <c r="C20" s="31"/>
      <c r="D20" s="31"/>
      <c r="E20" s="31"/>
      <c r="F20" s="32"/>
      <c r="G20" s="32"/>
      <c r="H20" s="32"/>
      <c r="I20" s="32"/>
      <c r="J20" s="32"/>
      <c r="K20" s="31"/>
      <c r="L20" s="5"/>
      <c r="M20" s="5"/>
    </row>
    <row r="21" spans="1:13" ht="12.75">
      <c r="A21" s="7"/>
      <c r="B21" s="8"/>
      <c r="C21" s="5"/>
      <c r="D21" s="5"/>
      <c r="E21" s="5"/>
      <c r="F21" s="6"/>
      <c r="G21" s="6"/>
      <c r="H21" s="6"/>
      <c r="I21" s="6"/>
      <c r="J21" s="6"/>
      <c r="K21" s="6"/>
      <c r="L21" s="5"/>
      <c r="M21" s="5"/>
    </row>
    <row r="22" spans="1:13" ht="12.75">
      <c r="A22" s="7"/>
      <c r="B22" s="8"/>
      <c r="C22" s="5"/>
      <c r="D22" s="5"/>
      <c r="E22" s="5"/>
      <c r="F22" s="6"/>
      <c r="G22" s="6"/>
      <c r="H22" s="6"/>
      <c r="I22" s="6"/>
      <c r="J22" s="6"/>
      <c r="K22" s="6"/>
      <c r="L22" s="5"/>
      <c r="M22" s="5"/>
    </row>
    <row r="23" spans="1:13" ht="12.75">
      <c r="A23" s="7"/>
      <c r="B23" s="8"/>
      <c r="C23" s="5"/>
      <c r="D23" s="5"/>
      <c r="E23" s="5"/>
      <c r="F23" s="6"/>
      <c r="G23" s="6"/>
      <c r="H23" s="6"/>
      <c r="I23" s="6"/>
      <c r="J23" s="6"/>
      <c r="K23" s="6"/>
      <c r="L23" s="5"/>
      <c r="M23" s="5"/>
    </row>
    <row r="24" spans="1:13" ht="12.75">
      <c r="A24" s="7"/>
      <c r="B24" s="38"/>
      <c r="C24" s="5"/>
      <c r="D24" s="5"/>
      <c r="E24" s="5"/>
      <c r="F24" s="6"/>
      <c r="G24" s="6"/>
      <c r="H24" s="6"/>
      <c r="I24" s="6"/>
      <c r="J24" s="6"/>
      <c r="K24" s="6"/>
      <c r="L24" s="5"/>
      <c r="M24" s="5"/>
    </row>
    <row r="25" spans="1:13" ht="12.75">
      <c r="A25" s="7"/>
      <c r="B25" s="8"/>
      <c r="C25" s="5"/>
      <c r="D25" s="5"/>
      <c r="E25" s="5"/>
      <c r="F25" s="6"/>
      <c r="G25" s="6"/>
      <c r="H25" s="6"/>
      <c r="I25" s="6"/>
      <c r="J25" s="6"/>
      <c r="K25" s="6"/>
      <c r="L25" s="5"/>
      <c r="M25" s="5"/>
    </row>
    <row r="26" spans="1:13" ht="12.75">
      <c r="A26" s="7"/>
      <c r="B26" s="8"/>
      <c r="C26" s="5"/>
      <c r="D26" s="5"/>
      <c r="E26" s="5"/>
      <c r="F26" s="6"/>
      <c r="G26" s="6"/>
      <c r="H26" s="6"/>
      <c r="I26" s="6"/>
      <c r="J26" s="6"/>
      <c r="K26" s="6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3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</sheetData>
  <sheetProtection/>
  <mergeCells count="2">
    <mergeCell ref="A4:H4"/>
    <mergeCell ref="A11:F11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Powiatowy im. Michała Kajki w Mrągowie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</dc:creator>
  <cp:keywords/>
  <dc:description/>
  <cp:lastModifiedBy>Joanna Wasiluk</cp:lastModifiedBy>
  <cp:lastPrinted>2022-07-29T10:11:52Z</cp:lastPrinted>
  <dcterms:created xsi:type="dcterms:W3CDTF">2007-07-20T09:32:29Z</dcterms:created>
  <dcterms:modified xsi:type="dcterms:W3CDTF">2022-07-29T10:46:58Z</dcterms:modified>
  <cp:category/>
  <cp:version/>
  <cp:contentType/>
  <cp:contentStatus/>
</cp:coreProperties>
</file>