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ZETARGI\2022\45_P_2022 Odzież do clean room\"/>
    </mc:Choice>
  </mc:AlternateContent>
  <xr:revisionPtr revIDLastSave="0" documentId="13_ncr:1_{25EAD110-E68E-4BB2-BA93-7FF8553426AF}" xr6:coauthVersionLast="36" xr6:coauthVersionMax="36" xr10:uidLastSave="{00000000-0000-0000-0000-000000000000}"/>
  <bookViews>
    <workbookView xWindow="0" yWindow="0" windowWidth="28800" windowHeight="12225" xr2:uid="{B3BE8BC1-FAE3-4B0E-AA47-4CEAFD5C48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44" i="1" s="1"/>
  <c r="J42" i="1" l="1"/>
  <c r="J44" i="1" s="1"/>
  <c r="K42" i="1" l="1"/>
</calcChain>
</file>

<file path=xl/sharedStrings.xml><?xml version="1.0" encoding="utf-8"?>
<sst xmlns="http://schemas.openxmlformats.org/spreadsheetml/2006/main" count="75" uniqueCount="59">
  <si>
    <t>Rodzaj odzieży i innych tekstyliów clean-room</t>
  </si>
  <si>
    <t xml:space="preserve">Opis </t>
  </si>
  <si>
    <t xml:space="preserve">Maksymalna ilość cykli prania / sterylizacji
(wymagane max. 50 cykli) </t>
  </si>
  <si>
    <t>Ilość użytkowników</t>
  </si>
  <si>
    <t>Max. częstotliwość zmian na czyste na 1 użytkownika</t>
  </si>
  <si>
    <t>Tygodniowa cena usługi za 1 sztukę (netto)</t>
  </si>
  <si>
    <t xml:space="preserve">Dział DP </t>
  </si>
  <si>
    <t>Skarpety bezpyłowe</t>
  </si>
  <si>
    <t>Odzież przejściowa do strefy białej</t>
  </si>
  <si>
    <t>1 raz w tygodniu</t>
  </si>
  <si>
    <r>
      <rPr>
        <b/>
        <sz val="11"/>
        <color theme="1"/>
        <rFont val="Calibri"/>
        <family val="2"/>
        <charset val="238"/>
        <scheme val="minor"/>
      </rPr>
      <t>40 kompletów</t>
    </r>
    <r>
      <rPr>
        <sz val="11"/>
        <color theme="1"/>
        <rFont val="Calibri"/>
        <family val="2"/>
        <charset val="238"/>
        <scheme val="minor"/>
      </rPr>
      <t>( 40 par spodni , 40 bluz) / tydzień</t>
    </r>
  </si>
  <si>
    <r>
      <rPr>
        <b/>
        <sz val="11"/>
        <color theme="1"/>
        <rFont val="Calibri"/>
        <family val="2"/>
        <charset val="238"/>
        <scheme val="minor"/>
      </rPr>
      <t>30 kompletów</t>
    </r>
    <r>
      <rPr>
        <sz val="11"/>
        <color theme="1"/>
        <rFont val="Calibri"/>
        <family val="2"/>
        <charset val="238"/>
        <scheme val="minor"/>
      </rPr>
      <t xml:space="preserve"> (30 szt kombinezonów zintegrowanych z kapturem, 60 szt butów -30 par)- tydzień</t>
    </r>
  </si>
  <si>
    <r>
      <rPr>
        <b/>
        <sz val="11"/>
        <color theme="1"/>
        <rFont val="Calibri"/>
        <family val="2"/>
        <charset val="238"/>
        <scheme val="minor"/>
      </rPr>
      <t>25 kompletów</t>
    </r>
    <r>
      <rPr>
        <sz val="11"/>
        <color theme="1"/>
        <rFont val="Calibri"/>
        <family val="2"/>
        <charset val="238"/>
        <scheme val="minor"/>
      </rPr>
      <t>( 25 par spodni, 25 bluz)</t>
    </r>
  </si>
  <si>
    <t>Dział DB</t>
  </si>
  <si>
    <t>Kombinezon do klasy C</t>
  </si>
  <si>
    <t xml:space="preserve">mop do klasy C </t>
  </si>
  <si>
    <t>Wyszczególnienie</t>
  </si>
  <si>
    <t>Tygodniowa wartość usługi</t>
  </si>
  <si>
    <t>Szacukowa ilość tygodni</t>
  </si>
  <si>
    <t>Łączna wartość realizacji usługi</t>
  </si>
  <si>
    <t>Wartość netto</t>
  </si>
  <si>
    <t>Stawka VAT</t>
  </si>
  <si>
    <t>Wartość brutto</t>
  </si>
  <si>
    <t xml:space="preserve">Kombinezon do klasy D </t>
  </si>
  <si>
    <t xml:space="preserve">Tygodniowa wartość usługi netto
</t>
  </si>
  <si>
    <t xml:space="preserve">Ilość artykułów w obiegu
</t>
  </si>
  <si>
    <t xml:space="preserve">Wartość odtworzeniowa
brutto
</t>
  </si>
  <si>
    <r>
      <t>Kombinezon do kla</t>
    </r>
    <r>
      <rPr>
        <sz val="11"/>
        <rFont val="Calibri"/>
        <family val="2"/>
        <charset val="238"/>
        <scheme val="minor"/>
      </rPr>
      <t xml:space="preserve">sy </t>
    </r>
    <r>
      <rPr>
        <b/>
        <sz val="11"/>
        <rFont val="Calibri"/>
        <family val="2"/>
        <charset val="238"/>
        <scheme val="minor"/>
      </rPr>
      <t>B/A</t>
    </r>
  </si>
  <si>
    <t>worki na skarpetki</t>
  </si>
  <si>
    <t>3 szt</t>
  </si>
  <si>
    <t>Dział DA</t>
  </si>
  <si>
    <t>mopy do klasy B/A</t>
  </si>
  <si>
    <t>40 szt</t>
  </si>
  <si>
    <r>
      <rPr>
        <b/>
        <sz val="11"/>
        <color theme="1"/>
        <rFont val="Calibri"/>
        <family val="2"/>
        <charset val="238"/>
        <scheme val="minor"/>
      </rPr>
      <t>sterylne</t>
    </r>
    <r>
      <rPr>
        <sz val="11"/>
        <color theme="1"/>
        <rFont val="Calibri"/>
        <family val="2"/>
        <charset val="238"/>
        <scheme val="minor"/>
      </rPr>
      <t>, przeznaczone do używania w pomieszczeniach clean room</t>
    </r>
  </si>
  <si>
    <r>
      <rPr>
        <b/>
        <sz val="11"/>
        <color theme="1"/>
        <rFont val="Calibri"/>
        <family val="2"/>
        <charset val="238"/>
        <scheme val="minor"/>
      </rPr>
      <t xml:space="preserve"> Odzież niesterylna</t>
    </r>
    <r>
      <rPr>
        <sz val="11"/>
        <color theme="1"/>
        <rFont val="Calibri"/>
        <family val="2"/>
        <charset val="238"/>
        <scheme val="minor"/>
      </rPr>
      <t xml:space="preserve"> ;odzież dedykowana do pomieszczeń typu clean room - wysokie skarpety zakończone ściągaczem 
-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materiał:  97% Polyamid – 3% Elasthan- </t>
    </r>
  </si>
  <si>
    <t xml:space="preserve">Cena jednostkowa netto za szt /komplet za pranie </t>
  </si>
  <si>
    <t xml:space="preserve">Cena jednostkowa netto za szt /komplet za sterylizacje  </t>
  </si>
  <si>
    <t>Cena jednostkowa netto za szt /komplet za dzierżawę</t>
  </si>
  <si>
    <r>
      <rPr>
        <b/>
        <sz val="11"/>
        <color theme="1"/>
        <rFont val="Calibri"/>
        <family val="2"/>
        <charset val="238"/>
        <scheme val="minor"/>
      </rPr>
      <t xml:space="preserve">odzież niesterylna </t>
    </r>
    <r>
      <rPr>
        <sz val="11"/>
        <color theme="1"/>
        <rFont val="Calibri"/>
        <family val="2"/>
        <charset val="238"/>
        <scheme val="minor"/>
      </rPr>
      <t>: odzież bezpyłowa
- Skarpety bezpyłowe
- kombinezon ze ściągaczami (spodnie + bluza) z rękawami ściągniętymi na przegubach i wysokim kołnierzem</t>
    </r>
  </si>
  <si>
    <r>
      <rPr>
        <b/>
        <sz val="11"/>
        <color theme="1"/>
        <rFont val="Calibri"/>
        <family val="2"/>
        <charset val="238"/>
        <scheme val="minor"/>
      </rPr>
      <t>odzież sterylna</t>
    </r>
    <r>
      <rPr>
        <sz val="11"/>
        <color theme="1"/>
        <rFont val="Calibri"/>
        <family val="2"/>
        <charset val="238"/>
        <scheme val="minor"/>
      </rPr>
      <t xml:space="preserve">:  Odzież bezpyłowa, dedykowana do pomieszczeń typu clean room.
- sterylny kombinezon (spodnie + </t>
    </r>
    <r>
      <rPr>
        <sz val="11"/>
        <rFont val="Calibri"/>
        <family val="2"/>
        <charset val="238"/>
        <scheme val="minor"/>
      </rPr>
      <t>bluza rozsuwana) z rękawami ściągniętymi na przegubach i wysokim kołnierzem</t>
    </r>
    <r>
      <rPr>
        <sz val="11"/>
        <color theme="1"/>
        <rFont val="Calibri"/>
        <family val="2"/>
        <charset val="238"/>
        <scheme val="minor"/>
      </rPr>
      <t xml:space="preserve">
Odzież do klasy C musi być zapakowana w co najmniej 3 warstwy ochronne (w tym worek papierowo-foliowy), co umożliwi poprawne jej rozpakowanie. Każda warstwa ochronna musi być materiałem, który można zdezynfekować. </t>
    </r>
  </si>
  <si>
    <r>
      <rPr>
        <b/>
        <sz val="11"/>
        <color theme="1"/>
        <rFont val="Calibri"/>
        <family val="2"/>
        <charset val="238"/>
        <scheme val="minor"/>
      </rPr>
      <t>odzież sterylna</t>
    </r>
    <r>
      <rPr>
        <sz val="11"/>
        <color theme="1"/>
        <rFont val="Calibri"/>
        <family val="2"/>
        <charset val="238"/>
        <scheme val="minor"/>
      </rPr>
      <t xml:space="preserve">: Odzież bezpyłowa, dedykowana do pomieszczeń typu clean room. - czystych
Odzież z materiału posiadającego właściwości antybakteryjne bez jonów srebra: Antibacterial Finish (non-silver) – M8110
- sterylny jednoczęściowy kombinezon z zintegrowanymi kapturem i maską umożliwiający jego założenie w taki sposób aby nie dotykać jego zewnętrznej strony. Kombinezon  z rękawami ściągniętymi na przegubach i wysokim kołnierzem
- rękawy kombinezonów: długie i powinny zawierać ściągacze
- kombinezon powinien zawierać zatrzaski przy kapturze umożliwiające jego dopasowanie. 
- kombinezon powinien zawierać otwory umożliwiające włożenie do nich okularów ochronnych lub zawierać zintegrowane okulary 
- sterylne wysokie obuwie, z zatrzaskami i zapięciami ze ściągaczem umożliwiające dopasowanie
Kombinezony do klas czystości B/A powinny być złożone w sposób zapewniający założenie kombinezonu nie dotykając jego części zewnętrznych (np. oznaczenie różnokolorowych tasiemek za które trzeba pociągnąć, aby kombinezon rozwinął się w odpowiedni sposób). Każdy taki kombinezon musi być zapakowany oddzielnie, w co najmniej jeden sterylny worek papierowo-foliowy (najlepsza możliwa opcja: dwa sterylne worki papierowo foliowe). 
Sumarycznie odzież do klasy B/A musi być zapakowana w co najmniej 4 warstwy ochronne (w tym worek papierowo-foliowy), co umożliwi poprawne jej rozpakowanie. Każda warstwa ochronna musi być materiałem, który można zdezynfekować. </t>
    </r>
  </si>
  <si>
    <t>skarpety bezpyłowe</t>
  </si>
  <si>
    <t>Kombinezon do klasy D</t>
  </si>
  <si>
    <t>mop do klasy D</t>
  </si>
  <si>
    <r>
      <rPr>
        <b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 xml:space="preserve"> mopów</t>
    </r>
  </si>
  <si>
    <r>
      <rPr>
        <b/>
        <sz val="11"/>
        <color theme="1"/>
        <rFont val="Calibri"/>
        <family val="2"/>
        <charset val="238"/>
        <scheme val="minor"/>
      </rPr>
      <t xml:space="preserve">20 </t>
    </r>
    <r>
      <rPr>
        <sz val="11"/>
        <color theme="1"/>
        <rFont val="Calibri"/>
        <family val="2"/>
        <charset val="238"/>
        <scheme val="minor"/>
      </rPr>
      <t>mopów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</si>
  <si>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Odzież niesterylna</t>
    </r>
    <r>
      <rPr>
        <sz val="11"/>
        <color theme="1"/>
        <rFont val="Calibri"/>
        <family val="2"/>
        <charset val="238"/>
        <scheme val="minor"/>
      </rPr>
      <t xml:space="preserve"> : spodnie +</t>
    </r>
    <r>
      <rPr>
        <sz val="11"/>
        <rFont val="Calibri"/>
        <family val="2"/>
        <charset val="238"/>
        <scheme val="minor"/>
      </rPr>
      <t xml:space="preserve"> bluza rozsuwana</t>
    </r>
    <r>
      <rPr>
        <sz val="11"/>
        <color theme="1"/>
        <rFont val="Calibri"/>
        <family val="2"/>
        <charset val="238"/>
        <scheme val="minor"/>
      </rPr>
      <t xml:space="preserve">; Kombinezon  z rękawami ściągniętymi na przegubach i wysokim kołnierzemOdzież bezpyłowa, dedykowana do pomieszczeń typu clean room.Odzież do klasy D musi być zapakowana w co najmniej 2 warstwy ochronne (w tym worek papierowo-foliowy), co umożliwi poprawne jej rozpakowanie. Każda warstwa ochronna musi być materiałem, który można zdezynfekować. - </t>
    </r>
  </si>
  <si>
    <r>
      <rPr>
        <b/>
        <sz val="11"/>
        <color theme="1"/>
        <rFont val="Calibri"/>
        <family val="2"/>
        <charset val="238"/>
        <scheme val="minor"/>
      </rPr>
      <t>sterylne</t>
    </r>
    <r>
      <rPr>
        <sz val="11"/>
        <color theme="1"/>
        <rFont val="Calibri"/>
        <family val="2"/>
        <charset val="238"/>
        <scheme val="minor"/>
      </rPr>
      <t xml:space="preserve"> , przeznaczone do używania w pomieszczeniach clean room, zapakowane w 2 warstwy ochronne</t>
    </r>
  </si>
  <si>
    <r>
      <rPr>
        <b/>
        <sz val="11"/>
        <color theme="1"/>
        <rFont val="Calibri"/>
        <family val="2"/>
        <charset val="238"/>
        <scheme val="minor"/>
      </rPr>
      <t>odzież sterylna</t>
    </r>
    <r>
      <rPr>
        <sz val="11"/>
        <color theme="1"/>
        <rFont val="Calibri"/>
        <family val="2"/>
        <charset val="238"/>
        <scheme val="minor"/>
      </rPr>
      <t xml:space="preserve"> : Kombinezon 2 częściowy (spodnie + bluza ze ściągaczem)Kombinezon  z rękawami ściągniętymi na przegubach i wysokim kołnierzem</t>
    </r>
  </si>
  <si>
    <r>
      <rPr>
        <b/>
        <sz val="11"/>
        <color theme="1"/>
        <rFont val="Calibri"/>
        <family val="2"/>
        <charset val="238"/>
        <scheme val="minor"/>
      </rPr>
      <t>niesterylne</t>
    </r>
    <r>
      <rPr>
        <sz val="11"/>
        <color theme="1"/>
        <rFont val="Calibri"/>
        <family val="2"/>
        <charset val="238"/>
        <scheme val="minor"/>
      </rPr>
      <t xml:space="preserve"> bezpyłowe</t>
    </r>
  </si>
  <si>
    <r>
      <rPr>
        <b/>
        <sz val="11"/>
        <color theme="1"/>
        <rFont val="Calibri"/>
        <family val="2"/>
        <charset val="238"/>
        <scheme val="minor"/>
      </rPr>
      <t>odzież niesterylna</t>
    </r>
    <r>
      <rPr>
        <sz val="11"/>
        <color theme="1"/>
        <rFont val="Calibri"/>
        <family val="2"/>
        <charset val="238"/>
        <scheme val="minor"/>
      </rPr>
      <t>: Kombinezon 2 częściowy (spodnie + bluza ze ściągaczem i wysoką stójką) zapakowana w 1 warstwę ochronną</t>
    </r>
  </si>
  <si>
    <r>
      <rPr>
        <b/>
        <sz val="11"/>
        <color theme="1"/>
        <rFont val="Calibri"/>
        <family val="2"/>
        <charset val="238"/>
        <scheme val="minor"/>
      </rPr>
      <t>niesterylny</t>
    </r>
    <r>
      <rPr>
        <sz val="11"/>
        <color theme="1"/>
        <rFont val="Calibri"/>
        <family val="2"/>
        <charset val="238"/>
        <scheme val="minor"/>
      </rPr>
      <t xml:space="preserve"> zapakowany w 1 warstwę ochronną</t>
    </r>
  </si>
  <si>
    <t>Wartość odtworzeniowa /dla każdego kompletu odzieży/
netto</t>
  </si>
  <si>
    <t>Wartość z pozycji : I 44 , J 44, K 44 NALEŻY PRZENIEŚĆ DO FORMULARZA OFERTOWEGO</t>
  </si>
  <si>
    <r>
      <rPr>
        <b/>
        <sz val="11"/>
        <color theme="1"/>
        <rFont val="Calibri"/>
        <family val="2"/>
        <charset val="238"/>
        <scheme val="minor"/>
      </rPr>
      <t>40 par (80 szt)</t>
    </r>
    <r>
      <rPr>
        <sz val="11"/>
        <color theme="1"/>
        <rFont val="Calibri"/>
        <family val="2"/>
        <charset val="238"/>
        <scheme val="minor"/>
      </rPr>
      <t>/tydzień</t>
    </r>
  </si>
  <si>
    <r>
      <rPr>
        <b/>
        <sz val="11"/>
        <color theme="1"/>
        <rFont val="Calibri"/>
        <family val="2"/>
        <charset val="238"/>
        <scheme val="minor"/>
      </rPr>
      <t xml:space="preserve">19 </t>
    </r>
    <r>
      <rPr>
        <sz val="11"/>
        <color theme="1"/>
        <rFont val="Calibri"/>
        <family val="2"/>
        <charset val="238"/>
        <scheme val="minor"/>
      </rPr>
      <t>kompletów ( 19 szt bluz, 19 szt spodni)</t>
    </r>
  </si>
  <si>
    <r>
      <rPr>
        <b/>
        <sz val="11"/>
        <color theme="1"/>
        <rFont val="Calibri"/>
        <family val="2"/>
        <charset val="238"/>
        <scheme val="minor"/>
      </rPr>
      <t>19</t>
    </r>
    <r>
      <rPr>
        <sz val="11"/>
        <color theme="1"/>
        <rFont val="Calibri"/>
        <family val="2"/>
        <charset val="238"/>
        <scheme val="minor"/>
      </rPr>
      <t xml:space="preserve"> par(38 szt)</t>
    </r>
  </si>
  <si>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kompletów(5 szt bluz, 5 szt spodni)</t>
    </r>
  </si>
  <si>
    <r>
      <rPr>
        <b/>
        <sz val="11"/>
        <color theme="1"/>
        <rFont val="Calibri"/>
        <family val="2"/>
        <charset val="238"/>
        <scheme val="minor"/>
      </rPr>
      <t xml:space="preserve">4 </t>
    </r>
    <r>
      <rPr>
        <sz val="11"/>
        <color theme="1"/>
        <rFont val="Calibri"/>
        <family val="2"/>
        <charset val="238"/>
        <scheme val="minor"/>
      </rPr>
      <t>pary (8 szt)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</si>
</sst>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3" borderId="12" xfId="0" applyFill="1" applyBorder="1" applyAlignment="1">
      <alignment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4" fontId="2" fillId="5" borderId="9" xfId="0" applyNumberFormat="1" applyFont="1" applyFill="1" applyBorder="1" applyAlignment="1">
      <alignment vertical="center"/>
    </xf>
    <xf numFmtId="44" fontId="2" fillId="5" borderId="10" xfId="0" applyNumberFormat="1" applyFont="1" applyFill="1" applyBorder="1" applyAlignment="1">
      <alignment vertical="center"/>
    </xf>
    <xf numFmtId="44" fontId="2" fillId="5" borderId="11" xfId="0" applyNumberFormat="1" applyFont="1" applyFill="1" applyBorder="1" applyAlignment="1">
      <alignment vertical="center"/>
    </xf>
    <xf numFmtId="0" fontId="4" fillId="5" borderId="0" xfId="0" applyFont="1" applyFill="1" applyAlignment="1">
      <alignment wrapText="1"/>
    </xf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2D44-1DAD-4B09-8D18-AF22485BA93C}">
  <dimension ref="A2:N46"/>
  <sheetViews>
    <sheetView tabSelected="1" topLeftCell="C7" workbookViewId="0">
      <selection activeCell="L5" sqref="L5"/>
    </sheetView>
  </sheetViews>
  <sheetFormatPr defaultRowHeight="15" x14ac:dyDescent="0.25"/>
  <cols>
    <col min="1" max="1" width="26.28515625" style="1" customWidth="1"/>
    <col min="2" max="2" width="77.85546875" style="1" customWidth="1"/>
    <col min="3" max="3" width="18" customWidth="1"/>
    <col min="4" max="4" width="20.42578125" customWidth="1"/>
    <col min="5" max="8" width="17.140625" customWidth="1"/>
    <col min="9" max="9" width="16.7109375" customWidth="1"/>
    <col min="10" max="10" width="14" customWidth="1"/>
    <col min="11" max="11" width="13.7109375" customWidth="1"/>
    <col min="12" max="12" width="17" customWidth="1"/>
    <col min="13" max="13" width="14.7109375" customWidth="1"/>
    <col min="14" max="14" width="15.5703125" customWidth="1"/>
  </cols>
  <sheetData>
    <row r="2" spans="1:14" ht="15.75" thickBot="1" x14ac:dyDescent="0.3"/>
    <row r="3" spans="1:14" ht="75.75" thickBot="1" x14ac:dyDescent="0.3">
      <c r="A3" s="15" t="s">
        <v>0</v>
      </c>
      <c r="B3" s="15" t="s">
        <v>1</v>
      </c>
      <c r="C3" s="15" t="s">
        <v>52</v>
      </c>
      <c r="D3" s="15" t="s">
        <v>26</v>
      </c>
      <c r="E3" s="15" t="s">
        <v>2</v>
      </c>
      <c r="F3" s="15" t="s">
        <v>35</v>
      </c>
      <c r="G3" s="15" t="s">
        <v>36</v>
      </c>
      <c r="H3" s="15" t="s">
        <v>37</v>
      </c>
      <c r="I3" s="15" t="s">
        <v>3</v>
      </c>
      <c r="J3" s="29" t="s">
        <v>4</v>
      </c>
      <c r="K3" s="30"/>
      <c r="L3" s="15" t="s">
        <v>25</v>
      </c>
      <c r="M3" s="15" t="s">
        <v>5</v>
      </c>
      <c r="N3" s="16" t="s">
        <v>24</v>
      </c>
    </row>
    <row r="4" spans="1:14" ht="22.5" customHeight="1" x14ac:dyDescent="0.25">
      <c r="A4" s="14"/>
      <c r="B4" s="33" t="s">
        <v>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49.5" customHeight="1" x14ac:dyDescent="0.25">
      <c r="A5" s="6" t="s">
        <v>7</v>
      </c>
      <c r="B5" s="5" t="s">
        <v>34</v>
      </c>
      <c r="C5" s="7"/>
      <c r="D5" s="7"/>
      <c r="E5" s="7"/>
      <c r="F5" s="7"/>
      <c r="G5" s="7"/>
      <c r="H5" s="7"/>
      <c r="I5" s="7"/>
      <c r="J5" s="27" t="s">
        <v>9</v>
      </c>
      <c r="K5" s="28"/>
      <c r="L5" s="9" t="s">
        <v>54</v>
      </c>
      <c r="M5" s="7"/>
      <c r="N5" s="7"/>
    </row>
    <row r="6" spans="1:14" ht="60" x14ac:dyDescent="0.25">
      <c r="A6" s="6" t="s">
        <v>8</v>
      </c>
      <c r="B6" s="5" t="s">
        <v>38</v>
      </c>
      <c r="C6" s="7"/>
      <c r="D6" s="7"/>
      <c r="E6" s="7"/>
      <c r="F6" s="7"/>
      <c r="G6" s="7"/>
      <c r="H6" s="7"/>
      <c r="I6" s="7"/>
      <c r="J6" s="27" t="s">
        <v>9</v>
      </c>
      <c r="K6" s="28"/>
      <c r="L6" s="9" t="s">
        <v>10</v>
      </c>
      <c r="M6" s="7"/>
      <c r="N6" s="7"/>
    </row>
    <row r="7" spans="1:14" ht="90" x14ac:dyDescent="0.25">
      <c r="A7" s="9" t="s">
        <v>23</v>
      </c>
      <c r="B7" s="5" t="s">
        <v>46</v>
      </c>
      <c r="C7" s="7"/>
      <c r="D7" s="7"/>
      <c r="E7" s="7"/>
      <c r="F7" s="7"/>
      <c r="G7" s="7"/>
      <c r="H7" s="7"/>
      <c r="I7" s="7"/>
      <c r="J7" s="27" t="s">
        <v>9</v>
      </c>
      <c r="K7" s="28"/>
      <c r="L7" s="9" t="s">
        <v>12</v>
      </c>
      <c r="M7" s="7"/>
      <c r="N7" s="7"/>
    </row>
    <row r="8" spans="1:14" ht="90" x14ac:dyDescent="0.25">
      <c r="A8" s="8" t="s">
        <v>14</v>
      </c>
      <c r="B8" s="10" t="s">
        <v>39</v>
      </c>
      <c r="C8" s="7"/>
      <c r="D8" s="7"/>
      <c r="E8" s="7"/>
      <c r="F8" s="7"/>
      <c r="G8" s="7"/>
      <c r="H8" s="7"/>
      <c r="I8" s="7"/>
      <c r="J8" s="27" t="s">
        <v>9</v>
      </c>
      <c r="K8" s="28"/>
      <c r="L8" s="9" t="s">
        <v>10</v>
      </c>
      <c r="M8" s="7"/>
      <c r="N8" s="7"/>
    </row>
    <row r="9" spans="1:14" ht="340.5" customHeight="1" x14ac:dyDescent="0.25">
      <c r="A9" s="8" t="s">
        <v>27</v>
      </c>
      <c r="B9" s="11" t="s">
        <v>40</v>
      </c>
      <c r="C9" s="7"/>
      <c r="D9" s="7"/>
      <c r="E9" s="7"/>
      <c r="F9" s="7"/>
      <c r="G9" s="7"/>
      <c r="H9" s="7"/>
      <c r="I9" s="7"/>
      <c r="J9" s="27" t="s">
        <v>9</v>
      </c>
      <c r="K9" s="28"/>
      <c r="L9" s="9" t="s">
        <v>11</v>
      </c>
      <c r="M9" s="7"/>
      <c r="N9" s="7"/>
    </row>
    <row r="10" spans="1:14" x14ac:dyDescent="0.25">
      <c r="A10" s="6" t="s">
        <v>28</v>
      </c>
      <c r="B10" s="10"/>
      <c r="C10" s="7"/>
      <c r="D10" s="7"/>
      <c r="E10" s="7"/>
      <c r="F10" s="7"/>
      <c r="G10" s="7"/>
      <c r="H10" s="7"/>
      <c r="I10" s="7"/>
      <c r="J10" s="25" t="s">
        <v>9</v>
      </c>
      <c r="K10" s="26"/>
      <c r="L10" s="13" t="s">
        <v>29</v>
      </c>
      <c r="M10" s="7"/>
      <c r="N10" s="7"/>
    </row>
    <row r="11" spans="1:14" x14ac:dyDescent="0.25">
      <c r="A11" s="41" t="s">
        <v>13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3"/>
      <c r="N11" s="43"/>
    </row>
    <row r="12" spans="1:14" ht="45" x14ac:dyDescent="0.25">
      <c r="A12" s="6" t="s">
        <v>14</v>
      </c>
      <c r="B12" s="5" t="s">
        <v>48</v>
      </c>
      <c r="C12" s="7"/>
      <c r="D12" s="7"/>
      <c r="E12" s="7"/>
      <c r="F12" s="7"/>
      <c r="G12" s="7"/>
      <c r="H12" s="7"/>
      <c r="I12" s="7"/>
      <c r="J12" s="25" t="s">
        <v>9</v>
      </c>
      <c r="K12" s="26"/>
      <c r="L12" s="9" t="s">
        <v>55</v>
      </c>
      <c r="M12" s="7"/>
      <c r="N12" s="7"/>
    </row>
    <row r="13" spans="1:14" ht="30" x14ac:dyDescent="0.25">
      <c r="A13" s="6" t="s">
        <v>15</v>
      </c>
      <c r="B13" s="5" t="s">
        <v>47</v>
      </c>
      <c r="C13" s="7"/>
      <c r="D13" s="7"/>
      <c r="E13" s="7"/>
      <c r="F13" s="7"/>
      <c r="G13" s="7"/>
      <c r="H13" s="7"/>
      <c r="I13" s="7"/>
      <c r="J13" s="25" t="s">
        <v>9</v>
      </c>
      <c r="K13" s="26"/>
      <c r="L13" s="9" t="s">
        <v>45</v>
      </c>
      <c r="M13" s="7"/>
      <c r="N13" s="7"/>
    </row>
    <row r="14" spans="1:14" x14ac:dyDescent="0.25">
      <c r="A14" s="6" t="s">
        <v>41</v>
      </c>
      <c r="B14" s="5" t="s">
        <v>49</v>
      </c>
      <c r="C14" s="7"/>
      <c r="D14" s="7"/>
      <c r="E14" s="7"/>
      <c r="F14" s="7"/>
      <c r="G14" s="7"/>
      <c r="H14" s="7"/>
      <c r="I14" s="7"/>
      <c r="J14" s="25" t="s">
        <v>9</v>
      </c>
      <c r="K14" s="26"/>
      <c r="L14" s="8" t="s">
        <v>56</v>
      </c>
      <c r="M14" s="7"/>
      <c r="N14" s="7"/>
    </row>
    <row r="15" spans="1:14" ht="45" x14ac:dyDescent="0.25">
      <c r="A15" s="6" t="s">
        <v>42</v>
      </c>
      <c r="B15" s="5" t="s">
        <v>50</v>
      </c>
      <c r="C15" s="7"/>
      <c r="D15" s="7"/>
      <c r="E15" s="7"/>
      <c r="F15" s="7"/>
      <c r="G15" s="7"/>
      <c r="H15" s="7"/>
      <c r="I15" s="7"/>
      <c r="J15" s="25" t="s">
        <v>9</v>
      </c>
      <c r="K15" s="26"/>
      <c r="L15" s="9" t="s">
        <v>57</v>
      </c>
      <c r="M15" s="7"/>
      <c r="N15" s="7"/>
    </row>
    <row r="16" spans="1:14" x14ac:dyDescent="0.25">
      <c r="A16" s="6" t="s">
        <v>43</v>
      </c>
      <c r="B16" s="5" t="s">
        <v>51</v>
      </c>
      <c r="C16" s="7"/>
      <c r="D16" s="7"/>
      <c r="E16" s="7"/>
      <c r="F16" s="7"/>
      <c r="G16" s="7"/>
      <c r="H16" s="7"/>
      <c r="I16" s="7"/>
      <c r="J16" s="25" t="s">
        <v>9</v>
      </c>
      <c r="K16" s="26"/>
      <c r="L16" s="8" t="s">
        <v>44</v>
      </c>
      <c r="M16" s="7"/>
      <c r="N16" s="7"/>
    </row>
    <row r="17" spans="1:14" x14ac:dyDescent="0.25">
      <c r="A17" s="5" t="s">
        <v>41</v>
      </c>
      <c r="B17" s="1" t="s">
        <v>49</v>
      </c>
      <c r="C17" s="7"/>
      <c r="D17" s="7"/>
      <c r="E17" s="7"/>
      <c r="F17" s="7"/>
      <c r="G17" s="7"/>
      <c r="H17" s="7"/>
      <c r="I17" s="7"/>
      <c r="J17" s="25" t="s">
        <v>9</v>
      </c>
      <c r="K17" s="26"/>
      <c r="L17" s="8" t="s">
        <v>58</v>
      </c>
      <c r="M17" s="7"/>
      <c r="N17" s="7"/>
    </row>
    <row r="18" spans="1:14" x14ac:dyDescent="0.25">
      <c r="A18" s="5"/>
      <c r="B18" s="5"/>
      <c r="C18" s="7"/>
      <c r="D18" s="7"/>
      <c r="E18" s="7"/>
      <c r="F18" s="7"/>
      <c r="G18" s="7"/>
      <c r="H18" s="7"/>
      <c r="I18" s="7"/>
      <c r="J18" s="25"/>
      <c r="K18" s="26"/>
      <c r="L18" s="20"/>
      <c r="M18" s="7"/>
      <c r="N18" s="7"/>
    </row>
    <row r="19" spans="1:14" x14ac:dyDescent="0.25">
      <c r="A19" s="44" t="s">
        <v>30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5">
      <c r="A20" s="6" t="s">
        <v>31</v>
      </c>
      <c r="B20" s="5" t="s">
        <v>33</v>
      </c>
      <c r="C20" s="7"/>
      <c r="D20" s="7"/>
      <c r="E20" s="7"/>
      <c r="F20" s="7"/>
      <c r="G20" s="7"/>
      <c r="H20" s="7"/>
      <c r="I20" s="7"/>
      <c r="J20" s="25" t="s">
        <v>9</v>
      </c>
      <c r="K20" s="46"/>
      <c r="L20" s="12" t="s">
        <v>32</v>
      </c>
      <c r="M20" s="7"/>
      <c r="N20" s="7"/>
    </row>
    <row r="41" spans="1:11" x14ac:dyDescent="0.25">
      <c r="A41" s="34" t="s">
        <v>16</v>
      </c>
      <c r="B41" s="35"/>
      <c r="C41" s="35"/>
      <c r="D41" s="35"/>
      <c r="E41" s="36"/>
      <c r="F41" s="17"/>
      <c r="G41" s="17"/>
      <c r="H41" s="17"/>
      <c r="I41" s="2" t="s">
        <v>20</v>
      </c>
      <c r="J41" s="2" t="s">
        <v>21</v>
      </c>
      <c r="K41" s="2" t="s">
        <v>22</v>
      </c>
    </row>
    <row r="42" spans="1:11" x14ac:dyDescent="0.25">
      <c r="A42" s="34" t="s">
        <v>17</v>
      </c>
      <c r="B42" s="35"/>
      <c r="C42" s="35"/>
      <c r="D42" s="35"/>
      <c r="E42" s="36"/>
      <c r="F42" s="17"/>
      <c r="G42" s="17"/>
      <c r="H42" s="17"/>
      <c r="I42" s="3">
        <f>N38</f>
        <v>0</v>
      </c>
      <c r="J42" s="3">
        <f>ROUND(I42*0.23,2)</f>
        <v>0</v>
      </c>
      <c r="K42" s="4">
        <f>I42+J42</f>
        <v>0</v>
      </c>
    </row>
    <row r="43" spans="1:11" ht="15.75" thickBot="1" x14ac:dyDescent="0.3">
      <c r="A43" s="37" t="s">
        <v>18</v>
      </c>
      <c r="B43" s="38"/>
      <c r="C43" s="38"/>
      <c r="D43" s="38"/>
      <c r="E43" s="39"/>
      <c r="F43" s="18"/>
      <c r="G43" s="18"/>
      <c r="H43" s="18"/>
      <c r="I43" s="40">
        <v>156</v>
      </c>
      <c r="J43" s="40"/>
      <c r="K43" s="40"/>
    </row>
    <row r="44" spans="1:11" ht="15.75" thickBot="1" x14ac:dyDescent="0.3">
      <c r="A44" s="31" t="s">
        <v>19</v>
      </c>
      <c r="B44" s="31"/>
      <c r="C44" s="31"/>
      <c r="D44" s="31"/>
      <c r="E44" s="32"/>
      <c r="F44" s="19"/>
      <c r="G44" s="19"/>
      <c r="H44" s="19"/>
      <c r="I44" s="21">
        <f>ROUND(I42*$J$21,2)</f>
        <v>0</v>
      </c>
      <c r="J44" s="22">
        <f t="shared" ref="J44" si="0">ROUND(J42*$J$21,2)</f>
        <v>0</v>
      </c>
      <c r="K44" s="23"/>
    </row>
    <row r="46" spans="1:11" ht="37.5" x14ac:dyDescent="0.3">
      <c r="B46" s="24" t="s">
        <v>53</v>
      </c>
    </row>
  </sheetData>
  <mergeCells count="23">
    <mergeCell ref="A44:E44"/>
    <mergeCell ref="B4:N4"/>
    <mergeCell ref="A41:E41"/>
    <mergeCell ref="A42:E42"/>
    <mergeCell ref="A43:E43"/>
    <mergeCell ref="I43:K43"/>
    <mergeCell ref="A11:N11"/>
    <mergeCell ref="A19:N19"/>
    <mergeCell ref="J12:K12"/>
    <mergeCell ref="J13:K13"/>
    <mergeCell ref="J18:K18"/>
    <mergeCell ref="J20:K20"/>
    <mergeCell ref="J14:K14"/>
    <mergeCell ref="J15:K15"/>
    <mergeCell ref="J16:K16"/>
    <mergeCell ref="J17:K17"/>
    <mergeCell ref="J10:K10"/>
    <mergeCell ref="J9:K9"/>
    <mergeCell ref="J8:K8"/>
    <mergeCell ref="J3:K3"/>
    <mergeCell ref="J7:K7"/>
    <mergeCell ref="J6:K6"/>
    <mergeCell ref="J5:K5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Pisarek</dc:creator>
  <cp:lastModifiedBy>Małgorzata Pisarek</cp:lastModifiedBy>
  <dcterms:created xsi:type="dcterms:W3CDTF">2022-11-16T08:28:08Z</dcterms:created>
  <dcterms:modified xsi:type="dcterms:W3CDTF">2022-12-01T11:29:58Z</dcterms:modified>
</cp:coreProperties>
</file>