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5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5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L73" i="1" l="1"/>
  <c r="K73" i="1"/>
  <c r="K74" i="1"/>
  <c r="L74" i="1" s="1"/>
  <c r="F77" i="1"/>
  <c r="K32" i="1"/>
  <c r="L32" i="1" s="1"/>
  <c r="F78" i="1" l="1"/>
  <c r="B26" i="1" s="1"/>
</calcChain>
</file>

<file path=xl/sharedStrings.xml><?xml version="1.0" encoding="utf-8"?>
<sst xmlns="http://schemas.openxmlformats.org/spreadsheetml/2006/main" count="207" uniqueCount="131">
  <si>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</si>
  <si>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</si>
  <si>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</si>
  <si>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</si>
  <si>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</si>
  <si>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</si>
  <si>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</si>
  <si>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</si>
  <si>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</si>
  <si>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</si>
  <si>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</si>
  <si>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</si>
  <si>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</si>
  <si>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</si>
  <si>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</si>
  <si>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</si>
  <si>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</si>
  <si>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</si>
  <si>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</si>
  <si>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</si>
  <si>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</si>
  <si>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</si>
  <si>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14</t>
  </si>
  <si>
    <t>ROZDR-PP</t>
  </si>
  <si>
    <t>Rozdrabnianie pozostałości drzewnych na całej powierzchni bez mieszania z glebą</t>
  </si>
  <si>
    <t>HA</t>
  </si>
  <si>
    <t>103</t>
  </si>
  <si>
    <t>SAD-BRYŁ</t>
  </si>
  <si>
    <t>Sadzenie sadzonek z zakrytym systemem korzeniowym</t>
  </si>
  <si>
    <t>TSZT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</si>
  <si>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</si>
  <si>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</si>
  <si>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</si>
  <si>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</si>
  <si>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</si>
  <si>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</si>
  <si>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</si>
  <si>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</si>
  <si>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</si>
  <si>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</si>
  <si>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</si>
  <si>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</si>
  <si>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</si>
  <si>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</si>
  <si>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</si>
  <si>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</si>
  <si>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</si>
  <si>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</si>
  <si>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</si>
  <si>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</si>
  <si>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</si>
  <si>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</si>
  <si>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</si>
  <si>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</si>
  <si>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</si>
  <si>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143</t>
  </si>
  <si>
    <t>SZUK-10G</t>
  </si>
  <si>
    <t>Próbne poszukiwanie owadów w ściole metodą 10 powierzchni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</si>
  <si>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</si>
  <si>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</si>
  <si>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</si>
  <si>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</si>
  <si>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</si>
  <si>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</si>
  <si>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</si>
  <si>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</si>
  <si>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</si>
  <si>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</si>
  <si>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</si>
  <si>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</si>
  <si>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</si>
  <si>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</si>
  <si>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</si>
  <si>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</si>
  <si>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</si>
  <si>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</si>
  <si>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</si>
  <si>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</si>
  <si>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</si>
  <si>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</si>
  <si>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</si>
  <si>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</si>
  <si>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</si>
  <si>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</si>
  <si>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</si>
  <si>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</si>
  <si>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</si>
  <si>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</si>
  <si>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</si>
  <si>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</si>
  <si>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</si>
  <si>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</si>
  <si>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</si>
  <si>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408</t>
  </si>
  <si>
    <t>OBS-POŻ</t>
  </si>
  <si>
    <t>Obserwacje z wieży przeciwpożarowej lub PAD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</si>
  <si>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</si>
  <si>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</si>
  <si>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</si>
  <si>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</si>
  <si>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</si>
  <si>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</si>
  <si>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</si>
  <si>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</si>
  <si>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</si>
  <si>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</si>
  <si>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</si>
  <si>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</si>
  <si>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</si>
  <si>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</si>
  <si>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</si>
  <si>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</si>
  <si>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</si>
  <si>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Odpowiadając na ogłoszenie o przetargu nieograniczonym na „Wykonywanie usług z zakresu gospodarki leśnej na terenie Nadleśnictwa Krzeszowice w roku 2024''  składamy niniejszym ofertę na pakiet Tenczynek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</si>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</sst>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7"/>
  <sheetViews>
    <sheetView tabSelected="1" topLeftCell="A12" workbookViewId="0">
      <selection activeCell="U75" sqref="U7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105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/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/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12" t="s">
        <v>106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7" t="s">
        <v>107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6" t="s">
        <v>108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9" t="s">
        <v>109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110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111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112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6" t="s">
        <v>113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60.75" customHeight="1" x14ac:dyDescent="0.2">
      <c r="B26" s="14" t="str">
        <f>"1.  Za wykonanie przedmiotu zamówienia w tym Pakiecie oferujemy następujące wynagrodzenie brutto: " &amp; TEXT(F78,"#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114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2044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28">
        <f>I32+K32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8" t="s">
        <v>115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2857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28">
        <f>I37+K37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8" t="s">
        <v>116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430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28">
        <f>I42+K42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18" t="s">
        <v>117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669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28">
        <f>I47+K47</f>
        <v>0</v>
      </c>
      <c r="M47" s="28"/>
    </row>
    <row r="48" spans="2:13" s="1" customFormat="1" ht="9" customHeight="1" x14ac:dyDescent="0.2"/>
    <row r="49" spans="2:13" s="1" customFormat="1" ht="59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2" t="s">
        <v>10</v>
      </c>
      <c r="M49" s="3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28">
        <f>I50+K50</f>
        <v>0</v>
      </c>
      <c r="M50" s="28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5" si="0">G51*H51</f>
        <v>0</v>
      </c>
      <c r="J51" s="5">
        <v>8</v>
      </c>
      <c r="K51" s="10">
        <f t="shared" ref="K51:K75" si="1">I51*J51/100</f>
        <v>0</v>
      </c>
      <c r="L51" s="28">
        <f t="shared" ref="L51:L75" si="2">I51+K51</f>
        <v>0</v>
      </c>
      <c r="M51" s="28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8">
        <f t="shared" si="2"/>
        <v>0</v>
      </c>
      <c r="M52" s="28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24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8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8">
        <f t="shared" si="2"/>
        <v>0</v>
      </c>
      <c r="M54" s="28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25</v>
      </c>
      <c r="G55" s="8">
        <v>15.25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8">
        <f t="shared" si="2"/>
        <v>0</v>
      </c>
      <c r="M55" s="28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10.67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8">
        <f t="shared" si="2"/>
        <v>0</v>
      </c>
      <c r="M56" s="28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2.25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6.76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8">
        <f t="shared" si="2"/>
        <v>0</v>
      </c>
      <c r="M58" s="28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8.77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8">
        <f t="shared" si="2"/>
        <v>0</v>
      </c>
      <c r="M59" s="28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8">
        <f t="shared" si="2"/>
        <v>0</v>
      </c>
      <c r="M60" s="28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8">
        <f t="shared" si="2"/>
        <v>0</v>
      </c>
      <c r="M61" s="28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8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51</v>
      </c>
      <c r="G63" s="8">
        <v>60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8">
        <f t="shared" si="2"/>
        <v>0</v>
      </c>
      <c r="M63" s="28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51</v>
      </c>
      <c r="G64" s="8">
        <v>60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8">
        <f t="shared" si="2"/>
        <v>0</v>
      </c>
      <c r="M64" s="28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12.48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28">
        <f t="shared" si="2"/>
        <v>0</v>
      </c>
      <c r="M65" s="28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71</v>
      </c>
      <c r="G66" s="8">
        <v>100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28">
        <f t="shared" si="2"/>
        <v>0</v>
      </c>
      <c r="M66" s="28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25</v>
      </c>
      <c r="G67" s="8">
        <v>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8">
        <f t="shared" si="2"/>
        <v>0</v>
      </c>
      <c r="M67" s="28"/>
    </row>
    <row r="68" spans="2:14" s="1" customFormat="1" ht="28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71</v>
      </c>
      <c r="G68" s="8">
        <v>50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8">
        <f t="shared" si="2"/>
        <v>0</v>
      </c>
      <c r="M68" s="28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71</v>
      </c>
      <c r="G69" s="8">
        <v>750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8">
        <f t="shared" si="2"/>
        <v>0</v>
      </c>
      <c r="M69" s="28"/>
    </row>
    <row r="70" spans="2:14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71</v>
      </c>
      <c r="G70" s="8">
        <v>32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8">
        <f t="shared" si="2"/>
        <v>0</v>
      </c>
      <c r="M70" s="28"/>
    </row>
    <row r="71" spans="2:14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71</v>
      </c>
      <c r="G71" s="8">
        <v>20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8">
        <f t="shared" si="2"/>
        <v>0</v>
      </c>
      <c r="M71" s="28"/>
    </row>
    <row r="72" spans="2:14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71</v>
      </c>
      <c r="G72" s="8">
        <v>120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28">
        <f t="shared" si="2"/>
        <v>0</v>
      </c>
      <c r="M72" s="28"/>
    </row>
    <row r="73" spans="2:14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71</v>
      </c>
      <c r="G73" s="8">
        <v>72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8">
        <f t="shared" si="2"/>
        <v>0</v>
      </c>
      <c r="M73" s="28"/>
    </row>
    <row r="74" spans="2:14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71</v>
      </c>
      <c r="G74" s="8">
        <v>300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8">
        <f t="shared" si="2"/>
        <v>0</v>
      </c>
      <c r="M74" s="28"/>
    </row>
    <row r="75" spans="2:14" s="1" customFormat="1" ht="28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71</v>
      </c>
      <c r="G75" s="8">
        <v>24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8">
        <f t="shared" si="2"/>
        <v>0</v>
      </c>
      <c r="M75" s="28"/>
    </row>
    <row r="76" spans="2:14" s="1" customFormat="1" ht="55.9" customHeight="1" x14ac:dyDescent="0.2"/>
    <row r="77" spans="2:14" s="1" customFormat="1" ht="21.4" customHeight="1" x14ac:dyDescent="0.2">
      <c r="B77" s="25" t="s">
        <v>99</v>
      </c>
      <c r="C77" s="25"/>
      <c r="D77" s="25"/>
      <c r="E77" s="25"/>
      <c r="F77" s="19">
        <f>SUM(I32,I37,I42,I47,I50:I75)</f>
        <v>0</v>
      </c>
      <c r="G77" s="19"/>
      <c r="H77" s="19"/>
      <c r="I77" s="19"/>
      <c r="J77" s="19"/>
      <c r="K77" s="19"/>
      <c r="L77" s="19"/>
      <c r="M77" s="19"/>
    </row>
    <row r="78" spans="2:14" s="1" customFormat="1" ht="21.4" customHeight="1" x14ac:dyDescent="0.2">
      <c r="B78" s="25" t="s">
        <v>100</v>
      </c>
      <c r="C78" s="25"/>
      <c r="D78" s="25"/>
      <c r="E78" s="25"/>
      <c r="F78" s="20">
        <f>SUM(L32,L37,L42,L47,L50:M75)</f>
        <v>0</v>
      </c>
      <c r="G78" s="21"/>
      <c r="H78" s="21"/>
      <c r="I78" s="21"/>
      <c r="J78" s="21"/>
      <c r="K78" s="21"/>
      <c r="L78" s="21"/>
      <c r="M78" s="22"/>
    </row>
    <row r="79" spans="2:14" s="1" customFormat="1" ht="11.1" customHeight="1" x14ac:dyDescent="0.2"/>
    <row r="80" spans="2:14" s="1" customFormat="1" ht="61.35" customHeight="1" x14ac:dyDescent="0.2">
      <c r="B80" s="14" t="s">
        <v>118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2:14" s="1" customFormat="1" ht="2.65" customHeight="1" x14ac:dyDescent="0.2"/>
    <row r="82" spans="2:14" s="1" customFormat="1" ht="89.1" customHeight="1" x14ac:dyDescent="0.2">
      <c r="B82" s="14" t="s">
        <v>119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</row>
    <row r="83" spans="2:14" s="1" customFormat="1" ht="5.25" customHeight="1" x14ac:dyDescent="0.2"/>
    <row r="84" spans="2:14" s="1" customFormat="1" ht="96.75" customHeight="1" x14ac:dyDescent="0.2">
      <c r="B84" s="14" t="s">
        <v>120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</row>
    <row r="85" spans="2:14" s="1" customFormat="1" ht="5.25" customHeight="1" x14ac:dyDescent="0.2"/>
    <row r="86" spans="2:14" s="1" customFormat="1" ht="37.9" customHeight="1" x14ac:dyDescent="0.2">
      <c r="B86" s="15" t="s">
        <v>101</v>
      </c>
      <c r="C86" s="15"/>
      <c r="D86" s="15"/>
      <c r="E86" s="15"/>
      <c r="F86" s="23" t="s">
        <v>102</v>
      </c>
      <c r="G86" s="23"/>
      <c r="H86" s="23"/>
      <c r="I86" s="23"/>
      <c r="J86" s="23"/>
      <c r="K86" s="23"/>
      <c r="L86" s="23"/>
    </row>
    <row r="87" spans="2:14" s="1" customFormat="1" ht="28.7" customHeight="1" x14ac:dyDescent="0.2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2:14" s="1" customFormat="1" ht="28.7" customHeight="1" x14ac:dyDescent="0.2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</row>
    <row r="89" spans="2:14" s="1" customFormat="1" ht="28.7" customHeight="1" x14ac:dyDescent="0.2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</row>
    <row r="90" spans="2:14" s="1" customFormat="1" ht="28.7" customHeight="1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2:14" s="1" customFormat="1" ht="2.65" customHeight="1" x14ac:dyDescent="0.2"/>
    <row r="92" spans="2:14" s="1" customFormat="1" ht="173.25" customHeight="1" x14ac:dyDescent="0.2">
      <c r="B92" s="14" t="s">
        <v>121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</row>
    <row r="93" spans="2:14" s="1" customFormat="1" ht="2.65" customHeight="1" x14ac:dyDescent="0.2"/>
    <row r="94" spans="2:14" s="1" customFormat="1" ht="33.6" customHeight="1" x14ac:dyDescent="0.2">
      <c r="B94" s="16" t="s">
        <v>122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2.65" customHeight="1" x14ac:dyDescent="0.2"/>
    <row r="96" spans="2:14" s="1" customFormat="1" ht="37.9" customHeight="1" x14ac:dyDescent="0.2">
      <c r="B96" s="15" t="s">
        <v>103</v>
      </c>
      <c r="C96" s="15"/>
      <c r="D96" s="15"/>
      <c r="E96" s="15"/>
      <c r="F96" s="29" t="s">
        <v>104</v>
      </c>
      <c r="G96" s="29"/>
      <c r="H96" s="29"/>
      <c r="I96" s="29"/>
      <c r="J96" s="29"/>
      <c r="K96" s="29"/>
      <c r="L96" s="29"/>
    </row>
    <row r="97" spans="2:14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8.7" customHeight="1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4" s="1" customFormat="1" ht="28.7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4" s="1" customFormat="1" ht="28.7" customHeight="1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2:14" s="1" customFormat="1" ht="2.65" customHeight="1" x14ac:dyDescent="0.2"/>
    <row r="102" spans="2:14" s="1" customFormat="1" ht="130.69999999999999" customHeight="1" x14ac:dyDescent="0.2">
      <c r="B102" s="14" t="s">
        <v>123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2:14" s="1" customFormat="1" ht="2.65" customHeight="1" x14ac:dyDescent="0.2"/>
    <row r="104" spans="2:14" s="1" customFormat="1" ht="55.5" customHeight="1" x14ac:dyDescent="0.2">
      <c r="B104" s="14" t="s">
        <v>124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2:14" s="1" customFormat="1" ht="2.65" customHeight="1" x14ac:dyDescent="0.2"/>
    <row r="106" spans="2:14" s="1" customFormat="1" ht="47.45" customHeight="1" x14ac:dyDescent="0.2">
      <c r="B106" s="14" t="s">
        <v>125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</row>
    <row r="107" spans="2:14" s="1" customFormat="1" ht="2.65" customHeight="1" x14ac:dyDescent="0.2"/>
    <row r="108" spans="2:14" s="1" customFormat="1" ht="33.6" customHeight="1" x14ac:dyDescent="0.2">
      <c r="B108" s="14" t="s">
        <v>126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4" s="1" customFormat="1" ht="2.65" customHeight="1" x14ac:dyDescent="0.2"/>
    <row r="110" spans="2:14" s="1" customFormat="1" ht="116.85" customHeight="1" x14ac:dyDescent="0.2">
      <c r="B110" s="14" t="s">
        <v>127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</row>
    <row r="111" spans="2:14" s="1" customFormat="1" ht="2.65" customHeight="1" x14ac:dyDescent="0.2"/>
    <row r="112" spans="2:14" s="1" customFormat="1" ht="84" customHeight="1" x14ac:dyDescent="0.2">
      <c r="B112" s="14" t="s">
        <v>128</v>
      </c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</row>
    <row r="113" spans="2:10" s="1" customFormat="1" ht="86.85" customHeight="1" x14ac:dyDescent="0.2"/>
    <row r="114" spans="2:10" s="1" customFormat="1" ht="17.649999999999999" customHeight="1" x14ac:dyDescent="0.2">
      <c r="I114" s="30" t="s">
        <v>129</v>
      </c>
      <c r="J114" s="30"/>
    </row>
    <row r="115" spans="2:10" s="1" customFormat="1" ht="145.15" customHeight="1" x14ac:dyDescent="0.2"/>
    <row r="116" spans="2:10" s="1" customFormat="1" ht="98.25" customHeight="1" x14ac:dyDescent="0.2">
      <c r="B116" s="17" t="s">
        <v>130</v>
      </c>
      <c r="C116" s="17"/>
      <c r="D116" s="17"/>
      <c r="E116" s="17"/>
      <c r="F116" s="17"/>
      <c r="G116" s="17"/>
      <c r="H116" s="17"/>
      <c r="I116" s="17"/>
      <c r="J116" s="17"/>
    </row>
    <row r="117" spans="2:10" s="1" customFormat="1" ht="28.7" customHeight="1" x14ac:dyDescent="0.2"/>
  </sheetData>
  <mergeCells count="85">
    <mergeCell ref="L75:M75"/>
    <mergeCell ref="L68:M68"/>
    <mergeCell ref="L69:M69"/>
    <mergeCell ref="L70:M70"/>
    <mergeCell ref="L71:M71"/>
    <mergeCell ref="L72:M72"/>
    <mergeCell ref="L65:M65"/>
    <mergeCell ref="L66:M66"/>
    <mergeCell ref="L67:M67"/>
    <mergeCell ref="L73:M73"/>
    <mergeCell ref="L74:M74"/>
    <mergeCell ref="L52:M52"/>
    <mergeCell ref="L53:M53"/>
    <mergeCell ref="L54:M54"/>
    <mergeCell ref="L63:M63"/>
    <mergeCell ref="L64:M64"/>
    <mergeCell ref="F97:L97"/>
    <mergeCell ref="F98:L98"/>
    <mergeCell ref="F99:L99"/>
    <mergeCell ref="I114:J11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87:L87"/>
    <mergeCell ref="F88:L88"/>
    <mergeCell ref="F89:L89"/>
    <mergeCell ref="F90:L90"/>
    <mergeCell ref="F96:L96"/>
    <mergeCell ref="B4:D4"/>
    <mergeCell ref="B44:K44"/>
    <mergeCell ref="B6:D6"/>
    <mergeCell ref="B77:E77"/>
    <mergeCell ref="B78:E78"/>
    <mergeCell ref="B8:D8"/>
    <mergeCell ref="E14:G1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08:N108"/>
    <mergeCell ref="B110:N110"/>
    <mergeCell ref="B112:N112"/>
    <mergeCell ref="B116:J116"/>
    <mergeCell ref="B24:L24"/>
    <mergeCell ref="B26:L26"/>
    <mergeCell ref="B29:K29"/>
    <mergeCell ref="B34:K34"/>
    <mergeCell ref="B39:K39"/>
    <mergeCell ref="B80:N80"/>
    <mergeCell ref="B82:N82"/>
    <mergeCell ref="B84:N84"/>
    <mergeCell ref="F100:L100"/>
    <mergeCell ref="F77:M77"/>
    <mergeCell ref="F78:M78"/>
    <mergeCell ref="F86:L86"/>
    <mergeCell ref="B10:D11"/>
    <mergeCell ref="B100:E100"/>
    <mergeCell ref="B102:N102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97:E97"/>
    <mergeCell ref="B98:E98"/>
    <mergeCell ref="B99:E9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2023-10-11T13:29:13Z</dcterms:created>
  <dcterms:modified xsi:type="dcterms:W3CDTF">2023-10-27T10:12:45Z</dcterms:modified>
</cp:coreProperties>
</file>