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Arkusz1" sheetId="1" r:id="rId1"/>
    <sheet name="Arkusz2" sheetId="2" r:id="rId2"/>
    <sheet name="Arkusz3" sheetId="3" r:id="rId3"/>
  </sheets>
  <definedNames>
    <definedName name="_ftn1" localSheetId="0">'Arkusz1'!#REF!</definedName>
    <definedName name="_ftnref1" localSheetId="0">'Arkusz1'!#REF!</definedName>
    <definedName name="_xlfn.SUMIFS" hidden="1">#NAME?</definedName>
    <definedName name="_xlnm.Print_Area" localSheetId="0">'Arkusz1'!$A$1:$I$154</definedName>
    <definedName name="_xlnm.Print_Titles" localSheetId="0">'Arkusz1'!$4:$4</definedName>
  </definedNames>
  <calcPr fullCalcOnLoad="1"/>
</workbook>
</file>

<file path=xl/sharedStrings.xml><?xml version="1.0" encoding="utf-8"?>
<sst xmlns="http://schemas.openxmlformats.org/spreadsheetml/2006/main" count="291" uniqueCount="112">
  <si>
    <t>Lp.</t>
  </si>
  <si>
    <t xml:space="preserve">NAZWA </t>
  </si>
  <si>
    <t>Jm.</t>
  </si>
  <si>
    <t>Ilość</t>
  </si>
  <si>
    <t>Wartość netto</t>
  </si>
  <si>
    <t>VAT %</t>
  </si>
  <si>
    <t xml:space="preserve">  VAT wartość</t>
  </si>
  <si>
    <t>Wartość brutto</t>
  </si>
  <si>
    <t>……………………………………………………….</t>
  </si>
  <si>
    <t>FORMULARZ CENOWY  (oferty)</t>
  </si>
  <si>
    <t>Załącznik nr ….. do formularza oferty</t>
  </si>
  <si>
    <t>ZAŁĄCZNIK NR 3 DO SIWZ</t>
  </si>
  <si>
    <t>Cena jedn. netto</t>
  </si>
  <si>
    <t>1)</t>
  </si>
  <si>
    <r>
      <t xml:space="preserve">Zadanie nr 1 </t>
    </r>
    <r>
      <rPr>
        <b/>
        <i/>
        <vertAlign val="superscript"/>
        <sz val="9"/>
        <color indexed="18"/>
        <rFont val="Arial"/>
        <family val="2"/>
      </rPr>
      <t>1)</t>
    </r>
  </si>
  <si>
    <r>
      <t xml:space="preserve">Zadanie nr 2 </t>
    </r>
    <r>
      <rPr>
        <b/>
        <i/>
        <vertAlign val="superscript"/>
        <sz val="9"/>
        <color indexed="18"/>
        <rFont val="Arial"/>
        <family val="2"/>
      </rPr>
      <t>1)</t>
    </r>
  </si>
  <si>
    <t>szt.</t>
  </si>
  <si>
    <t>2)</t>
  </si>
  <si>
    <t>3)</t>
  </si>
  <si>
    <r>
      <t>podstawowy zakres</t>
    </r>
    <r>
      <rPr>
        <b/>
        <i/>
        <sz val="9"/>
        <color indexed="8"/>
        <rFont val="Arial"/>
        <family val="2"/>
      </rPr>
      <t xml:space="preserve">  </t>
    </r>
    <r>
      <rPr>
        <b/>
        <i/>
        <vertAlign val="superscript"/>
        <sz val="9"/>
        <color indexed="12"/>
        <rFont val="Arial"/>
        <family val="2"/>
      </rPr>
      <t>2)</t>
    </r>
  </si>
  <si>
    <r>
      <t xml:space="preserve">prawo opcji  </t>
    </r>
    <r>
      <rPr>
        <b/>
        <i/>
        <vertAlign val="superscript"/>
        <sz val="9"/>
        <color indexed="12"/>
        <rFont val="Arial"/>
        <family val="2"/>
      </rPr>
      <t>3)</t>
    </r>
  </si>
  <si>
    <r>
      <rPr>
        <b/>
        <i/>
        <sz val="9"/>
        <color indexed="8"/>
        <rFont val="Arial"/>
        <family val="2"/>
      </rPr>
      <t>Razem</t>
    </r>
    <r>
      <rPr>
        <b/>
        <sz val="9"/>
        <color indexed="8"/>
        <rFont val="Arial"/>
        <family val="2"/>
      </rPr>
      <t xml:space="preserve"> </t>
    </r>
    <r>
      <rPr>
        <i/>
        <sz val="8"/>
        <color indexed="8"/>
        <rFont val="Arial"/>
        <family val="2"/>
      </rPr>
      <t xml:space="preserve">(opcja)    </t>
    </r>
  </si>
  <si>
    <r>
      <t xml:space="preserve">Razem </t>
    </r>
    <r>
      <rPr>
        <i/>
        <sz val="8"/>
        <color indexed="8"/>
        <rFont val="Arial"/>
        <family val="2"/>
      </rPr>
      <t xml:space="preserve">(podstawowy zakres) </t>
    </r>
  </si>
  <si>
    <t>ŁĄCZNIE za wszystkie zadania</t>
  </si>
  <si>
    <t>Łącznie za zadanie nr 2</t>
  </si>
  <si>
    <t>Łącznie za zadanie nr 1</t>
  </si>
  <si>
    <t>*)</t>
  </si>
  <si>
    <t>**)</t>
  </si>
  <si>
    <r>
      <t xml:space="preserve">Badanie wstępne żołnierza </t>
    </r>
    <r>
      <rPr>
        <b/>
        <vertAlign val="superscript"/>
        <sz val="11"/>
        <color indexed="12"/>
        <rFont val="Czcionka tekstu podstawowego"/>
        <family val="0"/>
      </rPr>
      <t>*)</t>
    </r>
  </si>
  <si>
    <r>
      <t>Badanie okresowe żołnierza</t>
    </r>
    <r>
      <rPr>
        <sz val="11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>*)</t>
    </r>
  </si>
  <si>
    <r>
      <t>Badanie kontrolne żołnierza</t>
    </r>
    <r>
      <rPr>
        <sz val="11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>*)</t>
    </r>
  </si>
  <si>
    <r>
      <t>Badanie wstępne pracownika RON</t>
    </r>
    <r>
      <rPr>
        <b/>
        <sz val="11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 xml:space="preserve">*) </t>
    </r>
  </si>
  <si>
    <r>
      <t>Badanie okresowe pracownika RON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>*)</t>
    </r>
  </si>
  <si>
    <r>
      <t xml:space="preserve">Badanie kontrolne pracownika RON </t>
    </r>
    <r>
      <rPr>
        <b/>
        <vertAlign val="superscript"/>
        <sz val="11"/>
        <color indexed="12"/>
        <rFont val="Arial"/>
        <family val="2"/>
      </rPr>
      <t>*)</t>
    </r>
  </si>
  <si>
    <r>
      <t>Badanie na licencje ochrony</t>
    </r>
    <r>
      <rPr>
        <vertAlign val="superscript"/>
        <sz val="11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>**)</t>
    </r>
  </si>
  <si>
    <r>
      <t>Badanie kierowców - żołnierze</t>
    </r>
    <r>
      <rPr>
        <b/>
        <vertAlign val="superscript"/>
        <sz val="9"/>
        <color indexed="8"/>
        <rFont val="Arial"/>
        <family val="2"/>
      </rPr>
      <t xml:space="preserve"> </t>
    </r>
    <r>
      <rPr>
        <b/>
        <vertAlign val="superscript"/>
        <sz val="11"/>
        <color indexed="12"/>
        <rFont val="Arial"/>
        <family val="2"/>
      </rPr>
      <t>**)</t>
    </r>
  </si>
  <si>
    <r>
      <t xml:space="preserve">Badanie kierowców pracownika RON </t>
    </r>
    <r>
      <rPr>
        <b/>
        <vertAlign val="superscript"/>
        <sz val="11"/>
        <color indexed="12"/>
        <rFont val="Arial"/>
        <family val="2"/>
      </rPr>
      <t>**)</t>
    </r>
  </si>
  <si>
    <r>
      <t xml:space="preserve">Badanie wstępne żołnierza </t>
    </r>
    <r>
      <rPr>
        <b/>
        <vertAlign val="superscript"/>
        <sz val="11"/>
        <color indexed="12"/>
        <rFont val="Arial"/>
        <family val="2"/>
      </rPr>
      <t>*)</t>
    </r>
  </si>
  <si>
    <r>
      <t xml:space="preserve">Badanie okresowe żołnierza </t>
    </r>
    <r>
      <rPr>
        <b/>
        <vertAlign val="superscript"/>
        <sz val="11"/>
        <color indexed="12"/>
        <rFont val="Arial"/>
        <family val="2"/>
      </rPr>
      <t>*)</t>
    </r>
  </si>
  <si>
    <r>
      <t xml:space="preserve">Badanie kontrolne żołnierza </t>
    </r>
    <r>
      <rPr>
        <b/>
        <vertAlign val="superscript"/>
        <sz val="11"/>
        <color indexed="12"/>
        <rFont val="Arial"/>
        <family val="2"/>
      </rPr>
      <t>*)</t>
    </r>
  </si>
  <si>
    <r>
      <t xml:space="preserve">Badanie wstępne pracownika RON </t>
    </r>
    <r>
      <rPr>
        <b/>
        <vertAlign val="superscript"/>
        <sz val="11"/>
        <color indexed="12"/>
        <rFont val="Arial"/>
        <family val="2"/>
      </rPr>
      <t xml:space="preserve">*) </t>
    </r>
  </si>
  <si>
    <r>
      <t xml:space="preserve">Badanie okresowe pracownika RON </t>
    </r>
    <r>
      <rPr>
        <b/>
        <vertAlign val="superscript"/>
        <sz val="11"/>
        <color indexed="12"/>
        <rFont val="Arial"/>
        <family val="2"/>
      </rPr>
      <t>*)</t>
    </r>
  </si>
  <si>
    <r>
      <t xml:space="preserve">Badanie na licencje ochrony </t>
    </r>
    <r>
      <rPr>
        <b/>
        <vertAlign val="superscript"/>
        <sz val="11"/>
        <color indexed="12"/>
        <rFont val="Arial"/>
        <family val="2"/>
      </rPr>
      <t>**)</t>
    </r>
  </si>
  <si>
    <r>
      <t xml:space="preserve">Badanie kierowców - żołnierze </t>
    </r>
    <r>
      <rPr>
        <b/>
        <vertAlign val="superscript"/>
        <sz val="11"/>
        <color indexed="12"/>
        <rFont val="Arial"/>
        <family val="2"/>
      </rPr>
      <t>**)</t>
    </r>
  </si>
  <si>
    <t>badanie obejmuje wykonywanie zadań dyspanseryzacyjnych w stosunku do osób uprawnionych oraz wykonywanie niezbędnych wpisów do książeczek sanitarno - higienicznych</t>
  </si>
  <si>
    <t>badanie obejmuje wydanie niezbędnych zaświadczeń lekarskich</t>
  </si>
  <si>
    <t xml:space="preserve"> Badania wg "zaleceń lekarza”- rozszerzenie diagnostyki w celach dyspanseryzacji</t>
  </si>
  <si>
    <t xml:space="preserve">Razem </t>
  </si>
  <si>
    <t xml:space="preserve"> C1</t>
  </si>
  <si>
    <t>C2</t>
  </si>
  <si>
    <t>C1</t>
  </si>
  <si>
    <r>
      <t xml:space="preserve">Badanie wstępne żołnierza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</si>
  <si>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okresowe żołnierza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</si>
  <si>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kontrolne żołnierza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</si>
  <si>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wstępne pracownika RON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</si>
  <si>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okresowe pracownika RON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</si>
  <si>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kontrolne pracownika RON </t>
    </r>
    <r>
      <rPr>
        <b/>
        <vertAlign val="superscript"/>
        <sz val="9"/>
        <color indexed="12"/>
        <rFont val="Arial"/>
        <family val="2"/>
      </rPr>
      <t>*)</t>
    </r>
  </si>
  <si>
    <r>
      <t xml:space="preserve">Badanie na licencje ochrony </t>
    </r>
    <r>
      <rPr>
        <b/>
        <vertAlign val="superscript"/>
        <sz val="9"/>
        <color indexed="12"/>
        <rFont val="Arial"/>
        <family val="2"/>
      </rPr>
      <t>**)</t>
    </r>
  </si>
  <si>
    <r>
      <t xml:space="preserve">Badanie kierowców - żołnierze </t>
    </r>
    <r>
      <rPr>
        <b/>
        <vertAlign val="superscript"/>
        <sz val="9"/>
        <color indexed="12"/>
        <rFont val="Arial"/>
        <family val="2"/>
      </rPr>
      <t>**)</t>
    </r>
  </si>
  <si>
    <r>
      <t xml:space="preserve">Badanie kierowców pracownika RON </t>
    </r>
    <r>
      <rPr>
        <b/>
        <vertAlign val="superscript"/>
        <sz val="9"/>
        <color indexed="12"/>
        <rFont val="Arial"/>
        <family val="2"/>
      </rPr>
      <t>**)</t>
    </r>
  </si>
  <si>
    <r>
      <t>Badanie wstępne żołnierza</t>
    </r>
    <r>
      <rPr>
        <b/>
        <vertAlign val="superscript"/>
        <sz val="9"/>
        <color indexed="12"/>
        <rFont val="Arial"/>
        <family val="2"/>
      </rPr>
      <t xml:space="preserve"> *)</t>
    </r>
  </si>
  <si>
    <r>
      <t>Badanie okresowe żołnierza</t>
    </r>
    <r>
      <rPr>
        <b/>
        <vertAlign val="superscript"/>
        <sz val="9"/>
        <color indexed="12"/>
        <rFont val="Arial"/>
        <family val="2"/>
      </rPr>
      <t xml:space="preserve"> *)</t>
    </r>
  </si>
  <si>
    <r>
      <t>Badanie wstępne pracownika RON</t>
    </r>
    <r>
      <rPr>
        <b/>
        <vertAlign val="superscript"/>
        <sz val="9"/>
        <color indexed="12"/>
        <rFont val="Arial"/>
        <family val="2"/>
      </rPr>
      <t xml:space="preserve"> *) </t>
    </r>
  </si>
  <si>
    <r>
      <t>Badanie kierowców pracownika RON</t>
    </r>
    <r>
      <rPr>
        <b/>
        <vertAlign val="superscript"/>
        <sz val="9"/>
        <color indexed="12"/>
        <rFont val="Arial"/>
        <family val="2"/>
      </rPr>
      <t xml:space="preserve"> **)</t>
    </r>
  </si>
  <si>
    <r>
      <t xml:space="preserve">Razem </t>
    </r>
    <r>
      <rPr>
        <i/>
        <sz val="8"/>
        <color indexed="8"/>
        <rFont val="Arial"/>
        <family val="2"/>
      </rPr>
      <t>(podst. zakres + opcja)</t>
    </r>
  </si>
  <si>
    <t>konsultacja/badanie neurologiczne</t>
  </si>
  <si>
    <t xml:space="preserve">konsultacja/badanie diabetologiczne </t>
  </si>
  <si>
    <t xml:space="preserve">konsultacja/badanie kardiologiczne </t>
  </si>
  <si>
    <t xml:space="preserve">konsultacja/badanie pulmonologiczne </t>
  </si>
  <si>
    <t xml:space="preserve">konsultacja/badanie gastroenterologiczne </t>
  </si>
  <si>
    <t xml:space="preserve">konsultacja/badanie nefrologiczne </t>
  </si>
  <si>
    <t xml:space="preserve">konsultacja/badanie urologiczne </t>
  </si>
  <si>
    <t xml:space="preserve">konsultacja/badanie psychiatryczne </t>
  </si>
  <si>
    <t xml:space="preserve">konsultacja/badanie reumatologiczne </t>
  </si>
  <si>
    <t xml:space="preserve">RTG klatki piersiowej </t>
  </si>
  <si>
    <t xml:space="preserve">EKG spoczynkowe z opisem </t>
  </si>
  <si>
    <t xml:space="preserve">USG jamy brzusznej z oceną nerek </t>
  </si>
  <si>
    <t>spirometria</t>
  </si>
  <si>
    <t xml:space="preserve">próby wysiłkowe </t>
  </si>
  <si>
    <t xml:space="preserve">holter RR </t>
  </si>
  <si>
    <t xml:space="preserve">holter EKG </t>
  </si>
  <si>
    <t xml:space="preserve">RTG kręgosłupa </t>
  </si>
  <si>
    <t xml:space="preserve">test obciążenia glukozą </t>
  </si>
  <si>
    <t>OB.</t>
  </si>
  <si>
    <t>CRP</t>
  </si>
  <si>
    <t>NA</t>
  </si>
  <si>
    <t>K</t>
  </si>
  <si>
    <t xml:space="preserve">posiew moczu </t>
  </si>
  <si>
    <t>PSA</t>
  </si>
  <si>
    <t>ASO</t>
  </si>
  <si>
    <t xml:space="preserve">RF </t>
  </si>
  <si>
    <t>retikulocyty</t>
  </si>
  <si>
    <t xml:space="preserve">przeciwciała ANTY HBS </t>
  </si>
  <si>
    <t xml:space="preserve">przeciwciała ANTY HCV </t>
  </si>
  <si>
    <t xml:space="preserve">HBS- AG  </t>
  </si>
  <si>
    <t>HBA1C</t>
  </si>
  <si>
    <t xml:space="preserve">test na boreliozę </t>
  </si>
  <si>
    <t xml:space="preserve">IGM, IGG – test ELISA </t>
  </si>
  <si>
    <t>w razie potrzeb zastrzega się prawo dokonywania przesunięć ilości i rodzajów poszczególnych badań oraz środków finansowych między pozycjami oraz zadaniami</t>
  </si>
  <si>
    <r>
      <t xml:space="preserve">podstawowy zakres </t>
    </r>
    <r>
      <rPr>
        <i/>
        <sz val="9"/>
        <rFont val="Arial"/>
        <family val="2"/>
      </rPr>
      <t>zamówienia</t>
    </r>
  </si>
  <si>
    <r>
      <rPr>
        <i/>
        <sz val="9"/>
        <rFont val="Arial"/>
        <family val="2"/>
      </rPr>
      <t xml:space="preserve">przedmiot zamówienia objęty </t>
    </r>
    <r>
      <rPr>
        <b/>
        <i/>
        <sz val="9"/>
        <rFont val="Arial"/>
        <family val="2"/>
      </rPr>
      <t xml:space="preserve">prawem opcji, </t>
    </r>
    <r>
      <rPr>
        <i/>
        <sz val="9"/>
        <rFont val="Arial"/>
        <family val="2"/>
      </rPr>
      <t xml:space="preserve">art. 34 ust. 5 </t>
    </r>
    <r>
      <rPr>
        <b/>
        <i/>
        <sz val="9"/>
        <rFont val="Arial"/>
        <family val="2"/>
      </rPr>
      <t>ustawy Pzp.</t>
    </r>
  </si>
  <si>
    <t>Imię i nazwisko osoby uprawnionej do reprezentacji Wykonawcy lub pełnomocnika</t>
  </si>
  <si>
    <t>konsultacja/badanie psychologiczne</t>
  </si>
  <si>
    <t>TSH</t>
  </si>
  <si>
    <t>konsultacja/badanie laryngologiczne</t>
  </si>
  <si>
    <t>konsultacja/badanie okulistyczne</t>
  </si>
  <si>
    <t>echo serca</t>
  </si>
  <si>
    <t>eGFR</t>
  </si>
  <si>
    <t>kreatynina</t>
  </si>
  <si>
    <t>mocznik</t>
  </si>
  <si>
    <t>transaminazy</t>
  </si>
  <si>
    <t>lipidogram (HDL, LDL, TG, cholesterol całkowity)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</si>
</sst>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00\ _z_ł_-;\-* #,##0.0000\ _z_ł_-;_-* &quot;-&quot;????\ _z_ł_-;_-@_-"/>
    <numFmt numFmtId="167" formatCode="#,##0.00_ ;\-#,##0.00\ "/>
    <numFmt numFmtId="168" formatCode="#,##0.0000_ ;\-#,##0.0000\ "/>
    <numFmt numFmtId="169" formatCode="#,##0_ ;\-#,##0\ "/>
    <numFmt numFmtId="170" formatCode="#,##0.000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0.000000"/>
    <numFmt numFmtId="180" formatCode="0.00000"/>
    <numFmt numFmtId="181" formatCode="0.0000"/>
    <numFmt numFmtId="182" formatCode="[$-415]d\ mmmm\ yyyy"/>
    <numFmt numFmtId="183" formatCode="#,##0.0"/>
    <numFmt numFmtId="184" formatCode="#,##0.000"/>
    <numFmt numFmtId="185" formatCode="#,##0.000_ ;\-#,##0.000\ "/>
  </numFmts>
  <fonts count="8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i/>
      <sz val="12"/>
      <color indexed="18"/>
      <name val="Times New Roman"/>
      <family val="1"/>
    </font>
    <font>
      <b/>
      <sz val="12"/>
      <color indexed="8"/>
      <name val="Arial"/>
      <family val="2"/>
    </font>
    <font>
      <b/>
      <i/>
      <sz val="12"/>
      <color indexed="18"/>
      <name val="Arial"/>
      <family val="2"/>
    </font>
    <font>
      <sz val="11"/>
      <color indexed="1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7.5"/>
      <color indexed="8"/>
      <name val="Arial"/>
      <family val="2"/>
    </font>
    <font>
      <b/>
      <i/>
      <vertAlign val="superscript"/>
      <sz val="9"/>
      <color indexed="1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vertAlign val="superscript"/>
      <sz val="9"/>
      <color indexed="12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12"/>
      <name val="Czcionka tekstu podstawowego"/>
      <family val="0"/>
    </font>
    <font>
      <sz val="11"/>
      <color indexed="8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perscript"/>
      <sz val="9"/>
      <color indexed="8"/>
      <name val="Arial"/>
      <family val="2"/>
    </font>
    <font>
      <i/>
      <sz val="7"/>
      <color indexed="8"/>
      <name val="Arial"/>
      <family val="2"/>
    </font>
    <font>
      <b/>
      <vertAlign val="superscript"/>
      <sz val="9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.5"/>
      <color indexed="8"/>
      <name val="Arial"/>
      <family val="2"/>
    </font>
    <font>
      <sz val="8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7.5"/>
      <color theme="1"/>
      <name val="Arial"/>
      <family val="2"/>
    </font>
    <font>
      <sz val="9"/>
      <color theme="1"/>
      <name val="Arial"/>
      <family val="2"/>
    </font>
    <font>
      <sz val="9"/>
      <color rgb="FF0D0D0D"/>
      <name val="Arial"/>
      <family val="2"/>
    </font>
    <font>
      <sz val="8"/>
      <color theme="1"/>
      <name val="Arial"/>
      <family val="2"/>
    </font>
    <font>
      <b/>
      <i/>
      <sz val="12"/>
      <color rgb="FFFF0000"/>
      <name val="Arial"/>
      <family val="2"/>
    </font>
    <font>
      <i/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Border="1" applyAlignment="1">
      <alignment horizontal="left" vertical="top" wrapText="1"/>
    </xf>
    <xf numFmtId="0" fontId="7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165" fontId="13" fillId="0" borderId="10" xfId="42" applyFont="1" applyBorder="1" applyAlignment="1">
      <alignment horizontal="center" vertical="center" wrapText="1"/>
    </xf>
    <xf numFmtId="169" fontId="13" fillId="33" borderId="10" xfId="42" applyNumberFormat="1" applyFont="1" applyFill="1" applyBorder="1" applyAlignment="1">
      <alignment horizontal="center" vertical="center" wrapText="1"/>
    </xf>
    <xf numFmtId="165" fontId="13" fillId="34" borderId="10" xfId="42" applyFont="1" applyFill="1" applyBorder="1" applyAlignment="1">
      <alignment horizontal="center" vertical="center" wrapText="1"/>
    </xf>
    <xf numFmtId="169" fontId="13" fillId="35" borderId="10" xfId="42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77" fillId="34" borderId="10" xfId="0" applyFont="1" applyFill="1" applyBorder="1" applyAlignment="1">
      <alignment horizontal="left" vertical="center" wrapText="1"/>
    </xf>
    <xf numFmtId="0" fontId="77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165" fontId="13" fillId="34" borderId="12" xfId="42" applyFont="1" applyFill="1" applyBorder="1" applyAlignment="1">
      <alignment horizontal="center" vertical="center" wrapText="1"/>
    </xf>
    <xf numFmtId="169" fontId="13" fillId="35" borderId="12" xfId="42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77" fillId="2" borderId="14" xfId="0" applyFont="1" applyFill="1" applyBorder="1" applyAlignment="1">
      <alignment horizontal="left" vertical="center" wrapText="1"/>
    </xf>
    <xf numFmtId="0" fontId="77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/>
    </xf>
    <xf numFmtId="165" fontId="13" fillId="2" borderId="15" xfId="42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 wrapText="1"/>
    </xf>
    <xf numFmtId="0" fontId="7" fillId="7" borderId="14" xfId="0" applyFont="1" applyFill="1" applyBorder="1" applyAlignment="1">
      <alignment horizontal="center" vertical="center" wrapText="1"/>
    </xf>
    <xf numFmtId="0" fontId="7" fillId="7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vertical="center"/>
    </xf>
    <xf numFmtId="0" fontId="8" fillId="4" borderId="15" xfId="0" applyFont="1" applyFill="1" applyBorder="1" applyAlignment="1">
      <alignment vertical="center"/>
    </xf>
    <xf numFmtId="9" fontId="22" fillId="4" borderId="13" xfId="0" applyNumberFormat="1" applyFont="1" applyFill="1" applyBorder="1" applyAlignment="1">
      <alignment horizontal="left" vertical="center"/>
    </xf>
    <xf numFmtId="0" fontId="7" fillId="2" borderId="13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vertical="center"/>
    </xf>
    <xf numFmtId="0" fontId="7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0" fontId="8" fillId="7" borderId="15" xfId="0" applyFont="1" applyFill="1" applyBorder="1" applyAlignment="1">
      <alignment vertical="center"/>
    </xf>
    <xf numFmtId="0" fontId="8" fillId="36" borderId="14" xfId="0" applyFont="1" applyFill="1" applyBorder="1" applyAlignment="1">
      <alignment vertical="center"/>
    </xf>
    <xf numFmtId="0" fontId="7" fillId="36" borderId="14" xfId="0" applyFont="1" applyFill="1" applyBorder="1" applyAlignment="1">
      <alignment vertical="center"/>
    </xf>
    <xf numFmtId="0" fontId="8" fillId="36" borderId="15" xfId="0" applyFont="1" applyFill="1" applyBorder="1" applyAlignment="1">
      <alignment vertical="center"/>
    </xf>
    <xf numFmtId="9" fontId="22" fillId="5" borderId="13" xfId="0" applyNumberFormat="1" applyFont="1" applyFill="1" applyBorder="1" applyAlignment="1">
      <alignment horizontal="left" vertical="center" wrapText="1"/>
    </xf>
    <xf numFmtId="0" fontId="77" fillId="5" borderId="14" xfId="0" applyFont="1" applyFill="1" applyBorder="1" applyAlignment="1">
      <alignment horizontal="left" vertical="center" wrapText="1"/>
    </xf>
    <xf numFmtId="0" fontId="77" fillId="5" borderId="14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vertical="center"/>
    </xf>
    <xf numFmtId="165" fontId="13" fillId="5" borderId="15" xfId="42" applyFont="1" applyFill="1" applyBorder="1" applyAlignment="1">
      <alignment horizontal="center" vertical="center" wrapText="1"/>
    </xf>
    <xf numFmtId="0" fontId="7" fillId="37" borderId="18" xfId="0" applyFont="1" applyFill="1" applyBorder="1" applyAlignment="1">
      <alignment vertical="center"/>
    </xf>
    <xf numFmtId="0" fontId="7" fillId="37" borderId="19" xfId="0" applyFont="1" applyFill="1" applyBorder="1" applyAlignment="1">
      <alignment vertical="center"/>
    </xf>
    <xf numFmtId="0" fontId="7" fillId="37" borderId="20" xfId="0" applyFont="1" applyFill="1" applyBorder="1" applyAlignment="1">
      <alignment vertical="center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8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78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79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80" fillId="0" borderId="0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78" fillId="0" borderId="0" xfId="0" applyFont="1" applyAlignment="1">
      <alignment horizontal="right"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view="pageBreakPreview" zoomScale="90" zoomScaleNormal="130" zoomScaleSheetLayoutView="90" workbookViewId="0" topLeftCell="A43">
      <selection activeCell="H83" sqref="H83"/>
    </sheetView>
  </sheetViews>
  <sheetFormatPr defaultColWidth="8.796875" defaultRowHeight="14.25"/>
  <cols>
    <col min="1" max="1" width="4.5" style="0" customWidth="1"/>
    <col min="2" max="2" width="40.5" style="0" customWidth="1"/>
    <col min="3" max="3" width="6.09765625" style="0" customWidth="1"/>
    <col min="4" max="4" width="7.09765625" style="0" customWidth="1"/>
    <col min="5" max="5" width="13.5" style="0" customWidth="1"/>
    <col min="6" max="6" width="15.5" style="0" customWidth="1"/>
    <col min="7" max="7" width="7.09765625" style="0" customWidth="1"/>
    <col min="8" max="8" width="16.59765625" style="0" customWidth="1"/>
    <col min="9" max="9" width="18.69921875" style="0" customWidth="1"/>
  </cols>
  <sheetData>
    <row r="1" spans="2:9" s="4" customFormat="1" ht="9.75" customHeight="1">
      <c r="B1" s="74" t="s">
        <v>11</v>
      </c>
      <c r="C1" s="75"/>
      <c r="D1" s="75"/>
      <c r="E1" s="75"/>
      <c r="F1" s="75"/>
      <c r="G1" s="75"/>
      <c r="H1" s="75"/>
      <c r="I1" s="75"/>
    </row>
    <row r="2" spans="2:9" s="4" customFormat="1" ht="9.75" customHeight="1">
      <c r="B2" s="8"/>
      <c r="C2" s="7"/>
      <c r="D2" s="7"/>
      <c r="E2" s="7"/>
      <c r="F2" s="7"/>
      <c r="G2" s="7"/>
      <c r="H2" s="78" t="s">
        <v>10</v>
      </c>
      <c r="I2" s="79"/>
    </row>
    <row r="3" spans="2:7" s="4" customFormat="1" ht="13.5" customHeight="1">
      <c r="B3" s="5"/>
      <c r="C3" s="5"/>
      <c r="D3" s="76" t="s">
        <v>9</v>
      </c>
      <c r="E3" s="77"/>
      <c r="F3" s="77"/>
      <c r="G3" s="5"/>
    </row>
    <row r="4" spans="1:9" s="9" customFormat="1" ht="12.75" customHeight="1" thickBot="1">
      <c r="A4" s="16" t="s">
        <v>0</v>
      </c>
      <c r="B4" s="16" t="s">
        <v>1</v>
      </c>
      <c r="C4" s="16" t="s">
        <v>2</v>
      </c>
      <c r="D4" s="16" t="s">
        <v>3</v>
      </c>
      <c r="E4" s="16" t="s">
        <v>12</v>
      </c>
      <c r="F4" s="16" t="s">
        <v>4</v>
      </c>
      <c r="G4" s="20" t="s">
        <v>5</v>
      </c>
      <c r="H4" s="16" t="s">
        <v>6</v>
      </c>
      <c r="I4" s="16" t="s">
        <v>7</v>
      </c>
    </row>
    <row r="5" spans="1:9" s="10" customFormat="1" ht="15" customHeight="1">
      <c r="A5" s="80" t="s">
        <v>14</v>
      </c>
      <c r="B5" s="81"/>
      <c r="C5" s="81"/>
      <c r="D5" s="81"/>
      <c r="E5" s="81"/>
      <c r="F5" s="81"/>
      <c r="G5" s="81"/>
      <c r="H5" s="81"/>
      <c r="I5" s="82"/>
    </row>
    <row r="6" spans="1:9" s="10" customFormat="1" ht="15" customHeight="1">
      <c r="A6" s="41"/>
      <c r="B6" s="42" t="s">
        <v>19</v>
      </c>
      <c r="C6" s="42"/>
      <c r="D6" s="43"/>
      <c r="E6" s="42"/>
      <c r="F6" s="42"/>
      <c r="G6" s="42"/>
      <c r="H6" s="42"/>
      <c r="I6" s="44"/>
    </row>
    <row r="7" spans="1:9" s="10" customFormat="1" ht="15" customHeight="1">
      <c r="A7" s="11">
        <v>1</v>
      </c>
      <c r="B7" s="18" t="s">
        <v>28</v>
      </c>
      <c r="C7" s="19" t="s">
        <v>16</v>
      </c>
      <c r="D7" s="38">
        <v>1</v>
      </c>
      <c r="E7" s="12"/>
      <c r="F7" s="12">
        <f aca="true" t="shared" si="0" ref="F7:F15">ROUND(D7*E7,2)</f>
        <v>0</v>
      </c>
      <c r="G7" s="13"/>
      <c r="H7" s="12">
        <f aca="true" t="shared" si="1" ref="H7:H15">ROUND(F7*G7%,2)</f>
        <v>0</v>
      </c>
      <c r="I7" s="12">
        <f aca="true" t="shared" si="2" ref="I7:I15">ROUND(F7+H7,2)</f>
        <v>0</v>
      </c>
    </row>
    <row r="8" spans="1:9" s="10" customFormat="1" ht="15" customHeight="1">
      <c r="A8" s="11">
        <v>2</v>
      </c>
      <c r="B8" s="18" t="s">
        <v>29</v>
      </c>
      <c r="C8" s="19" t="s">
        <v>16</v>
      </c>
      <c r="D8" s="38">
        <v>1</v>
      </c>
      <c r="E8" s="12"/>
      <c r="F8" s="12">
        <f t="shared" si="0"/>
        <v>0</v>
      </c>
      <c r="G8" s="13"/>
      <c r="H8" s="12">
        <f t="shared" si="1"/>
        <v>0</v>
      </c>
      <c r="I8" s="12">
        <f t="shared" si="2"/>
        <v>0</v>
      </c>
    </row>
    <row r="9" spans="1:9" s="10" customFormat="1" ht="15" customHeight="1">
      <c r="A9" s="11">
        <v>3</v>
      </c>
      <c r="B9" s="18" t="s">
        <v>30</v>
      </c>
      <c r="C9" s="19" t="s">
        <v>16</v>
      </c>
      <c r="D9" s="38">
        <v>1</v>
      </c>
      <c r="E9" s="12"/>
      <c r="F9" s="12">
        <f t="shared" si="0"/>
        <v>0</v>
      </c>
      <c r="G9" s="13"/>
      <c r="H9" s="12">
        <f t="shared" si="1"/>
        <v>0</v>
      </c>
      <c r="I9" s="12">
        <f t="shared" si="2"/>
        <v>0</v>
      </c>
    </row>
    <row r="10" spans="1:9" s="10" customFormat="1" ht="15" customHeight="1">
      <c r="A10" s="11">
        <v>4</v>
      </c>
      <c r="B10" s="18" t="s">
        <v>31</v>
      </c>
      <c r="C10" s="19" t="s">
        <v>16</v>
      </c>
      <c r="D10" s="38">
        <v>1</v>
      </c>
      <c r="E10" s="12"/>
      <c r="F10" s="12">
        <f t="shared" si="0"/>
        <v>0</v>
      </c>
      <c r="G10" s="13"/>
      <c r="H10" s="12">
        <f t="shared" si="1"/>
        <v>0</v>
      </c>
      <c r="I10" s="12">
        <f t="shared" si="2"/>
        <v>0</v>
      </c>
    </row>
    <row r="11" spans="1:9" s="10" customFormat="1" ht="15" customHeight="1">
      <c r="A11" s="11">
        <v>5</v>
      </c>
      <c r="B11" s="18" t="s">
        <v>32</v>
      </c>
      <c r="C11" s="19" t="s">
        <v>16</v>
      </c>
      <c r="D11" s="38">
        <v>1</v>
      </c>
      <c r="E11" s="12"/>
      <c r="F11" s="12">
        <f t="shared" si="0"/>
        <v>0</v>
      </c>
      <c r="G11" s="13"/>
      <c r="H11" s="12">
        <f t="shared" si="1"/>
        <v>0</v>
      </c>
      <c r="I11" s="12">
        <f t="shared" si="2"/>
        <v>0</v>
      </c>
    </row>
    <row r="12" spans="1:9" s="10" customFormat="1" ht="15" customHeight="1">
      <c r="A12" s="11">
        <v>6</v>
      </c>
      <c r="B12" s="18" t="s">
        <v>33</v>
      </c>
      <c r="C12" s="19" t="s">
        <v>16</v>
      </c>
      <c r="D12" s="38">
        <v>1</v>
      </c>
      <c r="E12" s="12"/>
      <c r="F12" s="12">
        <f t="shared" si="0"/>
        <v>0</v>
      </c>
      <c r="G12" s="13"/>
      <c r="H12" s="12">
        <f t="shared" si="1"/>
        <v>0</v>
      </c>
      <c r="I12" s="12">
        <f t="shared" si="2"/>
        <v>0</v>
      </c>
    </row>
    <row r="13" spans="1:9" s="10" customFormat="1" ht="15" customHeight="1">
      <c r="A13" s="11">
        <v>7</v>
      </c>
      <c r="B13" s="18" t="s">
        <v>34</v>
      </c>
      <c r="C13" s="19" t="s">
        <v>16</v>
      </c>
      <c r="D13" s="39">
        <v>1</v>
      </c>
      <c r="E13" s="12"/>
      <c r="F13" s="12">
        <f t="shared" si="0"/>
        <v>0</v>
      </c>
      <c r="G13" s="13"/>
      <c r="H13" s="12">
        <f t="shared" si="1"/>
        <v>0</v>
      </c>
      <c r="I13" s="12">
        <f t="shared" si="2"/>
        <v>0</v>
      </c>
    </row>
    <row r="14" spans="1:9" s="10" customFormat="1" ht="15" customHeight="1">
      <c r="A14" s="11">
        <v>8</v>
      </c>
      <c r="B14" s="18" t="s">
        <v>35</v>
      </c>
      <c r="C14" s="19" t="s">
        <v>16</v>
      </c>
      <c r="D14" s="39">
        <v>1</v>
      </c>
      <c r="E14" s="12"/>
      <c r="F14" s="12">
        <f t="shared" si="0"/>
        <v>0</v>
      </c>
      <c r="G14" s="13"/>
      <c r="H14" s="12">
        <f t="shared" si="1"/>
        <v>0</v>
      </c>
      <c r="I14" s="12">
        <f t="shared" si="2"/>
        <v>0</v>
      </c>
    </row>
    <row r="15" spans="1:9" s="10" customFormat="1" ht="15" customHeight="1">
      <c r="A15" s="11">
        <v>9</v>
      </c>
      <c r="B15" s="18" t="s">
        <v>36</v>
      </c>
      <c r="C15" s="19" t="s">
        <v>16</v>
      </c>
      <c r="D15" s="39">
        <v>1</v>
      </c>
      <c r="E15" s="12"/>
      <c r="F15" s="12">
        <f t="shared" si="0"/>
        <v>0</v>
      </c>
      <c r="G15" s="13"/>
      <c r="H15" s="12">
        <f t="shared" si="1"/>
        <v>0</v>
      </c>
      <c r="I15" s="12">
        <f t="shared" si="2"/>
        <v>0</v>
      </c>
    </row>
    <row r="16" spans="1:9" s="17" customFormat="1" ht="15" customHeight="1">
      <c r="A16" s="23"/>
      <c r="B16" s="24"/>
      <c r="C16" s="25"/>
      <c r="D16" s="26" t="s">
        <v>22</v>
      </c>
      <c r="E16" s="27"/>
      <c r="F16" s="12">
        <f>SUM(F7:F15)</f>
        <v>0</v>
      </c>
      <c r="G16" s="15"/>
      <c r="H16" s="12">
        <f>SUM(H7:H15)</f>
        <v>0</v>
      </c>
      <c r="I16" s="12">
        <f>SUM(I7:I15)</f>
        <v>0</v>
      </c>
    </row>
    <row r="17" spans="1:9" s="17" customFormat="1" ht="15" customHeight="1">
      <c r="A17" s="29"/>
      <c r="B17" s="30" t="s">
        <v>20</v>
      </c>
      <c r="C17" s="30"/>
      <c r="D17" s="30"/>
      <c r="E17" s="30"/>
      <c r="F17" s="30"/>
      <c r="G17" s="30"/>
      <c r="H17" s="30"/>
      <c r="I17" s="31"/>
    </row>
    <row r="18" spans="1:9" s="17" customFormat="1" ht="15" customHeight="1">
      <c r="A18" s="11">
        <v>1</v>
      </c>
      <c r="B18" s="18" t="s">
        <v>37</v>
      </c>
      <c r="C18" s="19" t="s">
        <v>16</v>
      </c>
      <c r="D18" s="39">
        <v>1</v>
      </c>
      <c r="E18" s="12"/>
      <c r="F18" s="12">
        <f aca="true" t="shared" si="3" ref="F18:F26">ROUND(D18*E18,2)</f>
        <v>0</v>
      </c>
      <c r="G18" s="13"/>
      <c r="H18" s="12">
        <f aca="true" t="shared" si="4" ref="H18:H26">ROUND(F18*G18%,2)</f>
        <v>0</v>
      </c>
      <c r="I18" s="12">
        <f aca="true" t="shared" si="5" ref="I18:I26">ROUND(F18+H18,2)</f>
        <v>0</v>
      </c>
    </row>
    <row r="19" spans="1:9" s="17" customFormat="1" ht="15" customHeight="1">
      <c r="A19" s="11">
        <v>2</v>
      </c>
      <c r="B19" s="18" t="s">
        <v>38</v>
      </c>
      <c r="C19" s="19" t="s">
        <v>16</v>
      </c>
      <c r="D19" s="39">
        <v>1</v>
      </c>
      <c r="E19" s="12"/>
      <c r="F19" s="12">
        <f t="shared" si="3"/>
        <v>0</v>
      </c>
      <c r="G19" s="13"/>
      <c r="H19" s="12">
        <f t="shared" si="4"/>
        <v>0</v>
      </c>
      <c r="I19" s="12">
        <f t="shared" si="5"/>
        <v>0</v>
      </c>
    </row>
    <row r="20" spans="1:9" s="17" customFormat="1" ht="15" customHeight="1">
      <c r="A20" s="11">
        <v>3</v>
      </c>
      <c r="B20" s="18" t="s">
        <v>39</v>
      </c>
      <c r="C20" s="19" t="s">
        <v>16</v>
      </c>
      <c r="D20" s="39">
        <v>1</v>
      </c>
      <c r="E20" s="12"/>
      <c r="F20" s="12">
        <f t="shared" si="3"/>
        <v>0</v>
      </c>
      <c r="G20" s="13"/>
      <c r="H20" s="12">
        <f t="shared" si="4"/>
        <v>0</v>
      </c>
      <c r="I20" s="12">
        <f t="shared" si="5"/>
        <v>0</v>
      </c>
    </row>
    <row r="21" spans="1:9" s="17" customFormat="1" ht="15" customHeight="1">
      <c r="A21" s="11">
        <v>4</v>
      </c>
      <c r="B21" s="18" t="s">
        <v>40</v>
      </c>
      <c r="C21" s="19" t="s">
        <v>16</v>
      </c>
      <c r="D21" s="39">
        <v>1</v>
      </c>
      <c r="E21" s="12"/>
      <c r="F21" s="12">
        <f t="shared" si="3"/>
        <v>0</v>
      </c>
      <c r="G21" s="13"/>
      <c r="H21" s="12">
        <f t="shared" si="4"/>
        <v>0</v>
      </c>
      <c r="I21" s="12">
        <f t="shared" si="5"/>
        <v>0</v>
      </c>
    </row>
    <row r="22" spans="1:9" s="17" customFormat="1" ht="15" customHeight="1">
      <c r="A22" s="11">
        <v>5</v>
      </c>
      <c r="B22" s="18" t="s">
        <v>41</v>
      </c>
      <c r="C22" s="19" t="s">
        <v>16</v>
      </c>
      <c r="D22" s="39">
        <v>1</v>
      </c>
      <c r="E22" s="12"/>
      <c r="F22" s="12">
        <f t="shared" si="3"/>
        <v>0</v>
      </c>
      <c r="G22" s="13"/>
      <c r="H22" s="12">
        <f t="shared" si="4"/>
        <v>0</v>
      </c>
      <c r="I22" s="12">
        <f t="shared" si="5"/>
        <v>0</v>
      </c>
    </row>
    <row r="23" spans="1:9" s="17" customFormat="1" ht="15" customHeight="1">
      <c r="A23" s="11">
        <v>6</v>
      </c>
      <c r="B23" s="18" t="s">
        <v>33</v>
      </c>
      <c r="C23" s="19" t="s">
        <v>16</v>
      </c>
      <c r="D23" s="39">
        <v>1</v>
      </c>
      <c r="E23" s="12"/>
      <c r="F23" s="12">
        <f t="shared" si="3"/>
        <v>0</v>
      </c>
      <c r="G23" s="13"/>
      <c r="H23" s="12">
        <f t="shared" si="4"/>
        <v>0</v>
      </c>
      <c r="I23" s="12">
        <f t="shared" si="5"/>
        <v>0</v>
      </c>
    </row>
    <row r="24" spans="1:9" s="17" customFormat="1" ht="15" customHeight="1">
      <c r="A24" s="11">
        <v>7</v>
      </c>
      <c r="B24" s="18" t="s">
        <v>42</v>
      </c>
      <c r="C24" s="19" t="s">
        <v>16</v>
      </c>
      <c r="D24" s="39">
        <v>1</v>
      </c>
      <c r="E24" s="12"/>
      <c r="F24" s="12">
        <f t="shared" si="3"/>
        <v>0</v>
      </c>
      <c r="G24" s="13"/>
      <c r="H24" s="12">
        <f t="shared" si="4"/>
        <v>0</v>
      </c>
      <c r="I24" s="12">
        <f t="shared" si="5"/>
        <v>0</v>
      </c>
    </row>
    <row r="25" spans="1:9" s="17" customFormat="1" ht="15" customHeight="1">
      <c r="A25" s="11">
        <v>8</v>
      </c>
      <c r="B25" s="18" t="s">
        <v>43</v>
      </c>
      <c r="C25" s="19" t="s">
        <v>16</v>
      </c>
      <c r="D25" s="39">
        <v>1</v>
      </c>
      <c r="E25" s="12"/>
      <c r="F25" s="12">
        <f t="shared" si="3"/>
        <v>0</v>
      </c>
      <c r="G25" s="13"/>
      <c r="H25" s="12">
        <f t="shared" si="4"/>
        <v>0</v>
      </c>
      <c r="I25" s="12">
        <f t="shared" si="5"/>
        <v>0</v>
      </c>
    </row>
    <row r="26" spans="1:9" s="17" customFormat="1" ht="15" customHeight="1">
      <c r="A26" s="11">
        <v>9</v>
      </c>
      <c r="B26" s="18" t="s">
        <v>36</v>
      </c>
      <c r="C26" s="19" t="s">
        <v>16</v>
      </c>
      <c r="D26" s="39">
        <v>1</v>
      </c>
      <c r="E26" s="12"/>
      <c r="F26" s="12">
        <f t="shared" si="3"/>
        <v>0</v>
      </c>
      <c r="G26" s="13"/>
      <c r="H26" s="12">
        <f t="shared" si="4"/>
        <v>0</v>
      </c>
      <c r="I26" s="12">
        <f t="shared" si="5"/>
        <v>0</v>
      </c>
    </row>
    <row r="27" spans="1:9" s="17" customFormat="1" ht="15" customHeight="1">
      <c r="A27" s="46"/>
      <c r="B27" s="47"/>
      <c r="C27" s="47"/>
      <c r="D27" s="47" t="s">
        <v>21</v>
      </c>
      <c r="E27" s="48"/>
      <c r="F27" s="14">
        <f>SUM(F18:F26)</f>
        <v>0</v>
      </c>
      <c r="G27" s="15"/>
      <c r="H27" s="14">
        <f>SUM(H18:H26)</f>
        <v>0</v>
      </c>
      <c r="I27" s="14">
        <f>SUM(I18:I26)</f>
        <v>0</v>
      </c>
    </row>
    <row r="28" spans="1:9" s="17" customFormat="1" ht="15" customHeight="1">
      <c r="A28" s="34" t="s">
        <v>48</v>
      </c>
      <c r="B28" s="28"/>
      <c r="C28" s="28"/>
      <c r="D28" s="32" t="s">
        <v>64</v>
      </c>
      <c r="E28" s="33"/>
      <c r="F28" s="14">
        <f>SUM(F16+F27)</f>
        <v>0</v>
      </c>
      <c r="G28" s="15"/>
      <c r="H28" s="14">
        <f>SUM(H16+H27)</f>
        <v>0</v>
      </c>
      <c r="I28" s="14">
        <f>SUM(I16+I27)</f>
        <v>0</v>
      </c>
    </row>
    <row r="29" spans="1:9" s="17" customFormat="1" ht="15" customHeight="1">
      <c r="A29" s="69" t="s">
        <v>46</v>
      </c>
      <c r="B29" s="70"/>
      <c r="C29" s="70"/>
      <c r="D29" s="70"/>
      <c r="E29" s="70"/>
      <c r="F29" s="70"/>
      <c r="G29" s="70"/>
      <c r="H29" s="70"/>
      <c r="I29" s="71"/>
    </row>
    <row r="30" spans="1:9" s="17" customFormat="1" ht="15" customHeight="1">
      <c r="A30" s="11">
        <v>1</v>
      </c>
      <c r="B30" s="18" t="s">
        <v>65</v>
      </c>
      <c r="C30" s="19" t="s">
        <v>16</v>
      </c>
      <c r="D30" s="39">
        <v>1</v>
      </c>
      <c r="E30" s="12"/>
      <c r="F30" s="12">
        <f aca="true" t="shared" si="6" ref="F30:F38">ROUND(D30*E30,2)</f>
        <v>0</v>
      </c>
      <c r="G30" s="13"/>
      <c r="H30" s="12">
        <f>ROUND(F30*G30%,2)</f>
        <v>0</v>
      </c>
      <c r="I30" s="12">
        <f>ROUND(F30+H30,2)</f>
        <v>0</v>
      </c>
    </row>
    <row r="31" spans="1:9" s="17" customFormat="1" ht="15" customHeight="1">
      <c r="A31" s="11">
        <v>2</v>
      </c>
      <c r="B31" s="18" t="s">
        <v>66</v>
      </c>
      <c r="C31" s="19" t="s">
        <v>16</v>
      </c>
      <c r="D31" s="39">
        <v>1</v>
      </c>
      <c r="E31" s="12"/>
      <c r="F31" s="12">
        <f t="shared" si="6"/>
        <v>0</v>
      </c>
      <c r="G31" s="13"/>
      <c r="H31" s="12">
        <f aca="true" t="shared" si="7" ref="H31:H37">ROUND(F31*G31%,2)</f>
        <v>0</v>
      </c>
      <c r="I31" s="12">
        <f aca="true" t="shared" si="8" ref="I31:I38">ROUND(F31+H31,2)</f>
        <v>0</v>
      </c>
    </row>
    <row r="32" spans="1:9" s="17" customFormat="1" ht="15" customHeight="1">
      <c r="A32" s="11">
        <v>3</v>
      </c>
      <c r="B32" s="18" t="s">
        <v>67</v>
      </c>
      <c r="C32" s="19" t="s">
        <v>16</v>
      </c>
      <c r="D32" s="39">
        <v>1</v>
      </c>
      <c r="E32" s="12"/>
      <c r="F32" s="12">
        <f t="shared" si="6"/>
        <v>0</v>
      </c>
      <c r="G32" s="13"/>
      <c r="H32" s="12">
        <f t="shared" si="7"/>
        <v>0</v>
      </c>
      <c r="I32" s="12">
        <f t="shared" si="8"/>
        <v>0</v>
      </c>
    </row>
    <row r="33" spans="1:9" s="17" customFormat="1" ht="15" customHeight="1">
      <c r="A33" s="11">
        <v>4</v>
      </c>
      <c r="B33" s="18" t="s">
        <v>68</v>
      </c>
      <c r="C33" s="19" t="s">
        <v>16</v>
      </c>
      <c r="D33" s="39">
        <v>1</v>
      </c>
      <c r="E33" s="12"/>
      <c r="F33" s="12">
        <f t="shared" si="6"/>
        <v>0</v>
      </c>
      <c r="G33" s="13"/>
      <c r="H33" s="12">
        <f t="shared" si="7"/>
        <v>0</v>
      </c>
      <c r="I33" s="12">
        <f t="shared" si="8"/>
        <v>0</v>
      </c>
    </row>
    <row r="34" spans="1:9" s="17" customFormat="1" ht="15" customHeight="1">
      <c r="A34" s="11">
        <v>5</v>
      </c>
      <c r="B34" s="18" t="s">
        <v>69</v>
      </c>
      <c r="C34" s="19" t="s">
        <v>16</v>
      </c>
      <c r="D34" s="39">
        <v>1</v>
      </c>
      <c r="E34" s="12"/>
      <c r="F34" s="12">
        <f t="shared" si="6"/>
        <v>0</v>
      </c>
      <c r="G34" s="13"/>
      <c r="H34" s="12">
        <f t="shared" si="7"/>
        <v>0</v>
      </c>
      <c r="I34" s="12">
        <f t="shared" si="8"/>
        <v>0</v>
      </c>
    </row>
    <row r="35" spans="1:9" s="17" customFormat="1" ht="15" customHeight="1">
      <c r="A35" s="11">
        <v>6</v>
      </c>
      <c r="B35" s="18" t="s">
        <v>70</v>
      </c>
      <c r="C35" s="19" t="s">
        <v>16</v>
      </c>
      <c r="D35" s="39">
        <v>1</v>
      </c>
      <c r="E35" s="12"/>
      <c r="F35" s="12">
        <f t="shared" si="6"/>
        <v>0</v>
      </c>
      <c r="G35" s="13"/>
      <c r="H35" s="12">
        <f t="shared" si="7"/>
        <v>0</v>
      </c>
      <c r="I35" s="12">
        <f t="shared" si="8"/>
        <v>0</v>
      </c>
    </row>
    <row r="36" spans="1:9" s="17" customFormat="1" ht="15" customHeight="1">
      <c r="A36" s="11">
        <v>7</v>
      </c>
      <c r="B36" s="18" t="s">
        <v>71</v>
      </c>
      <c r="C36" s="19" t="s">
        <v>16</v>
      </c>
      <c r="D36" s="39">
        <v>1</v>
      </c>
      <c r="E36" s="12"/>
      <c r="F36" s="12">
        <f t="shared" si="6"/>
        <v>0</v>
      </c>
      <c r="G36" s="13"/>
      <c r="H36" s="12">
        <f t="shared" si="7"/>
        <v>0</v>
      </c>
      <c r="I36" s="12">
        <f t="shared" si="8"/>
        <v>0</v>
      </c>
    </row>
    <row r="37" spans="1:9" s="17" customFormat="1" ht="15" customHeight="1">
      <c r="A37" s="11">
        <v>8</v>
      </c>
      <c r="B37" s="18" t="s">
        <v>72</v>
      </c>
      <c r="C37" s="19" t="s">
        <v>16</v>
      </c>
      <c r="D37" s="39">
        <v>1</v>
      </c>
      <c r="E37" s="12"/>
      <c r="F37" s="12">
        <f t="shared" si="6"/>
        <v>0</v>
      </c>
      <c r="G37" s="13"/>
      <c r="H37" s="12">
        <f t="shared" si="7"/>
        <v>0</v>
      </c>
      <c r="I37" s="12">
        <f t="shared" si="8"/>
        <v>0</v>
      </c>
    </row>
    <row r="38" spans="1:9" s="17" customFormat="1" ht="15" customHeight="1">
      <c r="A38" s="11">
        <v>9</v>
      </c>
      <c r="B38" s="18" t="s">
        <v>102</v>
      </c>
      <c r="C38" s="19" t="s">
        <v>16</v>
      </c>
      <c r="D38" s="39">
        <v>1</v>
      </c>
      <c r="E38" s="12"/>
      <c r="F38" s="12">
        <f t="shared" si="6"/>
        <v>0</v>
      </c>
      <c r="G38" s="13"/>
      <c r="H38" s="12">
        <f>ROUND(F38*G38%,2)</f>
        <v>0</v>
      </c>
      <c r="I38" s="12">
        <f t="shared" si="8"/>
        <v>0</v>
      </c>
    </row>
    <row r="39" spans="1:9" s="17" customFormat="1" ht="15" customHeight="1">
      <c r="A39" s="11">
        <v>10</v>
      </c>
      <c r="B39" s="18" t="s">
        <v>73</v>
      </c>
      <c r="C39" s="19" t="s">
        <v>16</v>
      </c>
      <c r="D39" s="39">
        <v>1</v>
      </c>
      <c r="E39" s="12"/>
      <c r="F39" s="12">
        <f aca="true" t="shared" si="9" ref="F39:F63">ROUND(D39*E39,2)</f>
        <v>0</v>
      </c>
      <c r="G39" s="13"/>
      <c r="H39" s="12">
        <f aca="true" t="shared" si="10" ref="H39:H63">ROUND(F39*G39%,2)</f>
        <v>0</v>
      </c>
      <c r="I39" s="12">
        <f aca="true" t="shared" si="11" ref="I39:I63">ROUND(F39+H39,2)</f>
        <v>0</v>
      </c>
    </row>
    <row r="40" spans="1:9" s="17" customFormat="1" ht="15" customHeight="1">
      <c r="A40" s="11">
        <v>11</v>
      </c>
      <c r="B40" s="18" t="s">
        <v>104</v>
      </c>
      <c r="C40" s="19" t="s">
        <v>16</v>
      </c>
      <c r="D40" s="39">
        <v>1</v>
      </c>
      <c r="E40" s="12"/>
      <c r="F40" s="12">
        <f>ROUND(D40*E40,2)</f>
        <v>0</v>
      </c>
      <c r="G40" s="13"/>
      <c r="H40" s="12">
        <f>ROUND(F40*G40%,2)</f>
        <v>0</v>
      </c>
      <c r="I40" s="12">
        <f>ROUND(F40+H40,2)</f>
        <v>0</v>
      </c>
    </row>
    <row r="41" spans="1:9" s="17" customFormat="1" ht="15" customHeight="1">
      <c r="A41" s="11">
        <v>12</v>
      </c>
      <c r="B41" s="18" t="s">
        <v>105</v>
      </c>
      <c r="C41" s="19" t="s">
        <v>16</v>
      </c>
      <c r="D41" s="39">
        <v>1</v>
      </c>
      <c r="E41" s="12"/>
      <c r="F41" s="12">
        <f>ROUND(D41*E41,2)</f>
        <v>0</v>
      </c>
      <c r="G41" s="13"/>
      <c r="H41" s="12">
        <f>ROUND(F41*G41%,2)</f>
        <v>0</v>
      </c>
      <c r="I41" s="12">
        <f>ROUND(F41+H41,2)</f>
        <v>0</v>
      </c>
    </row>
    <row r="42" spans="1:9" s="17" customFormat="1" ht="15" customHeight="1">
      <c r="A42" s="11">
        <v>13</v>
      </c>
      <c r="B42" s="18" t="s">
        <v>74</v>
      </c>
      <c r="C42" s="19" t="s">
        <v>16</v>
      </c>
      <c r="D42" s="39">
        <v>1</v>
      </c>
      <c r="E42" s="12"/>
      <c r="F42" s="12">
        <f t="shared" si="9"/>
        <v>0</v>
      </c>
      <c r="G42" s="13"/>
      <c r="H42" s="12">
        <f t="shared" si="10"/>
        <v>0</v>
      </c>
      <c r="I42" s="12">
        <f t="shared" si="11"/>
        <v>0</v>
      </c>
    </row>
    <row r="43" spans="1:9" s="17" customFormat="1" ht="15" customHeight="1">
      <c r="A43" s="11">
        <v>14</v>
      </c>
      <c r="B43" s="18" t="s">
        <v>75</v>
      </c>
      <c r="C43" s="19" t="s">
        <v>16</v>
      </c>
      <c r="D43" s="39">
        <v>1</v>
      </c>
      <c r="E43" s="12"/>
      <c r="F43" s="12">
        <f t="shared" si="9"/>
        <v>0</v>
      </c>
      <c r="G43" s="13"/>
      <c r="H43" s="12">
        <f t="shared" si="10"/>
        <v>0</v>
      </c>
      <c r="I43" s="12">
        <f t="shared" si="11"/>
        <v>0</v>
      </c>
    </row>
    <row r="44" spans="1:9" s="17" customFormat="1" ht="15" customHeight="1">
      <c r="A44" s="11">
        <v>15</v>
      </c>
      <c r="B44" s="18" t="s">
        <v>106</v>
      </c>
      <c r="C44" s="19" t="s">
        <v>16</v>
      </c>
      <c r="D44" s="39">
        <v>1</v>
      </c>
      <c r="E44" s="12"/>
      <c r="F44" s="12">
        <f>ROUND(D44*E44,2)</f>
        <v>0</v>
      </c>
      <c r="G44" s="13"/>
      <c r="H44" s="12">
        <f>ROUND(F44*G44%,2)</f>
        <v>0</v>
      </c>
      <c r="I44" s="12">
        <f>ROUND(F44+H44,2)</f>
        <v>0</v>
      </c>
    </row>
    <row r="45" spans="1:9" s="17" customFormat="1" ht="15" customHeight="1">
      <c r="A45" s="11">
        <v>16</v>
      </c>
      <c r="B45" s="18" t="s">
        <v>76</v>
      </c>
      <c r="C45" s="19" t="s">
        <v>16</v>
      </c>
      <c r="D45" s="39">
        <v>1</v>
      </c>
      <c r="E45" s="12"/>
      <c r="F45" s="12">
        <f t="shared" si="9"/>
        <v>0</v>
      </c>
      <c r="G45" s="13"/>
      <c r="H45" s="12">
        <f t="shared" si="10"/>
        <v>0</v>
      </c>
      <c r="I45" s="12">
        <f t="shared" si="11"/>
        <v>0</v>
      </c>
    </row>
    <row r="46" spans="1:9" s="17" customFormat="1" ht="15" customHeight="1">
      <c r="A46" s="11">
        <v>17</v>
      </c>
      <c r="B46" s="18" t="s">
        <v>77</v>
      </c>
      <c r="C46" s="19" t="s">
        <v>16</v>
      </c>
      <c r="D46" s="39">
        <v>1</v>
      </c>
      <c r="E46" s="12"/>
      <c r="F46" s="12">
        <f t="shared" si="9"/>
        <v>0</v>
      </c>
      <c r="G46" s="13"/>
      <c r="H46" s="12">
        <f t="shared" si="10"/>
        <v>0</v>
      </c>
      <c r="I46" s="12">
        <f t="shared" si="11"/>
        <v>0</v>
      </c>
    </row>
    <row r="47" spans="1:9" s="17" customFormat="1" ht="15" customHeight="1">
      <c r="A47" s="11">
        <v>18</v>
      </c>
      <c r="B47" s="18" t="s">
        <v>78</v>
      </c>
      <c r="C47" s="19" t="s">
        <v>16</v>
      </c>
      <c r="D47" s="39">
        <v>1</v>
      </c>
      <c r="E47" s="12"/>
      <c r="F47" s="12">
        <f t="shared" si="9"/>
        <v>0</v>
      </c>
      <c r="G47" s="13"/>
      <c r="H47" s="12">
        <f t="shared" si="10"/>
        <v>0</v>
      </c>
      <c r="I47" s="12">
        <f t="shared" si="11"/>
        <v>0</v>
      </c>
    </row>
    <row r="48" spans="1:9" s="17" customFormat="1" ht="15" customHeight="1">
      <c r="A48" s="11">
        <v>19</v>
      </c>
      <c r="B48" s="18" t="s">
        <v>79</v>
      </c>
      <c r="C48" s="19" t="s">
        <v>16</v>
      </c>
      <c r="D48" s="39">
        <v>1</v>
      </c>
      <c r="E48" s="12"/>
      <c r="F48" s="12">
        <f t="shared" si="9"/>
        <v>0</v>
      </c>
      <c r="G48" s="13"/>
      <c r="H48" s="12">
        <f t="shared" si="10"/>
        <v>0</v>
      </c>
      <c r="I48" s="12">
        <f t="shared" si="11"/>
        <v>0</v>
      </c>
    </row>
    <row r="49" spans="1:9" s="17" customFormat="1" ht="15" customHeight="1">
      <c r="A49" s="11">
        <v>20</v>
      </c>
      <c r="B49" s="18" t="s">
        <v>80</v>
      </c>
      <c r="C49" s="19" t="s">
        <v>16</v>
      </c>
      <c r="D49" s="39">
        <v>1</v>
      </c>
      <c r="E49" s="12"/>
      <c r="F49" s="12">
        <f t="shared" si="9"/>
        <v>0</v>
      </c>
      <c r="G49" s="13"/>
      <c r="H49" s="12">
        <f t="shared" si="10"/>
        <v>0</v>
      </c>
      <c r="I49" s="12">
        <f t="shared" si="11"/>
        <v>0</v>
      </c>
    </row>
    <row r="50" spans="1:9" s="17" customFormat="1" ht="15" customHeight="1">
      <c r="A50" s="11">
        <v>21</v>
      </c>
      <c r="B50" s="18" t="s">
        <v>81</v>
      </c>
      <c r="C50" s="19" t="s">
        <v>16</v>
      </c>
      <c r="D50" s="39">
        <v>1</v>
      </c>
      <c r="E50" s="12"/>
      <c r="F50" s="12">
        <f t="shared" si="9"/>
        <v>0</v>
      </c>
      <c r="G50" s="13"/>
      <c r="H50" s="12">
        <f t="shared" si="10"/>
        <v>0</v>
      </c>
      <c r="I50" s="12">
        <f t="shared" si="11"/>
        <v>0</v>
      </c>
    </row>
    <row r="51" spans="1:9" s="17" customFormat="1" ht="15" customHeight="1">
      <c r="A51" s="11">
        <v>22</v>
      </c>
      <c r="B51" s="18" t="s">
        <v>82</v>
      </c>
      <c r="C51" s="19" t="s">
        <v>16</v>
      </c>
      <c r="D51" s="39">
        <v>1</v>
      </c>
      <c r="E51" s="12"/>
      <c r="F51" s="12">
        <f t="shared" si="9"/>
        <v>0</v>
      </c>
      <c r="G51" s="13"/>
      <c r="H51" s="12">
        <f t="shared" si="10"/>
        <v>0</v>
      </c>
      <c r="I51" s="12">
        <f t="shared" si="11"/>
        <v>0</v>
      </c>
    </row>
    <row r="52" spans="1:9" s="17" customFormat="1" ht="15" customHeight="1">
      <c r="A52" s="11">
        <v>23</v>
      </c>
      <c r="B52" s="18" t="s">
        <v>107</v>
      </c>
      <c r="C52" s="19" t="s">
        <v>16</v>
      </c>
      <c r="D52" s="39">
        <v>1</v>
      </c>
      <c r="E52" s="12"/>
      <c r="F52" s="12">
        <f>ROUND(D52*E52,2)</f>
        <v>0</v>
      </c>
      <c r="G52" s="13"/>
      <c r="H52" s="12">
        <f>ROUND(F52*G52%,2)</f>
        <v>0</v>
      </c>
      <c r="I52" s="12">
        <f>ROUND(F52+H52,2)</f>
        <v>0</v>
      </c>
    </row>
    <row r="53" spans="1:9" s="17" customFormat="1" ht="15" customHeight="1">
      <c r="A53" s="11">
        <v>24</v>
      </c>
      <c r="B53" s="18" t="s">
        <v>111</v>
      </c>
      <c r="C53" s="19" t="s">
        <v>16</v>
      </c>
      <c r="D53" s="39">
        <v>1</v>
      </c>
      <c r="E53" s="12"/>
      <c r="F53" s="12">
        <f>ROUND(D53*E53,2)</f>
        <v>0</v>
      </c>
      <c r="G53" s="13"/>
      <c r="H53" s="12">
        <f>ROUND(F53*G53%,2)</f>
        <v>0</v>
      </c>
      <c r="I53" s="12">
        <f>ROUND(F53+H53,2)</f>
        <v>0</v>
      </c>
    </row>
    <row r="54" spans="1:9" s="17" customFormat="1" ht="15" customHeight="1">
      <c r="A54" s="11">
        <v>25</v>
      </c>
      <c r="B54" s="18" t="s">
        <v>108</v>
      </c>
      <c r="C54" s="19" t="s">
        <v>16</v>
      </c>
      <c r="D54" s="39">
        <v>1</v>
      </c>
      <c r="E54" s="12"/>
      <c r="F54" s="12">
        <f>ROUND(D54*E54,2)</f>
        <v>0</v>
      </c>
      <c r="G54" s="13"/>
      <c r="H54" s="12">
        <f>ROUND(F54*G54%,2)</f>
        <v>0</v>
      </c>
      <c r="I54" s="12">
        <f>ROUND(F54+H54,2)</f>
        <v>0</v>
      </c>
    </row>
    <row r="55" spans="1:9" s="17" customFormat="1" ht="15" customHeight="1">
      <c r="A55" s="11">
        <v>26</v>
      </c>
      <c r="B55" s="18" t="s">
        <v>109</v>
      </c>
      <c r="C55" s="19" t="s">
        <v>16</v>
      </c>
      <c r="D55" s="39">
        <v>1</v>
      </c>
      <c r="E55" s="12"/>
      <c r="F55" s="12">
        <f>ROUND(D55*E55,2)</f>
        <v>0</v>
      </c>
      <c r="G55" s="13"/>
      <c r="H55" s="12">
        <f>ROUND(F55*G55%,2)</f>
        <v>0</v>
      </c>
      <c r="I55" s="12">
        <f>ROUND(F55+H55,2)</f>
        <v>0</v>
      </c>
    </row>
    <row r="56" spans="1:9" s="17" customFormat="1" ht="15" customHeight="1">
      <c r="A56" s="11">
        <v>27</v>
      </c>
      <c r="B56" s="18" t="s">
        <v>110</v>
      </c>
      <c r="C56" s="19" t="s">
        <v>16</v>
      </c>
      <c r="D56" s="39">
        <v>1</v>
      </c>
      <c r="E56" s="12"/>
      <c r="F56" s="12">
        <f>ROUND(D56*E56,2)</f>
        <v>0</v>
      </c>
      <c r="G56" s="13"/>
      <c r="H56" s="12">
        <f>ROUND(F56*G56%,2)</f>
        <v>0</v>
      </c>
      <c r="I56" s="12">
        <f>ROUND(F56+H56,2)</f>
        <v>0</v>
      </c>
    </row>
    <row r="57" spans="1:9" s="17" customFormat="1" ht="15" customHeight="1">
      <c r="A57" s="11">
        <v>28</v>
      </c>
      <c r="B57" s="18" t="s">
        <v>83</v>
      </c>
      <c r="C57" s="19" t="s">
        <v>16</v>
      </c>
      <c r="D57" s="39">
        <v>1</v>
      </c>
      <c r="E57" s="12"/>
      <c r="F57" s="12">
        <f t="shared" si="9"/>
        <v>0</v>
      </c>
      <c r="G57" s="13"/>
      <c r="H57" s="12">
        <f t="shared" si="10"/>
        <v>0</v>
      </c>
      <c r="I57" s="12">
        <f t="shared" si="11"/>
        <v>0</v>
      </c>
    </row>
    <row r="58" spans="1:9" s="17" customFormat="1" ht="15" customHeight="1">
      <c r="A58" s="11">
        <v>29</v>
      </c>
      <c r="B58" s="18" t="s">
        <v>84</v>
      </c>
      <c r="C58" s="19" t="s">
        <v>16</v>
      </c>
      <c r="D58" s="39">
        <v>1</v>
      </c>
      <c r="E58" s="12"/>
      <c r="F58" s="12">
        <f t="shared" si="9"/>
        <v>0</v>
      </c>
      <c r="G58" s="13"/>
      <c r="H58" s="12">
        <f t="shared" si="10"/>
        <v>0</v>
      </c>
      <c r="I58" s="12">
        <f t="shared" si="11"/>
        <v>0</v>
      </c>
    </row>
    <row r="59" spans="1:9" s="17" customFormat="1" ht="15" customHeight="1">
      <c r="A59" s="11">
        <v>30</v>
      </c>
      <c r="B59" s="18" t="s">
        <v>85</v>
      </c>
      <c r="C59" s="19" t="s">
        <v>16</v>
      </c>
      <c r="D59" s="39">
        <v>1</v>
      </c>
      <c r="E59" s="12"/>
      <c r="F59" s="12">
        <f t="shared" si="9"/>
        <v>0</v>
      </c>
      <c r="G59" s="13"/>
      <c r="H59" s="12">
        <f t="shared" si="10"/>
        <v>0</v>
      </c>
      <c r="I59" s="12">
        <f t="shared" si="11"/>
        <v>0</v>
      </c>
    </row>
    <row r="60" spans="1:9" s="17" customFormat="1" ht="15" customHeight="1">
      <c r="A60" s="11">
        <v>31</v>
      </c>
      <c r="B60" s="18" t="s">
        <v>86</v>
      </c>
      <c r="C60" s="19" t="s">
        <v>16</v>
      </c>
      <c r="D60" s="39">
        <v>1</v>
      </c>
      <c r="E60" s="12"/>
      <c r="F60" s="12">
        <f t="shared" si="9"/>
        <v>0</v>
      </c>
      <c r="G60" s="13"/>
      <c r="H60" s="12">
        <f t="shared" si="10"/>
        <v>0</v>
      </c>
      <c r="I60" s="12">
        <f t="shared" si="11"/>
        <v>0</v>
      </c>
    </row>
    <row r="61" spans="1:9" s="17" customFormat="1" ht="15" customHeight="1">
      <c r="A61" s="11">
        <v>32</v>
      </c>
      <c r="B61" s="18" t="s">
        <v>87</v>
      </c>
      <c r="C61" s="19" t="s">
        <v>16</v>
      </c>
      <c r="D61" s="39">
        <v>1</v>
      </c>
      <c r="E61" s="12"/>
      <c r="F61" s="12">
        <f t="shared" si="9"/>
        <v>0</v>
      </c>
      <c r="G61" s="13"/>
      <c r="H61" s="12">
        <f t="shared" si="10"/>
        <v>0</v>
      </c>
      <c r="I61" s="12">
        <f t="shared" si="11"/>
        <v>0</v>
      </c>
    </row>
    <row r="62" spans="1:9" s="17" customFormat="1" ht="15" customHeight="1">
      <c r="A62" s="11">
        <v>33</v>
      </c>
      <c r="B62" s="18" t="s">
        <v>88</v>
      </c>
      <c r="C62" s="19" t="s">
        <v>16</v>
      </c>
      <c r="D62" s="39">
        <v>1</v>
      </c>
      <c r="E62" s="12"/>
      <c r="F62" s="12">
        <f t="shared" si="9"/>
        <v>0</v>
      </c>
      <c r="G62" s="13"/>
      <c r="H62" s="12">
        <f t="shared" si="10"/>
        <v>0</v>
      </c>
      <c r="I62" s="12">
        <f t="shared" si="11"/>
        <v>0</v>
      </c>
    </row>
    <row r="63" spans="1:9" s="17" customFormat="1" ht="15" customHeight="1">
      <c r="A63" s="11">
        <v>34</v>
      </c>
      <c r="B63" s="18" t="s">
        <v>89</v>
      </c>
      <c r="C63" s="19" t="s">
        <v>16</v>
      </c>
      <c r="D63" s="39">
        <v>1</v>
      </c>
      <c r="E63" s="12"/>
      <c r="F63" s="12">
        <f t="shared" si="9"/>
        <v>0</v>
      </c>
      <c r="G63" s="13"/>
      <c r="H63" s="12">
        <f t="shared" si="10"/>
        <v>0</v>
      </c>
      <c r="I63" s="12">
        <f t="shared" si="11"/>
        <v>0</v>
      </c>
    </row>
    <row r="64" spans="1:9" s="17" customFormat="1" ht="15" customHeight="1">
      <c r="A64" s="11">
        <v>35</v>
      </c>
      <c r="B64" s="18" t="s">
        <v>90</v>
      </c>
      <c r="C64" s="19" t="s">
        <v>16</v>
      </c>
      <c r="D64" s="39">
        <v>1</v>
      </c>
      <c r="E64" s="12"/>
      <c r="F64" s="12">
        <f aca="true" t="shared" si="12" ref="F64:F72">ROUND(D64*E64,2)</f>
        <v>0</v>
      </c>
      <c r="G64" s="13"/>
      <c r="H64" s="12">
        <f aca="true" t="shared" si="13" ref="H64:H72">ROUND(F64*G64%,2)</f>
        <v>0</v>
      </c>
      <c r="I64" s="12">
        <f aca="true" t="shared" si="14" ref="I64:I72">ROUND(F64+H64,2)</f>
        <v>0</v>
      </c>
    </row>
    <row r="65" spans="1:9" s="17" customFormat="1" ht="15" customHeight="1">
      <c r="A65" s="11">
        <v>36</v>
      </c>
      <c r="B65" s="18" t="s">
        <v>91</v>
      </c>
      <c r="C65" s="19" t="s">
        <v>16</v>
      </c>
      <c r="D65" s="39">
        <v>1</v>
      </c>
      <c r="E65" s="12"/>
      <c r="F65" s="12">
        <f t="shared" si="12"/>
        <v>0</v>
      </c>
      <c r="G65" s="13"/>
      <c r="H65" s="12">
        <f t="shared" si="13"/>
        <v>0</v>
      </c>
      <c r="I65" s="12">
        <f t="shared" si="14"/>
        <v>0</v>
      </c>
    </row>
    <row r="66" spans="1:9" s="17" customFormat="1" ht="15" customHeight="1">
      <c r="A66" s="11">
        <v>37</v>
      </c>
      <c r="B66" s="18" t="s">
        <v>92</v>
      </c>
      <c r="C66" s="19" t="s">
        <v>16</v>
      </c>
      <c r="D66" s="39">
        <v>1</v>
      </c>
      <c r="E66" s="12"/>
      <c r="F66" s="12">
        <f t="shared" si="12"/>
        <v>0</v>
      </c>
      <c r="G66" s="13"/>
      <c r="H66" s="12">
        <f t="shared" si="13"/>
        <v>0</v>
      </c>
      <c r="I66" s="12">
        <f t="shared" si="14"/>
        <v>0</v>
      </c>
    </row>
    <row r="67" spans="1:9" s="17" customFormat="1" ht="15" customHeight="1">
      <c r="A67" s="11">
        <v>38</v>
      </c>
      <c r="B67" s="18" t="s">
        <v>93</v>
      </c>
      <c r="C67" s="19" t="s">
        <v>16</v>
      </c>
      <c r="D67" s="39">
        <v>1</v>
      </c>
      <c r="E67" s="12"/>
      <c r="F67" s="12">
        <f t="shared" si="12"/>
        <v>0</v>
      </c>
      <c r="G67" s="13"/>
      <c r="H67" s="12">
        <f t="shared" si="13"/>
        <v>0</v>
      </c>
      <c r="I67" s="12">
        <f t="shared" si="14"/>
        <v>0</v>
      </c>
    </row>
    <row r="68" spans="1:9" s="17" customFormat="1" ht="15" customHeight="1">
      <c r="A68" s="11">
        <v>39</v>
      </c>
      <c r="B68" s="18" t="s">
        <v>94</v>
      </c>
      <c r="C68" s="19" t="s">
        <v>16</v>
      </c>
      <c r="D68" s="39">
        <v>1</v>
      </c>
      <c r="E68" s="12"/>
      <c r="F68" s="12">
        <f t="shared" si="12"/>
        <v>0</v>
      </c>
      <c r="G68" s="13"/>
      <c r="H68" s="12">
        <f t="shared" si="13"/>
        <v>0</v>
      </c>
      <c r="I68" s="12">
        <f t="shared" si="14"/>
        <v>0</v>
      </c>
    </row>
    <row r="69" spans="1:9" s="17" customFormat="1" ht="15" customHeight="1">
      <c r="A69" s="11">
        <v>40</v>
      </c>
      <c r="B69" s="18" t="s">
        <v>95</v>
      </c>
      <c r="C69" s="19" t="s">
        <v>16</v>
      </c>
      <c r="D69" s="39">
        <v>1</v>
      </c>
      <c r="E69" s="12"/>
      <c r="F69" s="12">
        <f t="shared" si="12"/>
        <v>0</v>
      </c>
      <c r="G69" s="13"/>
      <c r="H69" s="12">
        <f t="shared" si="13"/>
        <v>0</v>
      </c>
      <c r="I69" s="12">
        <f t="shared" si="14"/>
        <v>0</v>
      </c>
    </row>
    <row r="70" spans="1:9" s="17" customFormat="1" ht="15" customHeight="1">
      <c r="A70" s="11">
        <v>41</v>
      </c>
      <c r="B70" s="18" t="s">
        <v>96</v>
      </c>
      <c r="C70" s="19" t="s">
        <v>16</v>
      </c>
      <c r="D70" s="39">
        <v>1</v>
      </c>
      <c r="E70" s="12"/>
      <c r="F70" s="12">
        <f t="shared" si="12"/>
        <v>0</v>
      </c>
      <c r="G70" s="13"/>
      <c r="H70" s="12">
        <f t="shared" si="13"/>
        <v>0</v>
      </c>
      <c r="I70" s="12">
        <f t="shared" si="14"/>
        <v>0</v>
      </c>
    </row>
    <row r="71" spans="1:9" s="17" customFormat="1" ht="15" customHeight="1">
      <c r="A71" s="11">
        <v>42</v>
      </c>
      <c r="B71" s="18" t="s">
        <v>97</v>
      </c>
      <c r="C71" s="19" t="s">
        <v>16</v>
      </c>
      <c r="D71" s="39">
        <v>1</v>
      </c>
      <c r="E71" s="12"/>
      <c r="F71" s="12">
        <f t="shared" si="12"/>
        <v>0</v>
      </c>
      <c r="G71" s="13"/>
      <c r="H71" s="12">
        <f t="shared" si="13"/>
        <v>0</v>
      </c>
      <c r="I71" s="12">
        <f t="shared" si="14"/>
        <v>0</v>
      </c>
    </row>
    <row r="72" spans="1:9" s="17" customFormat="1" ht="15" customHeight="1">
      <c r="A72" s="11">
        <v>43</v>
      </c>
      <c r="B72" s="18" t="s">
        <v>103</v>
      </c>
      <c r="C72" s="19" t="s">
        <v>16</v>
      </c>
      <c r="D72" s="39">
        <v>1</v>
      </c>
      <c r="E72" s="12"/>
      <c r="F72" s="12">
        <f t="shared" si="12"/>
        <v>0</v>
      </c>
      <c r="G72" s="13"/>
      <c r="H72" s="12">
        <f t="shared" si="13"/>
        <v>0</v>
      </c>
      <c r="I72" s="12">
        <f t="shared" si="14"/>
        <v>0</v>
      </c>
    </row>
    <row r="73" spans="1:9" s="17" customFormat="1" ht="15" customHeight="1">
      <c r="A73" s="52" t="s">
        <v>49</v>
      </c>
      <c r="B73" s="53"/>
      <c r="C73" s="54"/>
      <c r="D73" s="55" t="s">
        <v>47</v>
      </c>
      <c r="E73" s="56"/>
      <c r="F73" s="12">
        <f>SUM(F30:F72)</f>
        <v>0</v>
      </c>
      <c r="G73" s="15"/>
      <c r="H73" s="12">
        <f>SUM(H30:H72)</f>
        <v>0</v>
      </c>
      <c r="I73" s="12">
        <f>SUM(I30:I72)</f>
        <v>0</v>
      </c>
    </row>
    <row r="74" spans="1:9" s="17" customFormat="1" ht="15" customHeight="1" thickBot="1">
      <c r="A74" s="45"/>
      <c r="B74" s="49"/>
      <c r="C74" s="49"/>
      <c r="D74" s="50" t="s">
        <v>25</v>
      </c>
      <c r="E74" s="51"/>
      <c r="F74" s="14">
        <f>SUM(F16+F27+F73)</f>
        <v>0</v>
      </c>
      <c r="G74" s="15"/>
      <c r="H74" s="14">
        <f>SUM(H16+H27+H73)</f>
        <v>0</v>
      </c>
      <c r="I74" s="14">
        <f>SUM(I16+I27+I73)</f>
        <v>0</v>
      </c>
    </row>
    <row r="75" spans="1:9" s="10" customFormat="1" ht="15" customHeight="1">
      <c r="A75" s="80" t="s">
        <v>15</v>
      </c>
      <c r="B75" s="81"/>
      <c r="C75" s="81"/>
      <c r="D75" s="81"/>
      <c r="E75" s="81"/>
      <c r="F75" s="81"/>
      <c r="G75" s="81"/>
      <c r="H75" s="81"/>
      <c r="I75" s="82"/>
    </row>
    <row r="76" spans="1:9" s="17" customFormat="1" ht="15" customHeight="1">
      <c r="A76" s="41"/>
      <c r="B76" s="42" t="s">
        <v>19</v>
      </c>
      <c r="C76" s="42"/>
      <c r="D76" s="43"/>
      <c r="E76" s="42"/>
      <c r="F76" s="42"/>
      <c r="G76" s="42"/>
      <c r="H76" s="42"/>
      <c r="I76" s="44"/>
    </row>
    <row r="77" spans="1:9" s="17" customFormat="1" ht="15" customHeight="1">
      <c r="A77" s="11">
        <v>1</v>
      </c>
      <c r="B77" s="18" t="s">
        <v>51</v>
      </c>
      <c r="C77" s="19" t="s">
        <v>16</v>
      </c>
      <c r="D77" s="38">
        <v>1</v>
      </c>
      <c r="E77" s="12"/>
      <c r="F77" s="12">
        <f aca="true" t="shared" si="15" ref="F77:F85">ROUND(D77*E77,2)</f>
        <v>0</v>
      </c>
      <c r="G77" s="13"/>
      <c r="H77" s="12">
        <f aca="true" t="shared" si="16" ref="H77:H85">ROUND(F77*G77%,2)</f>
        <v>0</v>
      </c>
      <c r="I77" s="12">
        <f aca="true" t="shared" si="17" ref="I77:I85">ROUND(F77+H77,2)</f>
        <v>0</v>
      </c>
    </row>
    <row r="78" spans="1:9" s="17" customFormat="1" ht="15" customHeight="1">
      <c r="A78" s="11">
        <v>2</v>
      </c>
      <c r="B78" s="18" t="s">
        <v>52</v>
      </c>
      <c r="C78" s="19" t="s">
        <v>16</v>
      </c>
      <c r="D78" s="38">
        <v>1</v>
      </c>
      <c r="E78" s="12"/>
      <c r="F78" s="12">
        <f t="shared" si="15"/>
        <v>0</v>
      </c>
      <c r="G78" s="13"/>
      <c r="H78" s="12">
        <f t="shared" si="16"/>
        <v>0</v>
      </c>
      <c r="I78" s="12">
        <f t="shared" si="17"/>
        <v>0</v>
      </c>
    </row>
    <row r="79" spans="1:9" s="17" customFormat="1" ht="15" customHeight="1">
      <c r="A79" s="11">
        <v>3</v>
      </c>
      <c r="B79" s="18" t="s">
        <v>53</v>
      </c>
      <c r="C79" s="19" t="s">
        <v>16</v>
      </c>
      <c r="D79" s="38">
        <v>1</v>
      </c>
      <c r="E79" s="12"/>
      <c r="F79" s="12">
        <f t="shared" si="15"/>
        <v>0</v>
      </c>
      <c r="G79" s="13"/>
      <c r="H79" s="12">
        <f t="shared" si="16"/>
        <v>0</v>
      </c>
      <c r="I79" s="12">
        <f t="shared" si="17"/>
        <v>0</v>
      </c>
    </row>
    <row r="80" spans="1:9" s="17" customFormat="1" ht="15" customHeight="1">
      <c r="A80" s="11">
        <v>4</v>
      </c>
      <c r="B80" s="18" t="s">
        <v>54</v>
      </c>
      <c r="C80" s="19" t="s">
        <v>16</v>
      </c>
      <c r="D80" s="38">
        <v>1</v>
      </c>
      <c r="E80" s="12"/>
      <c r="F80" s="12">
        <f t="shared" si="15"/>
        <v>0</v>
      </c>
      <c r="G80" s="13"/>
      <c r="H80" s="12">
        <f t="shared" si="16"/>
        <v>0</v>
      </c>
      <c r="I80" s="12">
        <f t="shared" si="17"/>
        <v>0</v>
      </c>
    </row>
    <row r="81" spans="1:9" s="17" customFormat="1" ht="15" customHeight="1">
      <c r="A81" s="11">
        <v>5</v>
      </c>
      <c r="B81" s="18" t="s">
        <v>55</v>
      </c>
      <c r="C81" s="19" t="s">
        <v>16</v>
      </c>
      <c r="D81" s="38">
        <v>1</v>
      </c>
      <c r="E81" s="12"/>
      <c r="F81" s="12">
        <f t="shared" si="15"/>
        <v>0</v>
      </c>
      <c r="G81" s="13"/>
      <c r="H81" s="12">
        <f t="shared" si="16"/>
        <v>0</v>
      </c>
      <c r="I81" s="12">
        <f t="shared" si="17"/>
        <v>0</v>
      </c>
    </row>
    <row r="82" spans="1:9" s="17" customFormat="1" ht="15" customHeight="1">
      <c r="A82" s="11">
        <v>6</v>
      </c>
      <c r="B82" s="18" t="s">
        <v>56</v>
      </c>
      <c r="C82" s="19" t="s">
        <v>16</v>
      </c>
      <c r="D82" s="38">
        <v>1</v>
      </c>
      <c r="E82" s="12"/>
      <c r="F82" s="12">
        <f t="shared" si="15"/>
        <v>0</v>
      </c>
      <c r="G82" s="13"/>
      <c r="H82" s="12">
        <f t="shared" si="16"/>
        <v>0</v>
      </c>
      <c r="I82" s="12">
        <f t="shared" si="17"/>
        <v>0</v>
      </c>
    </row>
    <row r="83" spans="1:9" s="17" customFormat="1" ht="15" customHeight="1">
      <c r="A83" s="11">
        <v>7</v>
      </c>
      <c r="B83" s="18" t="s">
        <v>57</v>
      </c>
      <c r="C83" s="19" t="s">
        <v>16</v>
      </c>
      <c r="D83" s="39">
        <v>1</v>
      </c>
      <c r="E83" s="12"/>
      <c r="F83" s="12">
        <f t="shared" si="15"/>
        <v>0</v>
      </c>
      <c r="G83" s="13"/>
      <c r="H83" s="12">
        <f t="shared" si="16"/>
        <v>0</v>
      </c>
      <c r="I83" s="12">
        <f t="shared" si="17"/>
        <v>0</v>
      </c>
    </row>
    <row r="84" spans="1:9" s="17" customFormat="1" ht="15" customHeight="1">
      <c r="A84" s="11">
        <v>8</v>
      </c>
      <c r="B84" s="18" t="s">
        <v>58</v>
      </c>
      <c r="C84" s="19" t="s">
        <v>16</v>
      </c>
      <c r="D84" s="39">
        <v>1</v>
      </c>
      <c r="E84" s="12"/>
      <c r="F84" s="12">
        <f t="shared" si="15"/>
        <v>0</v>
      </c>
      <c r="G84" s="13"/>
      <c r="H84" s="12">
        <f t="shared" si="16"/>
        <v>0</v>
      </c>
      <c r="I84" s="12">
        <f t="shared" si="17"/>
        <v>0</v>
      </c>
    </row>
    <row r="85" spans="1:9" s="17" customFormat="1" ht="15" customHeight="1">
      <c r="A85" s="11">
        <v>9</v>
      </c>
      <c r="B85" s="18" t="s">
        <v>59</v>
      </c>
      <c r="C85" s="19" t="s">
        <v>16</v>
      </c>
      <c r="D85" s="39">
        <v>1</v>
      </c>
      <c r="E85" s="12"/>
      <c r="F85" s="12">
        <f t="shared" si="15"/>
        <v>0</v>
      </c>
      <c r="G85" s="13"/>
      <c r="H85" s="12">
        <f t="shared" si="16"/>
        <v>0</v>
      </c>
      <c r="I85" s="12">
        <f t="shared" si="17"/>
        <v>0</v>
      </c>
    </row>
    <row r="86" spans="1:9" s="17" customFormat="1" ht="15" customHeight="1">
      <c r="A86" s="35"/>
      <c r="B86" s="26"/>
      <c r="C86" s="26"/>
      <c r="D86" s="36" t="s">
        <v>22</v>
      </c>
      <c r="E86" s="37"/>
      <c r="F86" s="14">
        <f>SUM(F77:F85)</f>
        <v>0</v>
      </c>
      <c r="G86" s="15"/>
      <c r="H86" s="14">
        <f>SUM(H77:H85)</f>
        <v>0</v>
      </c>
      <c r="I86" s="14">
        <f>SUM(I77:I85)</f>
        <v>0</v>
      </c>
    </row>
    <row r="87" spans="1:9" s="17" customFormat="1" ht="15" customHeight="1">
      <c r="A87" s="29"/>
      <c r="B87" s="30" t="s">
        <v>20</v>
      </c>
      <c r="C87" s="30"/>
      <c r="D87" s="40"/>
      <c r="E87" s="30"/>
      <c r="F87" s="30"/>
      <c r="G87" s="30"/>
      <c r="H87" s="30"/>
      <c r="I87" s="31"/>
    </row>
    <row r="88" spans="1:9" s="17" customFormat="1" ht="15" customHeight="1">
      <c r="A88" s="11">
        <v>1</v>
      </c>
      <c r="B88" s="18" t="s">
        <v>60</v>
      </c>
      <c r="C88" s="19" t="s">
        <v>16</v>
      </c>
      <c r="D88" s="38">
        <v>1</v>
      </c>
      <c r="E88" s="12"/>
      <c r="F88" s="12">
        <f aca="true" t="shared" si="18" ref="F88:F96">ROUND(D88*E88,2)</f>
        <v>0</v>
      </c>
      <c r="G88" s="13"/>
      <c r="H88" s="12">
        <f aca="true" t="shared" si="19" ref="H88:H96">ROUND(F88*G88%,2)</f>
        <v>0</v>
      </c>
      <c r="I88" s="12">
        <f aca="true" t="shared" si="20" ref="I88:I96">ROUND(F88+H88,2)</f>
        <v>0</v>
      </c>
    </row>
    <row r="89" spans="1:9" s="17" customFormat="1" ht="15" customHeight="1">
      <c r="A89" s="11">
        <v>2</v>
      </c>
      <c r="B89" s="18" t="s">
        <v>61</v>
      </c>
      <c r="C89" s="19" t="s">
        <v>16</v>
      </c>
      <c r="D89" s="38">
        <v>1</v>
      </c>
      <c r="E89" s="12"/>
      <c r="F89" s="12">
        <f t="shared" si="18"/>
        <v>0</v>
      </c>
      <c r="G89" s="13"/>
      <c r="H89" s="12">
        <f t="shared" si="19"/>
        <v>0</v>
      </c>
      <c r="I89" s="12">
        <f t="shared" si="20"/>
        <v>0</v>
      </c>
    </row>
    <row r="90" spans="1:9" s="17" customFormat="1" ht="15" customHeight="1">
      <c r="A90" s="11">
        <v>3</v>
      </c>
      <c r="B90" s="18" t="s">
        <v>53</v>
      </c>
      <c r="C90" s="19" t="s">
        <v>16</v>
      </c>
      <c r="D90" s="38">
        <v>1</v>
      </c>
      <c r="E90" s="12"/>
      <c r="F90" s="12">
        <f t="shared" si="18"/>
        <v>0</v>
      </c>
      <c r="G90" s="13"/>
      <c r="H90" s="12">
        <f t="shared" si="19"/>
        <v>0</v>
      </c>
      <c r="I90" s="12">
        <f t="shared" si="20"/>
        <v>0</v>
      </c>
    </row>
    <row r="91" spans="1:9" s="17" customFormat="1" ht="15" customHeight="1">
      <c r="A91" s="11">
        <v>4</v>
      </c>
      <c r="B91" s="18" t="s">
        <v>62</v>
      </c>
      <c r="C91" s="19" t="s">
        <v>16</v>
      </c>
      <c r="D91" s="38">
        <v>1</v>
      </c>
      <c r="E91" s="12"/>
      <c r="F91" s="12">
        <f t="shared" si="18"/>
        <v>0</v>
      </c>
      <c r="G91" s="13"/>
      <c r="H91" s="12">
        <f t="shared" si="19"/>
        <v>0</v>
      </c>
      <c r="I91" s="12">
        <f t="shared" si="20"/>
        <v>0</v>
      </c>
    </row>
    <row r="92" spans="1:9" s="17" customFormat="1" ht="15" customHeight="1">
      <c r="A92" s="11">
        <v>5</v>
      </c>
      <c r="B92" s="18" t="s">
        <v>55</v>
      </c>
      <c r="C92" s="19" t="s">
        <v>16</v>
      </c>
      <c r="D92" s="38">
        <v>1</v>
      </c>
      <c r="E92" s="12"/>
      <c r="F92" s="12">
        <f t="shared" si="18"/>
        <v>0</v>
      </c>
      <c r="G92" s="13"/>
      <c r="H92" s="12">
        <f t="shared" si="19"/>
        <v>0</v>
      </c>
      <c r="I92" s="12">
        <f t="shared" si="20"/>
        <v>0</v>
      </c>
    </row>
    <row r="93" spans="1:9" s="17" customFormat="1" ht="15" customHeight="1">
      <c r="A93" s="11">
        <v>6</v>
      </c>
      <c r="B93" s="18" t="s">
        <v>56</v>
      </c>
      <c r="C93" s="19" t="s">
        <v>16</v>
      </c>
      <c r="D93" s="38">
        <v>1</v>
      </c>
      <c r="E93" s="12"/>
      <c r="F93" s="12">
        <f t="shared" si="18"/>
        <v>0</v>
      </c>
      <c r="G93" s="13"/>
      <c r="H93" s="12">
        <f t="shared" si="19"/>
        <v>0</v>
      </c>
      <c r="I93" s="12">
        <f t="shared" si="20"/>
        <v>0</v>
      </c>
    </row>
    <row r="94" spans="1:9" s="17" customFormat="1" ht="15" customHeight="1">
      <c r="A94" s="11">
        <v>7</v>
      </c>
      <c r="B94" s="18" t="s">
        <v>57</v>
      </c>
      <c r="C94" s="19" t="s">
        <v>16</v>
      </c>
      <c r="D94" s="39">
        <v>1</v>
      </c>
      <c r="E94" s="12"/>
      <c r="F94" s="12">
        <f t="shared" si="18"/>
        <v>0</v>
      </c>
      <c r="G94" s="13"/>
      <c r="H94" s="12">
        <f t="shared" si="19"/>
        <v>0</v>
      </c>
      <c r="I94" s="12">
        <f t="shared" si="20"/>
        <v>0</v>
      </c>
    </row>
    <row r="95" spans="1:9" s="17" customFormat="1" ht="15" customHeight="1">
      <c r="A95" s="11">
        <v>8</v>
      </c>
      <c r="B95" s="18" t="s">
        <v>58</v>
      </c>
      <c r="C95" s="19" t="s">
        <v>16</v>
      </c>
      <c r="D95" s="39">
        <v>1</v>
      </c>
      <c r="E95" s="12"/>
      <c r="F95" s="12">
        <f t="shared" si="18"/>
        <v>0</v>
      </c>
      <c r="G95" s="13"/>
      <c r="H95" s="12">
        <f t="shared" si="19"/>
        <v>0</v>
      </c>
      <c r="I95" s="12">
        <f t="shared" si="20"/>
        <v>0</v>
      </c>
    </row>
    <row r="96" spans="1:9" s="17" customFormat="1" ht="15" customHeight="1">
      <c r="A96" s="11">
        <v>9</v>
      </c>
      <c r="B96" s="18" t="s">
        <v>63</v>
      </c>
      <c r="C96" s="19" t="s">
        <v>16</v>
      </c>
      <c r="D96" s="39">
        <v>1</v>
      </c>
      <c r="E96" s="12"/>
      <c r="F96" s="12">
        <f t="shared" si="18"/>
        <v>0</v>
      </c>
      <c r="G96" s="13"/>
      <c r="H96" s="12">
        <f t="shared" si="19"/>
        <v>0</v>
      </c>
      <c r="I96" s="12">
        <f t="shared" si="20"/>
        <v>0</v>
      </c>
    </row>
    <row r="97" spans="1:9" s="17" customFormat="1" ht="15" customHeight="1">
      <c r="A97" s="46"/>
      <c r="B97" s="47"/>
      <c r="C97" s="47"/>
      <c r="D97" s="47" t="s">
        <v>21</v>
      </c>
      <c r="E97" s="48"/>
      <c r="F97" s="14">
        <f>SUM(F88:F96)</f>
        <v>0</v>
      </c>
      <c r="G97" s="15"/>
      <c r="H97" s="14">
        <f>SUM(H88:H96)</f>
        <v>0</v>
      </c>
      <c r="I97" s="14">
        <f>SUM(I88:I96)</f>
        <v>0</v>
      </c>
    </row>
    <row r="98" spans="1:9" s="17" customFormat="1" ht="15" customHeight="1">
      <c r="A98" s="34" t="s">
        <v>50</v>
      </c>
      <c r="B98" s="28"/>
      <c r="C98" s="28"/>
      <c r="D98" s="32" t="s">
        <v>64</v>
      </c>
      <c r="E98" s="33"/>
      <c r="F98" s="14">
        <f>SUM(F86+F97)</f>
        <v>0</v>
      </c>
      <c r="G98" s="15"/>
      <c r="H98" s="14">
        <f>SUM(H86+H97)</f>
        <v>0</v>
      </c>
      <c r="I98" s="14">
        <f>SUM(I86+I97)</f>
        <v>0</v>
      </c>
    </row>
    <row r="99" spans="1:9" s="17" customFormat="1" ht="15" customHeight="1">
      <c r="A99" s="69" t="s">
        <v>46</v>
      </c>
      <c r="B99" s="70"/>
      <c r="C99" s="70"/>
      <c r="D99" s="70"/>
      <c r="E99" s="70"/>
      <c r="F99" s="70"/>
      <c r="G99" s="70"/>
      <c r="H99" s="70"/>
      <c r="I99" s="71"/>
    </row>
    <row r="100" spans="1:9" s="17" customFormat="1" ht="15" customHeight="1">
      <c r="A100" s="11">
        <v>1</v>
      </c>
      <c r="B100" s="18" t="s">
        <v>65</v>
      </c>
      <c r="C100" s="19" t="s">
        <v>16</v>
      </c>
      <c r="D100" s="39">
        <v>1</v>
      </c>
      <c r="E100" s="12"/>
      <c r="F100" s="12">
        <f>ROUND(D100*E100,2)</f>
        <v>0</v>
      </c>
      <c r="G100" s="13"/>
      <c r="H100" s="12">
        <f>ROUND(F100*G100%,2)</f>
        <v>0</v>
      </c>
      <c r="I100" s="12">
        <f>ROUND(F100+H100,2)</f>
        <v>0</v>
      </c>
    </row>
    <row r="101" spans="1:9" s="17" customFormat="1" ht="15" customHeight="1">
      <c r="A101" s="11">
        <v>2</v>
      </c>
      <c r="B101" s="18" t="s">
        <v>66</v>
      </c>
      <c r="C101" s="19" t="s">
        <v>16</v>
      </c>
      <c r="D101" s="39">
        <v>1</v>
      </c>
      <c r="E101" s="12"/>
      <c r="F101" s="12">
        <f>ROUND(D101*E101,2)</f>
        <v>0</v>
      </c>
      <c r="G101" s="13"/>
      <c r="H101" s="12">
        <f>ROUND(F101*G101%,2)</f>
        <v>0</v>
      </c>
      <c r="I101" s="12">
        <f>ROUND(F101+H101,2)</f>
        <v>0</v>
      </c>
    </row>
    <row r="102" spans="1:9" s="17" customFormat="1" ht="15" customHeight="1">
      <c r="A102" s="11">
        <v>3</v>
      </c>
      <c r="B102" s="18" t="s">
        <v>67</v>
      </c>
      <c r="C102" s="19" t="s">
        <v>16</v>
      </c>
      <c r="D102" s="39">
        <v>1</v>
      </c>
      <c r="E102" s="12"/>
      <c r="F102" s="12">
        <f>ROUND(D102*E102,2)</f>
        <v>0</v>
      </c>
      <c r="G102" s="13"/>
      <c r="H102" s="12">
        <f>ROUND(F102*G102%,2)</f>
        <v>0</v>
      </c>
      <c r="I102" s="12">
        <f>ROUND(F102+H102,2)</f>
        <v>0</v>
      </c>
    </row>
    <row r="103" spans="1:9" s="17" customFormat="1" ht="15" customHeight="1">
      <c r="A103" s="11">
        <v>4</v>
      </c>
      <c r="B103" s="18" t="s">
        <v>68</v>
      </c>
      <c r="C103" s="19" t="s">
        <v>16</v>
      </c>
      <c r="D103" s="39">
        <v>1</v>
      </c>
      <c r="E103" s="12"/>
      <c r="F103" s="12">
        <f>ROUND(D103*E103,2)</f>
        <v>0</v>
      </c>
      <c r="G103" s="13"/>
      <c r="H103" s="12">
        <f>ROUND(F103*G103%,2)</f>
        <v>0</v>
      </c>
      <c r="I103" s="12">
        <f>ROUND(F103+H103,2)</f>
        <v>0</v>
      </c>
    </row>
    <row r="104" spans="1:9" s="17" customFormat="1" ht="15" customHeight="1">
      <c r="A104" s="11">
        <v>5</v>
      </c>
      <c r="B104" s="18" t="s">
        <v>69</v>
      </c>
      <c r="C104" s="19" t="s">
        <v>16</v>
      </c>
      <c r="D104" s="39">
        <v>1</v>
      </c>
      <c r="E104" s="12"/>
      <c r="F104" s="12">
        <f>ROUND(D104*E104,2)</f>
        <v>0</v>
      </c>
      <c r="G104" s="13"/>
      <c r="H104" s="12">
        <f aca="true" t="shared" si="21" ref="H104:H112">ROUND(F104*G104%,2)</f>
        <v>0</v>
      </c>
      <c r="I104" s="12">
        <f aca="true" t="shared" si="22" ref="I104:I112">ROUND(F104+H104,2)</f>
        <v>0</v>
      </c>
    </row>
    <row r="105" spans="1:9" s="17" customFormat="1" ht="15" customHeight="1">
      <c r="A105" s="11">
        <v>6</v>
      </c>
      <c r="B105" s="18" t="s">
        <v>70</v>
      </c>
      <c r="C105" s="19" t="s">
        <v>16</v>
      </c>
      <c r="D105" s="39">
        <v>1</v>
      </c>
      <c r="E105" s="12"/>
      <c r="F105" s="12">
        <f aca="true" t="shared" si="23" ref="F105:F112">ROUND(D105*E105,2)</f>
        <v>0</v>
      </c>
      <c r="G105" s="13"/>
      <c r="H105" s="12">
        <f t="shared" si="21"/>
        <v>0</v>
      </c>
      <c r="I105" s="12">
        <f t="shared" si="22"/>
        <v>0</v>
      </c>
    </row>
    <row r="106" spans="1:9" s="17" customFormat="1" ht="15" customHeight="1">
      <c r="A106" s="11">
        <v>7</v>
      </c>
      <c r="B106" s="18" t="s">
        <v>71</v>
      </c>
      <c r="C106" s="19" t="s">
        <v>16</v>
      </c>
      <c r="D106" s="39">
        <v>1</v>
      </c>
      <c r="E106" s="12"/>
      <c r="F106" s="12">
        <f t="shared" si="23"/>
        <v>0</v>
      </c>
      <c r="G106" s="13"/>
      <c r="H106" s="12">
        <f t="shared" si="21"/>
        <v>0</v>
      </c>
      <c r="I106" s="12">
        <f t="shared" si="22"/>
        <v>0</v>
      </c>
    </row>
    <row r="107" spans="1:9" s="17" customFormat="1" ht="15" customHeight="1">
      <c r="A107" s="11">
        <v>8</v>
      </c>
      <c r="B107" s="18" t="s">
        <v>72</v>
      </c>
      <c r="C107" s="19" t="s">
        <v>16</v>
      </c>
      <c r="D107" s="39">
        <v>1</v>
      </c>
      <c r="E107" s="12"/>
      <c r="F107" s="12">
        <f t="shared" si="23"/>
        <v>0</v>
      </c>
      <c r="G107" s="13"/>
      <c r="H107" s="12">
        <f t="shared" si="21"/>
        <v>0</v>
      </c>
      <c r="I107" s="12">
        <f t="shared" si="22"/>
        <v>0</v>
      </c>
    </row>
    <row r="108" spans="1:9" s="17" customFormat="1" ht="15" customHeight="1">
      <c r="A108" s="11">
        <v>9</v>
      </c>
      <c r="B108" s="18" t="s">
        <v>102</v>
      </c>
      <c r="C108" s="19" t="s">
        <v>16</v>
      </c>
      <c r="D108" s="39">
        <v>1</v>
      </c>
      <c r="E108" s="12"/>
      <c r="F108" s="12">
        <f t="shared" si="23"/>
        <v>0</v>
      </c>
      <c r="G108" s="13"/>
      <c r="H108" s="12">
        <f t="shared" si="21"/>
        <v>0</v>
      </c>
      <c r="I108" s="12">
        <f t="shared" si="22"/>
        <v>0</v>
      </c>
    </row>
    <row r="109" spans="1:9" s="17" customFormat="1" ht="15" customHeight="1">
      <c r="A109" s="11">
        <v>10</v>
      </c>
      <c r="B109" s="18" t="s">
        <v>73</v>
      </c>
      <c r="C109" s="19" t="s">
        <v>16</v>
      </c>
      <c r="D109" s="39">
        <v>1</v>
      </c>
      <c r="E109" s="12"/>
      <c r="F109" s="12">
        <f t="shared" si="23"/>
        <v>0</v>
      </c>
      <c r="G109" s="13"/>
      <c r="H109" s="12">
        <f t="shared" si="21"/>
        <v>0</v>
      </c>
      <c r="I109" s="12">
        <f t="shared" si="22"/>
        <v>0</v>
      </c>
    </row>
    <row r="110" spans="1:9" s="17" customFormat="1" ht="15" customHeight="1">
      <c r="A110" s="11">
        <v>11</v>
      </c>
      <c r="B110" s="18" t="s">
        <v>104</v>
      </c>
      <c r="C110" s="19" t="s">
        <v>16</v>
      </c>
      <c r="D110" s="39">
        <v>1</v>
      </c>
      <c r="E110" s="12"/>
      <c r="F110" s="12">
        <f t="shared" si="23"/>
        <v>0</v>
      </c>
      <c r="G110" s="13"/>
      <c r="H110" s="12">
        <f t="shared" si="21"/>
        <v>0</v>
      </c>
      <c r="I110" s="12">
        <f t="shared" si="22"/>
        <v>0</v>
      </c>
    </row>
    <row r="111" spans="1:9" s="17" customFormat="1" ht="15" customHeight="1">
      <c r="A111" s="11">
        <v>12</v>
      </c>
      <c r="B111" s="18" t="s">
        <v>105</v>
      </c>
      <c r="C111" s="19" t="s">
        <v>16</v>
      </c>
      <c r="D111" s="39">
        <v>1</v>
      </c>
      <c r="E111" s="12"/>
      <c r="F111" s="12">
        <f t="shared" si="23"/>
        <v>0</v>
      </c>
      <c r="G111" s="13"/>
      <c r="H111" s="12">
        <f t="shared" si="21"/>
        <v>0</v>
      </c>
      <c r="I111" s="12">
        <f t="shared" si="22"/>
        <v>0</v>
      </c>
    </row>
    <row r="112" spans="1:9" s="17" customFormat="1" ht="15" customHeight="1">
      <c r="A112" s="11">
        <v>13</v>
      </c>
      <c r="B112" s="18" t="s">
        <v>74</v>
      </c>
      <c r="C112" s="19" t="s">
        <v>16</v>
      </c>
      <c r="D112" s="39">
        <v>1</v>
      </c>
      <c r="E112" s="12"/>
      <c r="F112" s="12">
        <f t="shared" si="23"/>
        <v>0</v>
      </c>
      <c r="G112" s="13"/>
      <c r="H112" s="12">
        <f t="shared" si="21"/>
        <v>0</v>
      </c>
      <c r="I112" s="12">
        <f t="shared" si="22"/>
        <v>0</v>
      </c>
    </row>
    <row r="113" spans="1:9" s="17" customFormat="1" ht="15" customHeight="1">
      <c r="A113" s="11">
        <v>14</v>
      </c>
      <c r="B113" s="18" t="s">
        <v>75</v>
      </c>
      <c r="C113" s="19" t="s">
        <v>16</v>
      </c>
      <c r="D113" s="39">
        <v>1</v>
      </c>
      <c r="E113" s="12"/>
      <c r="F113" s="12">
        <f aca="true" t="shared" si="24" ref="F113:F140">ROUND(D113*E113,2)</f>
        <v>0</v>
      </c>
      <c r="G113" s="13"/>
      <c r="H113" s="12">
        <f aca="true" t="shared" si="25" ref="H113:H140">ROUND(F113*G113%,2)</f>
        <v>0</v>
      </c>
      <c r="I113" s="12">
        <f aca="true" t="shared" si="26" ref="I113:I140">ROUND(F113+H113,2)</f>
        <v>0</v>
      </c>
    </row>
    <row r="114" spans="1:9" s="17" customFormat="1" ht="15" customHeight="1">
      <c r="A114" s="11">
        <v>15</v>
      </c>
      <c r="B114" s="18" t="s">
        <v>106</v>
      </c>
      <c r="C114" s="19" t="s">
        <v>16</v>
      </c>
      <c r="D114" s="39">
        <v>1</v>
      </c>
      <c r="E114" s="12"/>
      <c r="F114" s="12">
        <f t="shared" si="24"/>
        <v>0</v>
      </c>
      <c r="G114" s="13"/>
      <c r="H114" s="12">
        <f t="shared" si="25"/>
        <v>0</v>
      </c>
      <c r="I114" s="12">
        <f t="shared" si="26"/>
        <v>0</v>
      </c>
    </row>
    <row r="115" spans="1:9" s="17" customFormat="1" ht="15" customHeight="1">
      <c r="A115" s="11">
        <v>16</v>
      </c>
      <c r="B115" s="18" t="s">
        <v>76</v>
      </c>
      <c r="C115" s="19" t="s">
        <v>16</v>
      </c>
      <c r="D115" s="39">
        <v>1</v>
      </c>
      <c r="E115" s="12"/>
      <c r="F115" s="12">
        <f t="shared" si="24"/>
        <v>0</v>
      </c>
      <c r="G115" s="13"/>
      <c r="H115" s="12">
        <f t="shared" si="25"/>
        <v>0</v>
      </c>
      <c r="I115" s="12">
        <f t="shared" si="26"/>
        <v>0</v>
      </c>
    </row>
    <row r="116" spans="1:9" s="17" customFormat="1" ht="15" customHeight="1">
      <c r="A116" s="11">
        <v>17</v>
      </c>
      <c r="B116" s="18" t="s">
        <v>77</v>
      </c>
      <c r="C116" s="19" t="s">
        <v>16</v>
      </c>
      <c r="D116" s="39">
        <v>1</v>
      </c>
      <c r="E116" s="12"/>
      <c r="F116" s="12">
        <f t="shared" si="24"/>
        <v>0</v>
      </c>
      <c r="G116" s="13"/>
      <c r="H116" s="12">
        <f t="shared" si="25"/>
        <v>0</v>
      </c>
      <c r="I116" s="12">
        <f t="shared" si="26"/>
        <v>0</v>
      </c>
    </row>
    <row r="117" spans="1:9" s="17" customFormat="1" ht="15" customHeight="1">
      <c r="A117" s="11">
        <v>18</v>
      </c>
      <c r="B117" s="18" t="s">
        <v>78</v>
      </c>
      <c r="C117" s="19" t="s">
        <v>16</v>
      </c>
      <c r="D117" s="39">
        <v>1</v>
      </c>
      <c r="E117" s="12"/>
      <c r="F117" s="12">
        <f t="shared" si="24"/>
        <v>0</v>
      </c>
      <c r="G117" s="13"/>
      <c r="H117" s="12">
        <f t="shared" si="25"/>
        <v>0</v>
      </c>
      <c r="I117" s="12">
        <f t="shared" si="26"/>
        <v>0</v>
      </c>
    </row>
    <row r="118" spans="1:9" s="17" customFormat="1" ht="15" customHeight="1">
      <c r="A118" s="11">
        <v>19</v>
      </c>
      <c r="B118" s="18" t="s">
        <v>79</v>
      </c>
      <c r="C118" s="19" t="s">
        <v>16</v>
      </c>
      <c r="D118" s="39">
        <v>1</v>
      </c>
      <c r="E118" s="12"/>
      <c r="F118" s="12">
        <f t="shared" si="24"/>
        <v>0</v>
      </c>
      <c r="G118" s="13"/>
      <c r="H118" s="12">
        <f t="shared" si="25"/>
        <v>0</v>
      </c>
      <c r="I118" s="12">
        <f t="shared" si="26"/>
        <v>0</v>
      </c>
    </row>
    <row r="119" spans="1:9" s="17" customFormat="1" ht="15" customHeight="1">
      <c r="A119" s="11">
        <v>20</v>
      </c>
      <c r="B119" s="18" t="s">
        <v>80</v>
      </c>
      <c r="C119" s="19" t="s">
        <v>16</v>
      </c>
      <c r="D119" s="39">
        <v>1</v>
      </c>
      <c r="E119" s="12"/>
      <c r="F119" s="12">
        <f t="shared" si="24"/>
        <v>0</v>
      </c>
      <c r="G119" s="13"/>
      <c r="H119" s="12">
        <f t="shared" si="25"/>
        <v>0</v>
      </c>
      <c r="I119" s="12">
        <f t="shared" si="26"/>
        <v>0</v>
      </c>
    </row>
    <row r="120" spans="1:9" s="17" customFormat="1" ht="15" customHeight="1">
      <c r="A120" s="11">
        <v>21</v>
      </c>
      <c r="B120" s="18" t="s">
        <v>81</v>
      </c>
      <c r="C120" s="19" t="s">
        <v>16</v>
      </c>
      <c r="D120" s="39">
        <v>1</v>
      </c>
      <c r="E120" s="12"/>
      <c r="F120" s="12">
        <f t="shared" si="24"/>
        <v>0</v>
      </c>
      <c r="G120" s="13"/>
      <c r="H120" s="12">
        <f t="shared" si="25"/>
        <v>0</v>
      </c>
      <c r="I120" s="12">
        <f t="shared" si="26"/>
        <v>0</v>
      </c>
    </row>
    <row r="121" spans="1:9" s="17" customFormat="1" ht="15" customHeight="1">
      <c r="A121" s="11">
        <v>22</v>
      </c>
      <c r="B121" s="18" t="s">
        <v>82</v>
      </c>
      <c r="C121" s="19" t="s">
        <v>16</v>
      </c>
      <c r="D121" s="39">
        <v>1</v>
      </c>
      <c r="E121" s="12"/>
      <c r="F121" s="12">
        <f t="shared" si="24"/>
        <v>0</v>
      </c>
      <c r="G121" s="13"/>
      <c r="H121" s="12">
        <f t="shared" si="25"/>
        <v>0</v>
      </c>
      <c r="I121" s="12">
        <f t="shared" si="26"/>
        <v>0</v>
      </c>
    </row>
    <row r="122" spans="1:9" s="17" customFormat="1" ht="15" customHeight="1">
      <c r="A122" s="11">
        <v>23</v>
      </c>
      <c r="B122" s="18" t="s">
        <v>107</v>
      </c>
      <c r="C122" s="19" t="s">
        <v>16</v>
      </c>
      <c r="D122" s="39">
        <v>1</v>
      </c>
      <c r="E122" s="12"/>
      <c r="F122" s="12">
        <f t="shared" si="24"/>
        <v>0</v>
      </c>
      <c r="G122" s="13"/>
      <c r="H122" s="12">
        <f t="shared" si="25"/>
        <v>0</v>
      </c>
      <c r="I122" s="12">
        <f t="shared" si="26"/>
        <v>0</v>
      </c>
    </row>
    <row r="123" spans="1:9" s="17" customFormat="1" ht="15" customHeight="1">
      <c r="A123" s="11">
        <v>24</v>
      </c>
      <c r="B123" s="18" t="s">
        <v>111</v>
      </c>
      <c r="C123" s="19" t="s">
        <v>16</v>
      </c>
      <c r="D123" s="39">
        <v>1</v>
      </c>
      <c r="E123" s="12"/>
      <c r="F123" s="12">
        <f t="shared" si="24"/>
        <v>0</v>
      </c>
      <c r="G123" s="13"/>
      <c r="H123" s="12">
        <f t="shared" si="25"/>
        <v>0</v>
      </c>
      <c r="I123" s="12">
        <f t="shared" si="26"/>
        <v>0</v>
      </c>
    </row>
    <row r="124" spans="1:9" s="17" customFormat="1" ht="15" customHeight="1">
      <c r="A124" s="11">
        <v>25</v>
      </c>
      <c r="B124" s="18" t="s">
        <v>108</v>
      </c>
      <c r="C124" s="19" t="s">
        <v>16</v>
      </c>
      <c r="D124" s="39">
        <v>1</v>
      </c>
      <c r="E124" s="12"/>
      <c r="F124" s="12">
        <f t="shared" si="24"/>
        <v>0</v>
      </c>
      <c r="G124" s="13"/>
      <c r="H124" s="12">
        <f aca="true" t="shared" si="27" ref="H124:H131">ROUND(F124*G124%,2)</f>
        <v>0</v>
      </c>
      <c r="I124" s="12">
        <f aca="true" t="shared" si="28" ref="I124:I131">ROUND(F124+H124,2)</f>
        <v>0</v>
      </c>
    </row>
    <row r="125" spans="1:9" s="17" customFormat="1" ht="15" customHeight="1">
      <c r="A125" s="11">
        <v>26</v>
      </c>
      <c r="B125" s="18" t="s">
        <v>109</v>
      </c>
      <c r="C125" s="19" t="s">
        <v>16</v>
      </c>
      <c r="D125" s="39">
        <v>1</v>
      </c>
      <c r="E125" s="12"/>
      <c r="F125" s="12">
        <f t="shared" si="24"/>
        <v>0</v>
      </c>
      <c r="G125" s="13"/>
      <c r="H125" s="12">
        <f t="shared" si="27"/>
        <v>0</v>
      </c>
      <c r="I125" s="12">
        <f t="shared" si="28"/>
        <v>0</v>
      </c>
    </row>
    <row r="126" spans="1:9" s="17" customFormat="1" ht="15" customHeight="1">
      <c r="A126" s="11">
        <v>27</v>
      </c>
      <c r="B126" s="18" t="s">
        <v>110</v>
      </c>
      <c r="C126" s="19" t="s">
        <v>16</v>
      </c>
      <c r="D126" s="39">
        <v>1</v>
      </c>
      <c r="E126" s="12"/>
      <c r="F126" s="12">
        <f t="shared" si="24"/>
        <v>0</v>
      </c>
      <c r="G126" s="13"/>
      <c r="H126" s="12">
        <f t="shared" si="27"/>
        <v>0</v>
      </c>
      <c r="I126" s="12">
        <f t="shared" si="28"/>
        <v>0</v>
      </c>
    </row>
    <row r="127" spans="1:9" s="17" customFormat="1" ht="15" customHeight="1">
      <c r="A127" s="11">
        <v>28</v>
      </c>
      <c r="B127" s="18" t="s">
        <v>83</v>
      </c>
      <c r="C127" s="19" t="s">
        <v>16</v>
      </c>
      <c r="D127" s="39">
        <v>1</v>
      </c>
      <c r="E127" s="12"/>
      <c r="F127" s="12">
        <f t="shared" si="24"/>
        <v>0</v>
      </c>
      <c r="G127" s="13"/>
      <c r="H127" s="12">
        <f t="shared" si="27"/>
        <v>0</v>
      </c>
      <c r="I127" s="12">
        <f t="shared" si="28"/>
        <v>0</v>
      </c>
    </row>
    <row r="128" spans="1:9" s="17" customFormat="1" ht="15" customHeight="1">
      <c r="A128" s="11">
        <v>29</v>
      </c>
      <c r="B128" s="18" t="s">
        <v>84</v>
      </c>
      <c r="C128" s="19" t="s">
        <v>16</v>
      </c>
      <c r="D128" s="39">
        <v>1</v>
      </c>
      <c r="E128" s="12"/>
      <c r="F128" s="12">
        <f t="shared" si="24"/>
        <v>0</v>
      </c>
      <c r="G128" s="13"/>
      <c r="H128" s="12">
        <f t="shared" si="27"/>
        <v>0</v>
      </c>
      <c r="I128" s="12">
        <f t="shared" si="28"/>
        <v>0</v>
      </c>
    </row>
    <row r="129" spans="1:9" s="17" customFormat="1" ht="15" customHeight="1">
      <c r="A129" s="11">
        <v>30</v>
      </c>
      <c r="B129" s="18" t="s">
        <v>85</v>
      </c>
      <c r="C129" s="19" t="s">
        <v>16</v>
      </c>
      <c r="D129" s="39">
        <v>1</v>
      </c>
      <c r="E129" s="12"/>
      <c r="F129" s="12">
        <f t="shared" si="24"/>
        <v>0</v>
      </c>
      <c r="G129" s="13"/>
      <c r="H129" s="12">
        <f t="shared" si="27"/>
        <v>0</v>
      </c>
      <c r="I129" s="12">
        <f t="shared" si="28"/>
        <v>0</v>
      </c>
    </row>
    <row r="130" spans="1:9" s="17" customFormat="1" ht="15" customHeight="1">
      <c r="A130" s="11">
        <v>31</v>
      </c>
      <c r="B130" s="18" t="s">
        <v>86</v>
      </c>
      <c r="C130" s="19" t="s">
        <v>16</v>
      </c>
      <c r="D130" s="39">
        <v>1</v>
      </c>
      <c r="E130" s="12"/>
      <c r="F130" s="12">
        <f t="shared" si="24"/>
        <v>0</v>
      </c>
      <c r="G130" s="13"/>
      <c r="H130" s="12">
        <f t="shared" si="27"/>
        <v>0</v>
      </c>
      <c r="I130" s="12">
        <f t="shared" si="28"/>
        <v>0</v>
      </c>
    </row>
    <row r="131" spans="1:9" s="17" customFormat="1" ht="15" customHeight="1">
      <c r="A131" s="11">
        <v>32</v>
      </c>
      <c r="B131" s="18" t="s">
        <v>87</v>
      </c>
      <c r="C131" s="19" t="s">
        <v>16</v>
      </c>
      <c r="D131" s="39">
        <v>1</v>
      </c>
      <c r="E131" s="12"/>
      <c r="F131" s="12">
        <f t="shared" si="24"/>
        <v>0</v>
      </c>
      <c r="G131" s="13"/>
      <c r="H131" s="12">
        <f t="shared" si="27"/>
        <v>0</v>
      </c>
      <c r="I131" s="12">
        <f t="shared" si="28"/>
        <v>0</v>
      </c>
    </row>
    <row r="132" spans="1:9" s="17" customFormat="1" ht="15" customHeight="1">
      <c r="A132" s="11">
        <v>33</v>
      </c>
      <c r="B132" s="18" t="s">
        <v>88</v>
      </c>
      <c r="C132" s="19" t="s">
        <v>16</v>
      </c>
      <c r="D132" s="39">
        <v>1</v>
      </c>
      <c r="E132" s="12"/>
      <c r="F132" s="12">
        <f t="shared" si="24"/>
        <v>0</v>
      </c>
      <c r="G132" s="13"/>
      <c r="H132" s="12">
        <f t="shared" si="25"/>
        <v>0</v>
      </c>
      <c r="I132" s="12">
        <f t="shared" si="26"/>
        <v>0</v>
      </c>
    </row>
    <row r="133" spans="1:9" s="17" customFormat="1" ht="15" customHeight="1">
      <c r="A133" s="11">
        <v>34</v>
      </c>
      <c r="B133" s="18" t="s">
        <v>89</v>
      </c>
      <c r="C133" s="19" t="s">
        <v>16</v>
      </c>
      <c r="D133" s="39">
        <v>1</v>
      </c>
      <c r="E133" s="12"/>
      <c r="F133" s="12">
        <f t="shared" si="24"/>
        <v>0</v>
      </c>
      <c r="G133" s="13"/>
      <c r="H133" s="12">
        <f t="shared" si="25"/>
        <v>0</v>
      </c>
      <c r="I133" s="12">
        <f t="shared" si="26"/>
        <v>0</v>
      </c>
    </row>
    <row r="134" spans="1:9" s="17" customFormat="1" ht="15" customHeight="1">
      <c r="A134" s="11">
        <v>35</v>
      </c>
      <c r="B134" s="18" t="s">
        <v>90</v>
      </c>
      <c r="C134" s="19" t="s">
        <v>16</v>
      </c>
      <c r="D134" s="39">
        <v>1</v>
      </c>
      <c r="E134" s="12"/>
      <c r="F134" s="12">
        <f t="shared" si="24"/>
        <v>0</v>
      </c>
      <c r="G134" s="13"/>
      <c r="H134" s="12">
        <f t="shared" si="25"/>
        <v>0</v>
      </c>
      <c r="I134" s="12">
        <f t="shared" si="26"/>
        <v>0</v>
      </c>
    </row>
    <row r="135" spans="1:9" s="17" customFormat="1" ht="15" customHeight="1">
      <c r="A135" s="11">
        <v>36</v>
      </c>
      <c r="B135" s="18" t="s">
        <v>91</v>
      </c>
      <c r="C135" s="19" t="s">
        <v>16</v>
      </c>
      <c r="D135" s="39">
        <v>1</v>
      </c>
      <c r="E135" s="12"/>
      <c r="F135" s="12">
        <f t="shared" si="24"/>
        <v>0</v>
      </c>
      <c r="G135" s="13"/>
      <c r="H135" s="12">
        <f t="shared" si="25"/>
        <v>0</v>
      </c>
      <c r="I135" s="12">
        <f t="shared" si="26"/>
        <v>0</v>
      </c>
    </row>
    <row r="136" spans="1:9" s="17" customFormat="1" ht="15" customHeight="1">
      <c r="A136" s="11">
        <v>37</v>
      </c>
      <c r="B136" s="18" t="s">
        <v>92</v>
      </c>
      <c r="C136" s="19" t="s">
        <v>16</v>
      </c>
      <c r="D136" s="39">
        <v>1</v>
      </c>
      <c r="E136" s="12"/>
      <c r="F136" s="12">
        <f t="shared" si="24"/>
        <v>0</v>
      </c>
      <c r="G136" s="13"/>
      <c r="H136" s="12">
        <f t="shared" si="25"/>
        <v>0</v>
      </c>
      <c r="I136" s="12">
        <f t="shared" si="26"/>
        <v>0</v>
      </c>
    </row>
    <row r="137" spans="1:9" s="17" customFormat="1" ht="15" customHeight="1">
      <c r="A137" s="11">
        <v>38</v>
      </c>
      <c r="B137" s="18" t="s">
        <v>93</v>
      </c>
      <c r="C137" s="19" t="s">
        <v>16</v>
      </c>
      <c r="D137" s="39">
        <v>1</v>
      </c>
      <c r="E137" s="12"/>
      <c r="F137" s="12">
        <f t="shared" si="24"/>
        <v>0</v>
      </c>
      <c r="G137" s="13"/>
      <c r="H137" s="12">
        <f t="shared" si="25"/>
        <v>0</v>
      </c>
      <c r="I137" s="12">
        <f t="shared" si="26"/>
        <v>0</v>
      </c>
    </row>
    <row r="138" spans="1:9" s="17" customFormat="1" ht="15" customHeight="1">
      <c r="A138" s="11">
        <v>39</v>
      </c>
      <c r="B138" s="18" t="s">
        <v>94</v>
      </c>
      <c r="C138" s="19" t="s">
        <v>16</v>
      </c>
      <c r="D138" s="39">
        <v>1</v>
      </c>
      <c r="E138" s="12"/>
      <c r="F138" s="12">
        <f t="shared" si="24"/>
        <v>0</v>
      </c>
      <c r="G138" s="13"/>
      <c r="H138" s="12">
        <f t="shared" si="25"/>
        <v>0</v>
      </c>
      <c r="I138" s="12">
        <f t="shared" si="26"/>
        <v>0</v>
      </c>
    </row>
    <row r="139" spans="1:9" s="17" customFormat="1" ht="15" customHeight="1">
      <c r="A139" s="11">
        <v>40</v>
      </c>
      <c r="B139" s="18" t="s">
        <v>95</v>
      </c>
      <c r="C139" s="19" t="s">
        <v>16</v>
      </c>
      <c r="D139" s="39">
        <v>1</v>
      </c>
      <c r="E139" s="12"/>
      <c r="F139" s="12">
        <f t="shared" si="24"/>
        <v>0</v>
      </c>
      <c r="G139" s="13"/>
      <c r="H139" s="12">
        <f t="shared" si="25"/>
        <v>0</v>
      </c>
      <c r="I139" s="12">
        <f t="shared" si="26"/>
        <v>0</v>
      </c>
    </row>
    <row r="140" spans="1:9" s="17" customFormat="1" ht="15" customHeight="1">
      <c r="A140" s="11">
        <v>41</v>
      </c>
      <c r="B140" s="18" t="s">
        <v>96</v>
      </c>
      <c r="C140" s="19" t="s">
        <v>16</v>
      </c>
      <c r="D140" s="39">
        <v>1</v>
      </c>
      <c r="E140" s="12"/>
      <c r="F140" s="12">
        <f t="shared" si="24"/>
        <v>0</v>
      </c>
      <c r="G140" s="13"/>
      <c r="H140" s="12">
        <f t="shared" si="25"/>
        <v>0</v>
      </c>
      <c r="I140" s="12">
        <f t="shared" si="26"/>
        <v>0</v>
      </c>
    </row>
    <row r="141" spans="1:9" s="17" customFormat="1" ht="15" customHeight="1">
      <c r="A141" s="11">
        <v>42</v>
      </c>
      <c r="B141" s="18" t="s">
        <v>97</v>
      </c>
      <c r="C141" s="19" t="s">
        <v>16</v>
      </c>
      <c r="D141" s="39">
        <v>1</v>
      </c>
      <c r="E141" s="12"/>
      <c r="F141" s="12">
        <f>ROUND(D141*E141,2)</f>
        <v>0</v>
      </c>
      <c r="G141" s="13"/>
      <c r="H141" s="12">
        <f>ROUND(F141*G141%,2)</f>
        <v>0</v>
      </c>
      <c r="I141" s="12">
        <f>ROUND(F141+H141,2)</f>
        <v>0</v>
      </c>
    </row>
    <row r="142" spans="1:9" s="17" customFormat="1" ht="15" customHeight="1">
      <c r="A142" s="11">
        <v>43</v>
      </c>
      <c r="B142" s="18" t="s">
        <v>103</v>
      </c>
      <c r="C142" s="19" t="s">
        <v>16</v>
      </c>
      <c r="D142" s="39">
        <v>1</v>
      </c>
      <c r="E142" s="12"/>
      <c r="F142" s="12">
        <f>ROUND(D142*E142,2)</f>
        <v>0</v>
      </c>
      <c r="G142" s="13"/>
      <c r="H142" s="12">
        <f>ROUND(F142*G142%,2)</f>
        <v>0</v>
      </c>
      <c r="I142" s="12">
        <f>ROUND(F142+H142,2)</f>
        <v>0</v>
      </c>
    </row>
    <row r="143" spans="1:9" s="17" customFormat="1" ht="15" customHeight="1">
      <c r="A143" s="52" t="s">
        <v>49</v>
      </c>
      <c r="B143" s="53"/>
      <c r="C143" s="54"/>
      <c r="D143" s="55" t="s">
        <v>47</v>
      </c>
      <c r="E143" s="56"/>
      <c r="F143" s="12">
        <f>SUM(F100:F142)</f>
        <v>0</v>
      </c>
      <c r="G143" s="13"/>
      <c r="H143" s="12">
        <f>SUM(H100:H142)</f>
        <v>0</v>
      </c>
      <c r="I143" s="12">
        <f>SUM(I100:I142)</f>
        <v>0</v>
      </c>
    </row>
    <row r="144" spans="1:9" s="17" customFormat="1" ht="15" customHeight="1" thickBot="1">
      <c r="A144" s="45"/>
      <c r="B144" s="49"/>
      <c r="C144" s="49"/>
      <c r="D144" s="50" t="s">
        <v>24</v>
      </c>
      <c r="E144" s="51"/>
      <c r="F144" s="14">
        <f>SUM(F86+F97+F143)</f>
        <v>0</v>
      </c>
      <c r="G144" s="15"/>
      <c r="H144" s="14">
        <f>SUM(H86+H97+H143)</f>
        <v>0</v>
      </c>
      <c r="I144" s="14">
        <f>SUM(I86+I97+I143)</f>
        <v>0</v>
      </c>
    </row>
    <row r="145" spans="1:9" s="10" customFormat="1" ht="17.25" customHeight="1" thickBot="1">
      <c r="A145" s="57"/>
      <c r="B145" s="58"/>
      <c r="C145" s="58" t="s">
        <v>23</v>
      </c>
      <c r="D145" s="58"/>
      <c r="E145" s="59"/>
      <c r="F145" s="21">
        <f>F74+F144</f>
        <v>0</v>
      </c>
      <c r="G145" s="22"/>
      <c r="H145" s="21">
        <f>H74+H144</f>
        <v>0</v>
      </c>
      <c r="I145" s="21">
        <f>I74+I144</f>
        <v>0</v>
      </c>
    </row>
    <row r="146" spans="1:9" s="4" customFormat="1" ht="10.5" customHeight="1">
      <c r="A146" s="67"/>
      <c r="B146" s="67"/>
      <c r="C146" s="67"/>
      <c r="D146" s="67"/>
      <c r="E146" s="67"/>
      <c r="F146" s="67"/>
      <c r="G146" s="67"/>
      <c r="H146" s="67"/>
      <c r="I146" s="67"/>
    </row>
    <row r="147" spans="1:9" s="4" customFormat="1" ht="13.5" customHeight="1">
      <c r="A147" s="60" t="s">
        <v>13</v>
      </c>
      <c r="B147" s="61" t="s">
        <v>98</v>
      </c>
      <c r="C147" s="62"/>
      <c r="D147" s="62"/>
      <c r="E147" s="62"/>
      <c r="F147" s="62"/>
      <c r="G147" s="62"/>
      <c r="H147" s="62"/>
      <c r="I147" s="62"/>
    </row>
    <row r="148" spans="1:9" s="4" customFormat="1" ht="13.5" customHeight="1">
      <c r="A148" s="60" t="s">
        <v>17</v>
      </c>
      <c r="B148" s="63" t="s">
        <v>99</v>
      </c>
      <c r="C148" s="63"/>
      <c r="D148" s="63"/>
      <c r="E148" s="63"/>
      <c r="F148" s="63"/>
      <c r="G148" s="63"/>
      <c r="H148" s="63"/>
      <c r="I148" s="63"/>
    </row>
    <row r="149" spans="1:9" s="4" customFormat="1" ht="13.5" customHeight="1">
      <c r="A149" s="60" t="s">
        <v>18</v>
      </c>
      <c r="B149" s="68" t="s">
        <v>100</v>
      </c>
      <c r="C149" s="68"/>
      <c r="D149" s="62"/>
      <c r="E149" s="62"/>
      <c r="F149" s="62"/>
      <c r="G149" s="62"/>
      <c r="H149" s="62"/>
      <c r="I149" s="62"/>
    </row>
    <row r="150" spans="1:9" s="4" customFormat="1" ht="13.5" customHeight="1">
      <c r="A150" s="60" t="s">
        <v>26</v>
      </c>
      <c r="B150" s="72" t="s">
        <v>44</v>
      </c>
      <c r="C150" s="72"/>
      <c r="D150" s="72"/>
      <c r="E150" s="72"/>
      <c r="F150" s="72"/>
      <c r="G150" s="72"/>
      <c r="H150" s="72"/>
      <c r="I150" s="72"/>
    </row>
    <row r="151" spans="1:9" s="4" customFormat="1" ht="13.5" customHeight="1">
      <c r="A151" s="60" t="s">
        <v>27</v>
      </c>
      <c r="B151" s="72" t="s">
        <v>45</v>
      </c>
      <c r="C151" s="72"/>
      <c r="D151" s="64"/>
      <c r="E151" s="64"/>
      <c r="F151" s="64"/>
      <c r="G151" s="64"/>
      <c r="H151" s="64"/>
      <c r="I151" s="64"/>
    </row>
    <row r="152" spans="1:9" s="4" customFormat="1" ht="51" customHeight="1">
      <c r="A152" s="6"/>
      <c r="B152" s="4" t="s">
        <v>8</v>
      </c>
      <c r="C152" s="6"/>
      <c r="D152" s="6"/>
      <c r="E152" s="6"/>
      <c r="F152" s="6"/>
      <c r="G152" s="66"/>
      <c r="H152" s="66"/>
      <c r="I152" s="66"/>
    </row>
    <row r="153" spans="1:9" s="4" customFormat="1" ht="10.5" customHeight="1">
      <c r="A153" s="6"/>
      <c r="B153" s="73" t="s">
        <v>101</v>
      </c>
      <c r="C153" s="73"/>
      <c r="D153" s="6"/>
      <c r="E153" s="6"/>
      <c r="F153" s="6"/>
      <c r="G153" s="65"/>
      <c r="H153" s="65"/>
      <c r="I153" s="65"/>
    </row>
    <row r="154" spans="1:9" s="4" customFormat="1" ht="10.5" customHeight="1">
      <c r="A154" s="6"/>
      <c r="B154" s="6"/>
      <c r="C154" s="6"/>
      <c r="D154" s="6"/>
      <c r="E154" s="6"/>
      <c r="F154" s="6"/>
      <c r="G154" s="65"/>
      <c r="H154" s="65"/>
      <c r="I154" s="65"/>
    </row>
    <row r="155" spans="1:9" s="4" customFormat="1" ht="10.5" customHeight="1">
      <c r="A155" s="6"/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2"/>
      <c r="B156" s="3"/>
      <c r="D156" s="1"/>
      <c r="E156" s="1"/>
      <c r="F156" s="1"/>
      <c r="G156" s="1"/>
      <c r="H156" s="1"/>
      <c r="I156" s="1"/>
    </row>
  </sheetData>
  <sheetProtection/>
  <mergeCells count="15">
    <mergeCell ref="B1:I1"/>
    <mergeCell ref="D3:F3"/>
    <mergeCell ref="H2:I2"/>
    <mergeCell ref="A5:I5"/>
    <mergeCell ref="A75:I75"/>
    <mergeCell ref="G154:I154"/>
    <mergeCell ref="G152:I152"/>
    <mergeCell ref="G153:I153"/>
    <mergeCell ref="A146:I146"/>
    <mergeCell ref="B149:C149"/>
    <mergeCell ref="A29:I29"/>
    <mergeCell ref="A99:I99"/>
    <mergeCell ref="B150:I150"/>
    <mergeCell ref="B151:C151"/>
    <mergeCell ref="B153:C153"/>
  </mergeCells>
  <printOptions horizontalCentered="1"/>
  <pageMargins left="0.2362204724409449" right="0.2362204724409449" top="1.3779527559055118" bottom="0.5905511811023623" header="1.3779527559055118" footer="0.11811023622047245"/>
  <pageSetup horizontalDpi="600" verticalDpi="600" orientation="landscape" paperSize="9" scale="95" r:id="rId1"/>
  <headerFooter differentFirst="1">
    <oddFooter>&amp;C&amp;8OZŻW, numer sprawy: RZP/16/PN/S/2020;&amp;R&amp;"Arial,Normalny"&amp;8 strona &amp;P z &amp;N</oddFooter>
    <firstFooter>&amp;C&amp;"Arial,Normalny"&amp;8OZŻW, numer sprawy: RZP/16/PN/S/2020;&amp;R&amp;"Arial,Normalny"&amp;8strona &amp;P z &amp;N</firstFooter>
  </headerFooter>
  <rowBreaks count="4" manualBreakCount="4">
    <brk id="31" max="8" man="1"/>
    <brk id="62" max="8" man="1"/>
    <brk id="93" max="8" man="1"/>
    <brk id="12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E.Gajewska</dc:creator>
  <cp:keywords/>
  <dc:description/>
  <cp:lastModifiedBy>Bielicka Elżbieta</cp:lastModifiedBy>
  <cp:lastPrinted>2020-10-30T11:12:30Z</cp:lastPrinted>
  <dcterms:created xsi:type="dcterms:W3CDTF">2011-01-11T07:51:30Z</dcterms:created>
  <dcterms:modified xsi:type="dcterms:W3CDTF">2020-10-30T11:27:26Z</dcterms:modified>
  <cp:category/>
  <cp:version/>
  <cp:contentType/>
  <cp:contentStatus/>
</cp:coreProperties>
</file>