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Y:\Agnieszka B\2023\UE 2023\ZP-49-2023\5.Dokumentacja do postępowania ZP-49-2023\MODYFIKACJA\"/>
    </mc:Choice>
  </mc:AlternateContent>
  <xr:revisionPtr revIDLastSave="0" documentId="13_ncr:1_{B16203FC-5356-4A89-B23E-2113D3772725}" xr6:coauthVersionLast="36" xr6:coauthVersionMax="36" xr10:uidLastSave="{00000000-0000-0000-0000-000000000000}"/>
  <bookViews>
    <workbookView xWindow="0" yWindow="0" windowWidth="28800" windowHeight="11625" xr2:uid="{00000000-000D-0000-FFFF-FFFF00000000}"/>
  </bookViews>
  <sheets>
    <sheet name="Pakiet 1-20"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4" i="2" l="1"/>
  <c r="H184" i="2" s="1"/>
  <c r="F350" i="2"/>
  <c r="F348" i="2"/>
  <c r="F170" i="2"/>
  <c r="H170" i="2" s="1"/>
  <c r="F358" i="2"/>
  <c r="H358" i="2" s="1"/>
  <c r="F357" i="2"/>
  <c r="H357" i="2" s="1"/>
  <c r="F375" i="2"/>
  <c r="H375" i="2" s="1"/>
  <c r="F376" i="2"/>
  <c r="H376" i="2" s="1"/>
  <c r="F186" i="2"/>
  <c r="H186" i="2" s="1"/>
  <c r="F185" i="2"/>
  <c r="H185" i="2" s="1"/>
  <c r="F213" i="2"/>
  <c r="F214" i="2" s="1"/>
  <c r="F102" i="2"/>
  <c r="H102" i="2" s="1"/>
  <c r="F169" i="2"/>
  <c r="H169" i="2" s="1"/>
  <c r="F180" i="2"/>
  <c r="H180" i="2" s="1"/>
  <c r="F371" i="2"/>
  <c r="H371" i="2" s="1"/>
  <c r="H213" i="2" l="1"/>
  <c r="H214" i="2" s="1"/>
  <c r="F227" i="2"/>
  <c r="H227" i="2" s="1"/>
  <c r="F226" i="2"/>
  <c r="F175" i="2"/>
  <c r="H175" i="2" s="1"/>
  <c r="F394" i="2"/>
  <c r="H394" i="2" s="1"/>
  <c r="F393" i="2"/>
  <c r="H393" i="2" s="1"/>
  <c r="F392" i="2"/>
  <c r="F177" i="2"/>
  <c r="H177" i="2" s="1"/>
  <c r="F183" i="2"/>
  <c r="H183" i="2" s="1"/>
  <c r="F240" i="2"/>
  <c r="H240" i="2" s="1"/>
  <c r="H241" i="2" s="1"/>
  <c r="F200" i="2"/>
  <c r="F201" i="2" s="1"/>
  <c r="F181" i="2"/>
  <c r="H181" i="2" s="1"/>
  <c r="F171" i="2"/>
  <c r="H171" i="2" s="1"/>
  <c r="F176" i="2"/>
  <c r="H176" i="2" s="1"/>
  <c r="F116" i="2"/>
  <c r="H116" i="2" s="1"/>
  <c r="H392" i="2" l="1"/>
  <c r="H395" i="2" s="1"/>
  <c r="F395" i="2"/>
  <c r="F228" i="2"/>
  <c r="H226" i="2"/>
  <c r="H228" i="2" s="1"/>
  <c r="F241" i="2"/>
  <c r="H200" i="2"/>
  <c r="H201" i="2" s="1"/>
  <c r="F152" i="2" l="1"/>
  <c r="F153" i="2"/>
  <c r="H153" i="2" s="1"/>
  <c r="F271" i="2"/>
  <c r="H271" i="2" s="1"/>
  <c r="F43" i="2"/>
  <c r="H43" i="2" s="1"/>
  <c r="F377" i="2"/>
  <c r="H377" i="2" s="1"/>
  <c r="F172" i="2"/>
  <c r="H172" i="2" s="1"/>
  <c r="F187" i="2"/>
  <c r="F182" i="2"/>
  <c r="H182" i="2" s="1"/>
  <c r="F179" i="2"/>
  <c r="H179" i="2" s="1"/>
  <c r="F178" i="2"/>
  <c r="H178" i="2" s="1"/>
  <c r="F174" i="2"/>
  <c r="H174" i="2" s="1"/>
  <c r="F173" i="2"/>
  <c r="H173" i="2" s="1"/>
  <c r="F168" i="2"/>
  <c r="F352" i="2"/>
  <c r="H352" i="2" s="1"/>
  <c r="F368" i="2"/>
  <c r="H368" i="2" s="1"/>
  <c r="F378" i="2"/>
  <c r="H378" i="2" s="1"/>
  <c r="F374" i="2"/>
  <c r="H374" i="2" s="1"/>
  <c r="F373" i="2"/>
  <c r="H373" i="2" s="1"/>
  <c r="F372" i="2"/>
  <c r="H372" i="2" s="1"/>
  <c r="F370" i="2"/>
  <c r="H370" i="2" s="1"/>
  <c r="F369" i="2"/>
  <c r="H369" i="2" s="1"/>
  <c r="F367" i="2"/>
  <c r="H367" i="2" s="1"/>
  <c r="F366" i="2"/>
  <c r="H366" i="2" s="1"/>
  <c r="F365" i="2"/>
  <c r="H365" i="2" s="1"/>
  <c r="F364" i="2"/>
  <c r="H364" i="2" s="1"/>
  <c r="F363" i="2"/>
  <c r="H363" i="2" s="1"/>
  <c r="F362" i="2"/>
  <c r="H362" i="2" s="1"/>
  <c r="F361" i="2"/>
  <c r="H361" i="2" s="1"/>
  <c r="F360" i="2"/>
  <c r="H360" i="2" s="1"/>
  <c r="F359" i="2"/>
  <c r="H359" i="2" s="1"/>
  <c r="F356" i="2"/>
  <c r="H356" i="2" s="1"/>
  <c r="F355" i="2"/>
  <c r="H355" i="2" s="1"/>
  <c r="F354" i="2"/>
  <c r="H354" i="2" s="1"/>
  <c r="F353" i="2"/>
  <c r="H353" i="2" s="1"/>
  <c r="H350" i="2"/>
  <c r="H348" i="2"/>
  <c r="F347" i="2"/>
  <c r="F155" i="2"/>
  <c r="H155" i="2" s="1"/>
  <c r="F154" i="2"/>
  <c r="H154" i="2" s="1"/>
  <c r="F151" i="2"/>
  <c r="H151" i="2" s="1"/>
  <c r="F150" i="2"/>
  <c r="H150" i="2" s="1"/>
  <c r="F149" i="2"/>
  <c r="H149" i="2" s="1"/>
  <c r="F115" i="2"/>
  <c r="F117" i="2" s="1"/>
  <c r="F188" i="2" l="1"/>
  <c r="H347" i="2"/>
  <c r="H379" i="2" s="1"/>
  <c r="F379" i="2"/>
  <c r="H187" i="2"/>
  <c r="F156" i="2"/>
  <c r="H152" i="2"/>
  <c r="H156" i="2" s="1"/>
  <c r="H168" i="2"/>
  <c r="H115" i="2"/>
  <c r="H117" i="2" s="1"/>
  <c r="H188" i="2" l="1"/>
  <c r="F135" i="2"/>
  <c r="H135" i="2" s="1"/>
  <c r="F134" i="2"/>
  <c r="H134" i="2" s="1"/>
  <c r="F136" i="2"/>
  <c r="H136" i="2" s="1"/>
  <c r="F133" i="2"/>
  <c r="H133" i="2" s="1"/>
  <c r="F132" i="2"/>
  <c r="F131" i="2"/>
  <c r="H131" i="2" s="1"/>
  <c r="F130" i="2"/>
  <c r="H130" i="2" s="1"/>
  <c r="F129" i="2"/>
  <c r="H129" i="2" s="1"/>
  <c r="F334" i="2"/>
  <c r="H334" i="2" s="1"/>
  <c r="F333" i="2"/>
  <c r="H333" i="2" s="1"/>
  <c r="F332" i="2"/>
  <c r="H332" i="2" s="1"/>
  <c r="F331" i="2"/>
  <c r="F318" i="2"/>
  <c r="F305" i="2"/>
  <c r="H305" i="2" s="1"/>
  <c r="H306" i="2" s="1"/>
  <c r="F292" i="2"/>
  <c r="H292" i="2" s="1"/>
  <c r="F291" i="2"/>
  <c r="F101" i="2"/>
  <c r="F103" i="2" s="1"/>
  <c r="F88" i="2"/>
  <c r="H88" i="2" s="1"/>
  <c r="F87" i="2"/>
  <c r="H87" i="2" s="1"/>
  <c r="F86" i="2"/>
  <c r="H86" i="2" s="1"/>
  <c r="F85" i="2"/>
  <c r="H85" i="2" s="1"/>
  <c r="F84" i="2"/>
  <c r="H84" i="2" s="1"/>
  <c r="F83" i="2"/>
  <c r="H83" i="2" s="1"/>
  <c r="F82" i="2"/>
  <c r="H82" i="2" s="1"/>
  <c r="F81" i="2"/>
  <c r="H81" i="2" s="1"/>
  <c r="F80" i="2"/>
  <c r="H80" i="2" s="1"/>
  <c r="F79" i="2"/>
  <c r="F64" i="2"/>
  <c r="H64" i="2" s="1"/>
  <c r="F63" i="2"/>
  <c r="H63" i="2" s="1"/>
  <c r="F62" i="2"/>
  <c r="H62" i="2" s="1"/>
  <c r="F275" i="2"/>
  <c r="H275" i="2" s="1"/>
  <c r="F274" i="2"/>
  <c r="H274" i="2" s="1"/>
  <c r="F61" i="2"/>
  <c r="H61" i="2" s="1"/>
  <c r="F60" i="2"/>
  <c r="H60" i="2" s="1"/>
  <c r="F278" i="2"/>
  <c r="H278" i="2" s="1"/>
  <c r="F277" i="2"/>
  <c r="H277" i="2" s="1"/>
  <c r="F276" i="2"/>
  <c r="H276" i="2" s="1"/>
  <c r="F273" i="2"/>
  <c r="H273" i="2" s="1"/>
  <c r="F272" i="2"/>
  <c r="H272" i="2" s="1"/>
  <c r="F270" i="2"/>
  <c r="H270" i="2" s="1"/>
  <c r="F269" i="2"/>
  <c r="F66" i="2"/>
  <c r="H66" i="2" s="1"/>
  <c r="F65" i="2"/>
  <c r="H65" i="2" s="1"/>
  <c r="F59" i="2"/>
  <c r="H59" i="2" s="1"/>
  <c r="F18" i="2"/>
  <c r="H18" i="2" s="1"/>
  <c r="F29" i="2"/>
  <c r="H29" i="2" s="1"/>
  <c r="F25" i="2"/>
  <c r="H25" i="2" s="1"/>
  <c r="F24" i="2"/>
  <c r="H24" i="2" s="1"/>
  <c r="F22" i="2"/>
  <c r="H22" i="2" s="1"/>
  <c r="F20" i="2"/>
  <c r="H20" i="2" s="1"/>
  <c r="F19" i="2"/>
  <c r="H19" i="2" s="1"/>
  <c r="F17" i="2"/>
  <c r="H17" i="2" s="1"/>
  <c r="F16" i="2"/>
  <c r="H16" i="2" s="1"/>
  <c r="F15" i="2"/>
  <c r="H15" i="2" s="1"/>
  <c r="F14" i="2"/>
  <c r="H14" i="2" s="1"/>
  <c r="F13" i="2"/>
  <c r="H13" i="2" s="1"/>
  <c r="F256" i="2"/>
  <c r="F255" i="2"/>
  <c r="H255" i="2" s="1"/>
  <c r="F254" i="2"/>
  <c r="H254" i="2" s="1"/>
  <c r="F253" i="2"/>
  <c r="H253" i="2" s="1"/>
  <c r="F44" i="2"/>
  <c r="H44" i="2" s="1"/>
  <c r="F45" i="2"/>
  <c r="H45" i="2" s="1"/>
  <c r="F11" i="2"/>
  <c r="H11" i="2" s="1"/>
  <c r="F12" i="2"/>
  <c r="H12" i="2" s="1"/>
  <c r="F21" i="2"/>
  <c r="H21" i="2" s="1"/>
  <c r="F23" i="2"/>
  <c r="H23" i="2" s="1"/>
  <c r="F26" i="2"/>
  <c r="H26" i="2" s="1"/>
  <c r="F27" i="2"/>
  <c r="H27" i="2" s="1"/>
  <c r="F28" i="2"/>
  <c r="H28" i="2" s="1"/>
  <c r="F30" i="2"/>
  <c r="H30" i="2" s="1"/>
  <c r="F33" i="2"/>
  <c r="H33" i="2" s="1"/>
  <c r="F34" i="2"/>
  <c r="H34" i="2" s="1"/>
  <c r="F35" i="2"/>
  <c r="H35" i="2" s="1"/>
  <c r="F36" i="2"/>
  <c r="H36" i="2" s="1"/>
  <c r="F37" i="2"/>
  <c r="H37" i="2" s="1"/>
  <c r="F38" i="2"/>
  <c r="H38" i="2" s="1"/>
  <c r="F39" i="2"/>
  <c r="H39" i="2" s="1"/>
  <c r="F40" i="2"/>
  <c r="H40" i="2" s="1"/>
  <c r="F41" i="2"/>
  <c r="H41" i="2" s="1"/>
  <c r="F42" i="2"/>
  <c r="H42" i="2" s="1"/>
  <c r="F10" i="2"/>
  <c r="H10" i="2" s="1"/>
  <c r="F32" i="2"/>
  <c r="H32" i="2" s="1"/>
  <c r="F31" i="2"/>
  <c r="H31" i="2" s="1"/>
  <c r="F293" i="2" l="1"/>
  <c r="F335" i="2"/>
  <c r="H79" i="2"/>
  <c r="H89" i="2" s="1"/>
  <c r="F89" i="2"/>
  <c r="F137" i="2"/>
  <c r="H132" i="2"/>
  <c r="H137" i="2" s="1"/>
  <c r="H331" i="2"/>
  <c r="H335" i="2" s="1"/>
  <c r="F319" i="2"/>
  <c r="H318" i="2"/>
  <c r="H319" i="2" s="1"/>
  <c r="F306" i="2"/>
  <c r="H291" i="2"/>
  <c r="H293" i="2" s="1"/>
  <c r="H101" i="2"/>
  <c r="H103" i="2" s="1"/>
  <c r="F279" i="2"/>
  <c r="H67" i="2"/>
  <c r="F67" i="2"/>
  <c r="H269" i="2"/>
  <c r="H279" i="2" s="1"/>
  <c r="F46" i="2"/>
  <c r="F257" i="2"/>
  <c r="H256" i="2"/>
  <c r="H257" i="2" s="1"/>
  <c r="H46" i="2"/>
</calcChain>
</file>

<file path=xl/sharedStrings.xml><?xml version="1.0" encoding="utf-8"?>
<sst xmlns="http://schemas.openxmlformats.org/spreadsheetml/2006/main" count="1183" uniqueCount="265">
  <si>
    <t>Lp.</t>
  </si>
  <si>
    <t>Przedmiot zamówienia</t>
  </si>
  <si>
    <t xml:space="preserve">Szacunkowa ilość 
</t>
  </si>
  <si>
    <t>Jed.                 miary</t>
  </si>
  <si>
    <t xml:space="preserve">Cena jednostkowa  netto </t>
  </si>
  <si>
    <t xml:space="preserve">Wartość netto </t>
  </si>
  <si>
    <t>VAT (%)</t>
  </si>
  <si>
    <t xml:space="preserve">Wartość brutto </t>
  </si>
  <si>
    <t>Producent/ Nazwa handlowa produktu / Numer katalogowy</t>
  </si>
  <si>
    <t>a</t>
  </si>
  <si>
    <t>b</t>
  </si>
  <si>
    <t>c</t>
  </si>
  <si>
    <t>f</t>
  </si>
  <si>
    <t>g</t>
  </si>
  <si>
    <t>h</t>
  </si>
  <si>
    <t>i</t>
  </si>
  <si>
    <t>j</t>
  </si>
  <si>
    <t>k</t>
  </si>
  <si>
    <t>1.</t>
  </si>
  <si>
    <r>
      <t>ACTH</t>
    </r>
    <r>
      <rPr>
        <sz val="11"/>
        <color theme="1"/>
        <rFont val="Calibri"/>
        <family val="2"/>
        <scheme val="minor"/>
      </rPr>
      <t xml:space="preserve"> - przeciwciało mysie (Anti-Adrenocorticotropin) monoklonalne klon 02A3 do immunohistochemii na ludzkich skrawkach tkankowych utrwalonych w formalinie, zatopionych w parafinie, w postaci roztworu stężonego 1 ml, przeciwciało posiada certyfikat IVD.</t>
    </r>
  </si>
  <si>
    <t xml:space="preserve">opakowanie </t>
  </si>
  <si>
    <t>2.</t>
  </si>
  <si>
    <t>opakowanie</t>
  </si>
  <si>
    <t>3.</t>
  </si>
  <si>
    <r>
      <rPr>
        <b/>
        <sz val="11"/>
        <color rgb="FF000000"/>
        <rFont val="Calibri"/>
        <family val="2"/>
        <charset val="238"/>
      </rPr>
      <t xml:space="preserve">GATA-3 </t>
    </r>
    <r>
      <rPr>
        <sz val="11"/>
        <color theme="1"/>
        <rFont val="Calibri"/>
        <family val="2"/>
        <scheme val="minor"/>
      </rPr>
      <t xml:space="preserve"> - przeciwciało mysie (Anti-Human) monoklonalne klon L50-823 do immunohistochemii na ludzkich skrawkach tkankowych utrwalonych w formalinie, zatopionych w parafinie, w postaci roztworu stężonego 0,5 ml, przeciwciało posiada certyfikat IVD.</t>
    </r>
  </si>
  <si>
    <t>4.</t>
  </si>
  <si>
    <r>
      <rPr>
        <b/>
        <sz val="11"/>
        <color rgb="FF000000"/>
        <rFont val="Calibri"/>
        <family val="2"/>
        <charset val="238"/>
      </rPr>
      <t xml:space="preserve">OCT-2 </t>
    </r>
    <r>
      <rPr>
        <sz val="11"/>
        <color theme="1"/>
        <rFont val="Calibri"/>
        <family val="2"/>
        <scheme val="minor"/>
      </rPr>
      <t>-  przeciwciało mysie (Anti-Human) monoklonalne klon ZM90  do immunohistochemii na ludzkich skrawkach tkankowych utrwalonych w formalinie, zatopionych w parafinie, w postaci roztworu stężonego 0,5 ml, przeciwciało posiada certyfikat IVD.</t>
    </r>
  </si>
  <si>
    <t>5.</t>
  </si>
  <si>
    <r>
      <rPr>
        <b/>
        <sz val="11"/>
        <color rgb="FF000000"/>
        <rFont val="Calibri"/>
        <family val="2"/>
        <charset val="238"/>
      </rPr>
      <t xml:space="preserve">Prolactin </t>
    </r>
    <r>
      <rPr>
        <sz val="11"/>
        <color theme="1"/>
        <rFont val="Calibri"/>
        <family val="2"/>
        <scheme val="minor"/>
      </rPr>
      <t>-  przeciwciało mysie (Anti-Human) monoklonalne klon ZM90  do immunohistochemii na ludzkich skrawkach tkankowych utrwalonych w formalinie, zatopionych w parafinie, w postaci roztworu stężonego 0,5 ml, przeciwciało posiada certyfikat IVD.</t>
    </r>
  </si>
  <si>
    <t>6.</t>
  </si>
  <si>
    <t>7.</t>
  </si>
  <si>
    <r>
      <rPr>
        <b/>
        <sz val="11"/>
        <color rgb="FF000000"/>
        <rFont val="Calibri"/>
        <family val="2"/>
        <charset val="238"/>
      </rPr>
      <t>TSH</t>
    </r>
    <r>
      <rPr>
        <sz val="11"/>
        <color theme="1"/>
        <rFont val="Calibri"/>
        <family val="2"/>
        <scheme val="minor"/>
      </rPr>
      <t xml:space="preserve"> -  przeciwciało mysie (Anti-Human) monoklonalne klon 0042  do immunohistochemii na ludzkich skrawkach tkankowych utrwalonych w formalinie, zatopionych w parafinie, w postaci roztworu stężonego 1 ml, przeciwciało posiada certyfikat IVD.</t>
    </r>
  </si>
  <si>
    <t>UWAGA:</t>
  </si>
  <si>
    <t>RAZEM:</t>
  </si>
  <si>
    <t>►</t>
  </si>
  <si>
    <t>DEKLAROWANE TERMINY:</t>
  </si>
  <si>
    <t>Deklarowany termin dostawy (od 1 do max. 14 dni w dni robocze (pon. – pt.) od złożenia zapotrzebowania):</t>
  </si>
  <si>
    <t>dni</t>
  </si>
  <si>
    <t>Zamawiający zastrzega, iż ocenie zostanie poddana tylko ta oferta, która będzie zawierała 100% oferowanych propozycji cenowych.</t>
  </si>
  <si>
    <t>Wartości i liczby w kolumnach  e), f), h) należy wpisać z dokładnością do dwóch miejsc po przecinku.</t>
  </si>
  <si>
    <t xml:space="preserve">Formularz zawiera formuły ułatwiajace sporządzenie oferty. </t>
  </si>
  <si>
    <t xml:space="preserve"> Wystarczy wprowadzić dane do kolumny  e) Cena jednostkowa netto i zaakceptować bądź zmienić  stawkę podatku VAT, aby uzyskać cenę oferty. </t>
  </si>
  <si>
    <t>kwalifikowany podpis elektroniczny przedstawiciela Wykonawcy</t>
  </si>
  <si>
    <r>
      <rPr>
        <b/>
        <sz val="11"/>
        <color rgb="FF000000"/>
        <rFont val="Calibri"/>
        <family val="2"/>
        <charset val="238"/>
      </rPr>
      <t>MAP-2</t>
    </r>
    <r>
      <rPr>
        <sz val="11"/>
        <color theme="1"/>
        <rFont val="Calibri"/>
        <family val="2"/>
        <scheme val="minor"/>
      </rPr>
      <t xml:space="preserve"> - przeciwciało mysie (Anti-Human) monoklonalne klon A-4 do immunohistochemii na ludzkich skrawkach tkankowych utrwalonych w formalinie, zatopionych w parafinie, w postaci roztworu stężonego (200 µg/ml), przeciwciało posiada certyfikat IVD.</t>
    </r>
  </si>
  <si>
    <t xml:space="preserve">opakowanie  </t>
  </si>
  <si>
    <r>
      <t xml:space="preserve">hCG - </t>
    </r>
    <r>
      <rPr>
        <sz val="11"/>
        <color theme="1"/>
        <rFont val="Calibri"/>
        <family val="2"/>
        <scheme val="minor"/>
      </rPr>
      <t>przeciwciało królicze, poliklonalne, do immunohistochemii na ludzkich skrawkach tkankowych utrwalonych w formalinie, zatopionych w parafinie, gotowe do użycia, kompatybilne z urządzeniem z Pakietu 3 poz. 1, pozwalające na wykonanie 50 oznaczeń, przeciwciało posiada certyfikat IVD.</t>
    </r>
  </si>
  <si>
    <r>
      <t xml:space="preserve">Napsin A (MRQ-60) - </t>
    </r>
    <r>
      <rPr>
        <sz val="11"/>
        <color theme="1"/>
        <rFont val="Calibri"/>
        <family val="2"/>
        <scheme val="minor"/>
      </rPr>
      <t>przeciwciało mysie, monoklonalne, klon MRQ-60, do immunohistochemii na ludzkich skrawkach tkankowych utrwalonych w formalinie, zatopionych w parafinie, gotowe do użycia, kompatybilne z urządzeniem z Pakietu 3 poz. 1, pozwalające na wykonanie 50 oznaczeń, przeciwciało posiada certyfikat IVD.</t>
    </r>
  </si>
  <si>
    <t>8.</t>
  </si>
  <si>
    <t>9.</t>
  </si>
  <si>
    <r>
      <t xml:space="preserve">PSA - </t>
    </r>
    <r>
      <rPr>
        <sz val="11"/>
        <color theme="1"/>
        <rFont val="Calibri"/>
        <family val="2"/>
        <scheme val="minor"/>
      </rPr>
      <t>przeciwciało królicze, poliklonalne, do immunohistochemii na ludzkich skrawkach tkankowych utrwalonych w formalinie, zatopionych w parafinie, gotowe do użycia, kompatybilne z urządzeniem z Pakietu 3 poz. 1, pozwalające na wykonanie 50 oznaczeń, przeciwciało posiada certyfikat IVD.</t>
    </r>
  </si>
  <si>
    <t>10.</t>
  </si>
  <si>
    <r>
      <t xml:space="preserve">anti-p40 (BC28) - </t>
    </r>
    <r>
      <rPr>
        <sz val="11"/>
        <color theme="1"/>
        <rFont val="Calibri"/>
        <family val="2"/>
        <scheme val="minor"/>
      </rPr>
      <t>przeciwciało mysie, monoklonalne, klon BC28, do immunohistochemii na ludzkich skrawkach tkankowych utrwalonych w formalinie, zatopionych w parafinie, gotowe do użycia, kompatybilne z urządzeniem z Pakietu 3 poz. 1, pozwalające na wykonanie 50 oznaczeń, przeciwciało posiada certyfikat IVD.</t>
    </r>
  </si>
  <si>
    <t>miesiąc</t>
  </si>
  <si>
    <t>zestaw</t>
  </si>
  <si>
    <t>11.</t>
  </si>
  <si>
    <t>12.</t>
  </si>
  <si>
    <t>13.</t>
  </si>
  <si>
    <t>14.</t>
  </si>
  <si>
    <t>15.</t>
  </si>
  <si>
    <t>16.</t>
  </si>
  <si>
    <t>17.</t>
  </si>
  <si>
    <t>18.</t>
  </si>
  <si>
    <t>19.</t>
  </si>
  <si>
    <t>20.</t>
  </si>
  <si>
    <t>21.</t>
  </si>
  <si>
    <r>
      <rPr>
        <b/>
        <sz val="11"/>
        <color rgb="FF000000"/>
        <rFont val="Calibri"/>
        <family val="2"/>
        <charset val="1"/>
      </rPr>
      <t xml:space="preserve">Płyn utrwalający </t>
    </r>
    <r>
      <rPr>
        <sz val="11"/>
        <color theme="1"/>
        <rFont val="Calibri"/>
        <family val="2"/>
        <scheme val="minor"/>
      </rPr>
      <t>- płyn o charakterystycznym zapachu i jasno zielonej barwie, pozwalający na przechowywanie niewybarwionych szkiełek lub próbek, wstępnie przefiltrowany, w opakowaniu 4 litry</t>
    </r>
  </si>
  <si>
    <r>
      <rPr>
        <b/>
        <sz val="11"/>
        <color rgb="FF000000"/>
        <rFont val="Calibri"/>
        <family val="2"/>
        <charset val="1"/>
      </rPr>
      <t xml:space="preserve">Zestaw do preparowania komórek w preparatach typu cellblock </t>
    </r>
    <r>
      <rPr>
        <sz val="11"/>
        <color theme="1"/>
        <rFont val="Calibri"/>
        <family val="2"/>
        <scheme val="minor"/>
      </rPr>
      <t>- gotowy do użycia, składający się z 11 ml odczynnika osadzającego, 11 ml odczynnika żelującego oraz 50 kasetek wraz z wkładkami do preparatów typu cell block, pozwalający również na przetwarzanie tkanek i fragmentów biopsji oraz możliwy do użycia w szybkim programie biopsyjnym, wystarczający na około 50 preparatów</t>
    </r>
  </si>
  <si>
    <r>
      <rPr>
        <b/>
        <sz val="11"/>
        <color rgb="FF000000"/>
        <rFont val="Calibri"/>
        <family val="2"/>
        <charset val="1"/>
      </rPr>
      <t>Medium przymrażające do kriostatu</t>
    </r>
    <r>
      <rPr>
        <sz val="11"/>
        <color theme="1"/>
        <rFont val="Calibri"/>
        <family val="2"/>
        <scheme val="minor"/>
      </rPr>
      <t xml:space="preserve"> – preparat w postaci lepkiej cieczy, przeznaczony do zatapiania materiału tkankowego w trakcie badań śródoperacyjnych, w opakowaniu z wydłużoną końcówką dozownika ułatwiającą aplikację, o pojemności 100ml</t>
    </r>
  </si>
  <si>
    <r>
      <rPr>
        <b/>
        <sz val="11"/>
        <color rgb="FF000000"/>
        <rFont val="Calibri"/>
        <family val="2"/>
        <charset val="1"/>
      </rPr>
      <t xml:space="preserve">Eozyna - </t>
    </r>
    <r>
      <rPr>
        <sz val="11"/>
        <color theme="1"/>
        <rFont val="Calibri"/>
        <family val="2"/>
        <scheme val="minor"/>
      </rPr>
      <t>wodny 1% roztwór eozyny Y do rutynowego barwienia histopatologicznego, w opakowaniach o pojemności 1l</t>
    </r>
  </si>
  <si>
    <t>Deklarowany termin dostawy (od 1 do max. 6 dni w dni robocze (pon. – pt.) od złożenia zapotrzebowania):</t>
  </si>
  <si>
    <r>
      <rPr>
        <b/>
        <sz val="11"/>
        <color rgb="FF000000"/>
        <rFont val="Calibri"/>
        <family val="2"/>
        <charset val="238"/>
      </rPr>
      <t>Bibuła jakościowa</t>
    </r>
    <r>
      <rPr>
        <sz val="11"/>
        <color theme="1"/>
        <rFont val="Calibri"/>
        <family val="2"/>
        <scheme val="minor"/>
      </rPr>
      <t xml:space="preserve"> - średnia, o gramaturze 65g/m2, w arkuszach o wymiarach 450 x 560mm, w opakowaniach po 100 arkuszy</t>
    </r>
  </si>
  <si>
    <r>
      <rPr>
        <b/>
        <sz val="11"/>
        <color rgb="FF000000"/>
        <rFont val="Calibri"/>
        <family val="2"/>
        <charset val="1"/>
      </rPr>
      <t>Komora do kominków TPX–</t>
    </r>
    <r>
      <rPr>
        <sz val="11"/>
        <color theme="1"/>
        <rFont val="Calibri"/>
        <family val="2"/>
        <scheme val="minor"/>
      </rPr>
      <t xml:space="preserve"> pojedyncza komora na próbki, nasadki i filtry, przeznaczona do wielokrotnego użytku. umożliwiająca korzystanie z jednorazowych filtrów do próbek o objętości 0,5ml oraz 0,4ml lub mniej, kompatybilna z cytowirówką Cytospin</t>
    </r>
  </si>
  <si>
    <r>
      <rPr>
        <b/>
        <sz val="11"/>
        <color rgb="FF000000"/>
        <rFont val="Calibri"/>
        <family val="2"/>
        <charset val="1"/>
      </rPr>
      <t>Pojemnik na zużytą parafinę –</t>
    </r>
    <r>
      <rPr>
        <sz val="11"/>
        <color theme="1"/>
        <rFont val="Calibri"/>
        <family val="2"/>
        <scheme val="minor"/>
      </rPr>
      <t xml:space="preserve"> pojemnik o pojemności 5 litrów, kompatybilny z procesorem tkankowym Thermo Scientific Shandon Excelsior AS, w opakowaniu zawierającym 5 sztuk</t>
    </r>
  </si>
  <si>
    <r>
      <rPr>
        <b/>
        <sz val="11"/>
        <color rgb="FF000000"/>
        <rFont val="Calibri"/>
        <family val="2"/>
        <charset val="1"/>
      </rPr>
      <t>Taśma termotransferowa –</t>
    </r>
    <r>
      <rPr>
        <sz val="11"/>
        <color theme="1"/>
        <rFont val="Calibri"/>
        <family val="2"/>
        <scheme val="minor"/>
      </rPr>
      <t xml:space="preserve"> kompatybilna z drukarką do szkiełek Epredia SlideMate AS, pozwalająca na zadruk 12000 szkiełek, nadruk odporny na kontakt z odczynnikami używanymi w procesie obróbki materiału histopatologicznego</t>
    </r>
  </si>
  <si>
    <r>
      <rPr>
        <b/>
        <sz val="11"/>
        <color rgb="FF000000"/>
        <rFont val="Calibri"/>
        <family val="2"/>
        <charset val="238"/>
      </rPr>
      <t>Nici sekcyjne</t>
    </r>
    <r>
      <rPr>
        <sz val="11"/>
        <color theme="1"/>
        <rFont val="Calibri"/>
        <family val="2"/>
        <scheme val="minor"/>
      </rPr>
      <t xml:space="preserve"> - nr 18, nawinięte na szpulę o wadze ok. 250g, o długości 310m, lniane, w kolorze kremowym</t>
    </r>
  </si>
  <si>
    <t>1 sztuka</t>
  </si>
  <si>
    <r>
      <rPr>
        <b/>
        <sz val="11"/>
        <color rgb="FF000000"/>
        <rFont val="Calibri"/>
        <family val="2"/>
        <charset val="238"/>
      </rPr>
      <t>Siatki miedziane</t>
    </r>
    <r>
      <rPr>
        <sz val="11"/>
        <color theme="1"/>
        <rFont val="Calibri"/>
        <family val="2"/>
        <scheme val="minor"/>
      </rPr>
      <t xml:space="preserve"> - 400 oczkowe , o średnicy 3,05mm, w opakowaniu zawierającym 100 sztuk</t>
    </r>
  </si>
  <si>
    <r>
      <rPr>
        <b/>
        <sz val="11"/>
        <color rgb="FF000000"/>
        <rFont val="Calibri"/>
        <family val="2"/>
        <charset val="238"/>
      </rPr>
      <t>Pojemnik do przechowywania siatek</t>
    </r>
    <r>
      <rPr>
        <sz val="11"/>
        <color theme="1"/>
        <rFont val="Calibri"/>
        <family val="2"/>
        <scheme val="minor"/>
      </rPr>
      <t xml:space="preserve"> -posiadający ponumerowane pozycje, z przezroczystą, przesuwną pokrywą , która zabezpiecza siatki, w opakowaniu zawierającym 10 sztuk</t>
    </r>
  </si>
  <si>
    <r>
      <rPr>
        <b/>
        <sz val="11"/>
        <color rgb="FF000000"/>
        <rFont val="Calibri"/>
        <family val="2"/>
        <charset val="238"/>
      </rPr>
      <t xml:space="preserve">Zestaw do znakowania skierowań i pojemników z materiałem tkankowym - </t>
    </r>
    <r>
      <rPr>
        <sz val="11"/>
        <color theme="1"/>
        <rFont val="Calibri"/>
        <family val="2"/>
        <scheme val="minor"/>
      </rPr>
      <t>zestaw zawierający etykiety oraz taśmę barwiącą termotransferową. Etykiety błyszczące białe, o wymiarach 24x24 mm, wykonane z folii z tworzywa sztucznego, rogi zaokrąglone, jednostronnie pokryte klejem akrylowym, kompatybilne z drukarką etykiet Godex RT230, posiadające krótkotrwałą odporność na kontakt z kwasami, alkoholami i ksylenem. Taśma barwiąca termotransferowa żywiczna, pozwalająca na zadruk w kolorze czarnym, o długości 74m (± 0,5%) i szerokości 33mm, kompatybilna z drukarką etykiet Godex RT230</t>
    </r>
  </si>
  <si>
    <r>
      <rPr>
        <b/>
        <sz val="11"/>
        <color rgb="FF000000"/>
        <rFont val="Calibri"/>
        <family val="2"/>
        <charset val="238"/>
      </rPr>
      <t xml:space="preserve">Zestaw do znakowania preparatów histopatologicznych - </t>
    </r>
    <r>
      <rPr>
        <sz val="11"/>
        <color theme="1"/>
        <rFont val="Calibri"/>
        <family val="2"/>
        <scheme val="minor"/>
      </rPr>
      <t>zestaw zawierający etykiety oraz taśmę barwiącą termotransferową. Etykiety matowe białe, o wymiarach 24x24 mm, wykonane z folii z tworzywa sztucznego, rogi zaokrąglone, jednostronnie pokryte klejem akrylowym, kompatybilne z drukarką etykiet Godex RT230, posiadające odporność na kontakt z kwasami, alkoholami i ksylenem, nadruk odporny na kontakt z acetonem oraz na ścieranie mechaniczne na mokro w agresywnym roztworze przed wyschnięciem. Taśma barwiąca termotransferowa żywiczna, pozwalająca na zadruk w kolorze czarnym, o długości 74m (± 0,5%) i szerokości 33mm, kompatybilna z drukarką etykiet Godex RT230</t>
    </r>
  </si>
  <si>
    <r>
      <rPr>
        <b/>
        <sz val="11"/>
        <color rgb="FF000000"/>
        <rFont val="Calibri"/>
        <family val="2"/>
        <charset val="238"/>
      </rPr>
      <t xml:space="preserve">Pudełko kartonowe do archiwizacji preparatów - </t>
    </r>
    <r>
      <rPr>
        <sz val="11"/>
        <color theme="1"/>
        <rFont val="Calibri"/>
        <family val="2"/>
        <scheme val="minor"/>
      </rPr>
      <t xml:space="preserve">wykonane z tektury trójwarstwowej, falistej (fala B), o gramaturze 400 g/m2, składające się z dwóch części: spodu i pokrywy. Spód pudełka o wymiarach 330x83x34mm (krawędź wewnętrzna) z otworem ułatwiającym wysunięcie z pokrywy, umiejscowionym przy górnej krawędzi spodu pudełka. Spód pudełka klejony i dodatkowo zszywany. Pokrywa ściśle przylegająca do spodu, umożliwiająca jego wsunięcie do wewnątrz wzdłuż długiej krawędzi, klejona. </t>
    </r>
  </si>
  <si>
    <t>sztuka</t>
  </si>
  <si>
    <r>
      <rPr>
        <b/>
        <sz val="11"/>
        <color rgb="FF000000"/>
        <rFont val="Calibri"/>
        <family val="2"/>
        <charset val="238"/>
      </rPr>
      <t xml:space="preserve">Pudełko kartonowe do archiwizacji bloczków parafinowych - </t>
    </r>
    <r>
      <rPr>
        <sz val="11"/>
        <color theme="1"/>
        <rFont val="Calibri"/>
        <family val="2"/>
        <scheme val="minor"/>
      </rPr>
      <t xml:space="preserve">wykonane z tektury trójwarstwowej, falistej (fala B), o gramaturze 400 g/m2, składające się z dwóch części: spodu i pokrywy. Spód pudełka o wymiarach 335x125x40mm (krawędź wewnętrzna). Spód pudełka klejony i dodatkowo zszywany. Pokrywa ściśle przylegająca do spodu, zakładana od góry (spód wchodzący w pokrywę), posiadająca wycięcia ułatwiające zdejmowanie umiejscowione w centralnej części długiej, dolnej krawędzi, klejona. </t>
    </r>
  </si>
  <si>
    <t>PAKIET Nr 15 -   Drobny sprzęt laboratoryjny</t>
  </si>
  <si>
    <r>
      <rPr>
        <b/>
        <sz val="11"/>
        <color rgb="FF000000"/>
        <rFont val="Calibri"/>
        <family val="2"/>
        <charset val="238"/>
      </rPr>
      <t xml:space="preserve">DOG1 </t>
    </r>
    <r>
      <rPr>
        <sz val="11"/>
        <color rgb="FF000000"/>
        <rFont val="Calibri"/>
        <family val="2"/>
        <charset val="238"/>
      </rPr>
      <t>- przeciwciało królicze (Anti-Human) monoklonalne, klon SP31,  do immunohistochemii na ludzkich skrawkach tkankowych utrwalonych w formalinie, zatopionych w parafinie, w postaci roztworu gotowego do użycia umożliwiającego wykonanie 50 testów, przeciwciało posiada certyfikat IVD.</t>
    </r>
  </si>
  <si>
    <r>
      <rPr>
        <b/>
        <sz val="11"/>
        <color rgb="FF000000"/>
        <rFont val="Calibri"/>
        <family val="2"/>
        <charset val="238"/>
      </rPr>
      <t>CINtecp16</t>
    </r>
    <r>
      <rPr>
        <sz val="11"/>
        <color rgb="FF000000"/>
        <rFont val="Calibri"/>
        <family val="2"/>
        <charset val="238"/>
      </rPr>
      <t xml:space="preserve"> - przeciwciało mysie (Anti-Human) monoklonalne, klon E6H4,  do immunohistochemii na ludzkich skrawkach tkankowych utrwalonych w formalinie, zatopionych w parafinie, w postaci roztworu gotowego do użycia umożliwiającego wykonanie 50 testów, przeciwciało posiada certyfikat IVD.</t>
    </r>
  </si>
  <si>
    <r>
      <rPr>
        <b/>
        <sz val="11"/>
        <color rgb="FF000000"/>
        <rFont val="Calibri"/>
        <family val="2"/>
        <charset val="238"/>
      </rPr>
      <t>PAX8</t>
    </r>
    <r>
      <rPr>
        <sz val="11"/>
        <color rgb="FF000000"/>
        <rFont val="Calibri"/>
        <family val="2"/>
        <charset val="238"/>
      </rPr>
      <t xml:space="preserve"> - przeciwciało mysie (Anti-Human) monoklonalne, klon  MRQ-50,  do immunohistochemii na ludzkich skrawkach tkankowych utrwalonych w formalinie, zatopionych w parafinie, w postaci roztworu gotowego do użycia umożliwiającego wykonanie 50 testów, przeciwciało posiada certyfikat IVD.</t>
    </r>
  </si>
  <si>
    <r>
      <rPr>
        <b/>
        <sz val="11"/>
        <color rgb="FF000000"/>
        <rFont val="Calibri"/>
        <family val="2"/>
        <charset val="238"/>
      </rPr>
      <t>SOX-10</t>
    </r>
    <r>
      <rPr>
        <sz val="11"/>
        <color rgb="FF000000"/>
        <rFont val="Calibri"/>
        <family val="2"/>
        <charset val="238"/>
      </rPr>
      <t xml:space="preserve"> - przeciwciało królicze (Anti-Human) monoklonalne, klon SP267,  do immunohistochemii na ludzkich skrawkach tkankowych utrwalonych w formalinie, zatopionych w parafinie, w postaci roztworu gotowego do użycia umożliwiającego wykonanie 50 testów, przeciwciało posiada certyfikat IVD.</t>
    </r>
  </si>
  <si>
    <r>
      <rPr>
        <b/>
        <sz val="11"/>
        <color rgb="FF000000"/>
        <rFont val="Calibri"/>
        <family val="2"/>
        <charset val="238"/>
      </rPr>
      <t>Aceton</t>
    </r>
    <r>
      <rPr>
        <sz val="11"/>
        <color rgb="FF000000"/>
        <rFont val="Calibri"/>
        <family val="2"/>
        <charset val="238"/>
      </rPr>
      <t xml:space="preserve"> - substancja chemiczna w postaci bezbarwnej cieczy, cz.d.a, o zapachu aromatycznym,  w opakowaniu o pojemności 5l</t>
    </r>
  </si>
  <si>
    <r>
      <rPr>
        <b/>
        <sz val="11"/>
        <color rgb="FF000000"/>
        <rFont val="Calibri"/>
        <family val="2"/>
        <charset val="238"/>
      </rPr>
      <t>Alkohol etylowy</t>
    </r>
    <r>
      <rPr>
        <sz val="11"/>
        <color rgb="FF000000"/>
        <rFont val="Calibri"/>
        <family val="2"/>
        <charset val="238"/>
      </rPr>
      <t xml:space="preserve"> – absolutny, 99,8%, cz.d.a, w opakowaniu o pojemności 1l</t>
    </r>
  </si>
  <si>
    <r>
      <rPr>
        <b/>
        <sz val="11"/>
        <color rgb="FF000000"/>
        <rFont val="Calibri"/>
        <family val="2"/>
        <charset val="238"/>
      </rPr>
      <t>Alkohol etylowy</t>
    </r>
    <r>
      <rPr>
        <sz val="11"/>
        <color rgb="FF000000"/>
        <rFont val="Calibri"/>
        <family val="2"/>
        <charset val="238"/>
      </rPr>
      <t xml:space="preserve"> - substancja chemiczna w postaci bezbarwnej cieczy, całkowicie skażona, stężenie 99%,  w opakowaniu o pojemności 5l</t>
    </r>
  </si>
  <si>
    <r>
      <rPr>
        <b/>
        <sz val="11"/>
        <color rgb="FF000000"/>
        <rFont val="Calibri"/>
        <family val="2"/>
        <charset val="238"/>
      </rPr>
      <t xml:space="preserve">Formalina buforowana 10% </t>
    </r>
    <r>
      <rPr>
        <sz val="11"/>
        <color rgb="FF000000"/>
        <rFont val="Calibri"/>
        <family val="2"/>
        <charset val="238"/>
      </rPr>
      <t>- utrwalacz do badań histologicznych, stężenie formaldehydu 4 %, w opakowaniu o pojemności 5l</t>
    </r>
  </si>
  <si>
    <r>
      <rPr>
        <b/>
        <sz val="11"/>
        <color rgb="FF000000"/>
        <rFont val="Calibri"/>
        <family val="2"/>
        <charset val="238"/>
      </rPr>
      <t>Ksylen</t>
    </r>
    <r>
      <rPr>
        <sz val="11"/>
        <color rgb="FF000000"/>
        <rFont val="Calibri"/>
        <family val="2"/>
        <charset val="238"/>
      </rPr>
      <t xml:space="preserve"> - substancja chemiczna w postaci bezbarwnej cieczy, cz.d.a, Zawartość węglowodorów C8 min. 98,5 %,  w opakowaniu o pojemności 5l</t>
    </r>
  </si>
  <si>
    <r>
      <rPr>
        <b/>
        <sz val="11"/>
        <color rgb="FF000000"/>
        <rFont val="Calibri"/>
        <family val="2"/>
        <charset val="238"/>
      </rPr>
      <t>Parafina histopatologiczna z DMSO</t>
    </r>
    <r>
      <rPr>
        <sz val="11"/>
        <color rgb="FF000000"/>
        <rFont val="Calibri"/>
        <family val="2"/>
        <charset val="238"/>
      </rPr>
      <t xml:space="preserve"> - substancja chemiczna w postaci białych, przejrzystych granulek, służąca do utrwalania tkanek, w składzie: 96% parafiny, 0,9% DMSO, 3,1% polimerów, pakowana po 10kg</t>
    </r>
  </si>
  <si>
    <r>
      <rPr>
        <b/>
        <sz val="10"/>
        <color rgb="FF000000"/>
        <rFont val="Arial"/>
        <family val="2"/>
        <charset val="238"/>
      </rPr>
      <t xml:space="preserve">Hematoksylina Mayera - </t>
    </r>
    <r>
      <rPr>
        <b/>
        <sz val="11"/>
        <color rgb="FF000000"/>
        <rFont val="Calibri"/>
        <family val="2"/>
        <charset val="238"/>
      </rPr>
      <t>b</t>
    </r>
    <r>
      <rPr>
        <sz val="11"/>
        <color rgb="FF000000"/>
        <rFont val="Calibri"/>
        <family val="2"/>
        <charset val="238"/>
      </rPr>
      <t>arwnik wodny hematoksyliny zawierający wodzian chloralu - 4% do rutynowego barwienia histopatologicznego, w opakowaniach o pojemności 1l</t>
    </r>
  </si>
  <si>
    <r>
      <rPr>
        <b/>
        <sz val="11"/>
        <color rgb="FF000000"/>
        <rFont val="Calibri"/>
        <family val="2"/>
        <charset val="1"/>
      </rPr>
      <t xml:space="preserve">Preparat do usuwania parafiny </t>
    </r>
    <r>
      <rPr>
        <sz val="11"/>
        <color rgb="FF000000"/>
        <rFont val="Calibri"/>
        <family val="2"/>
        <charset val="1"/>
      </rPr>
      <t>– preparat służący do usuwania resztek parafiny z mikrotomów i powierzchni laboratoryjnych, będący mieszaniną olejów mineralnych wysokiej jakości, bezzapachowy, bezbarwny, w opakowaniu o pojemności 100ml z atomizerem</t>
    </r>
  </si>
  <si>
    <t>PAKIET Nr 1 -  Odczynniki laboratoryjne</t>
  </si>
  <si>
    <r>
      <t>Anti-IDH1 R132H (Hu) from Mouse (H09)</t>
    </r>
    <r>
      <rPr>
        <sz val="11"/>
        <color theme="1"/>
        <rFont val="Calibri"/>
        <family val="2"/>
        <scheme val="minor"/>
      </rPr>
      <t xml:space="preserve"> - przeciwciało mysie (Anti-Human) monoklonalne, klon IHC132, do immunohistochemii na ludzkich skrawkach tkankowych utrwalonych w formalinie, zatopionych w parafinie, w postaci roztworu gotowego do użycia (8ml) lub stężone 0,2 mg/ml w PBS w 2% BSA.</t>
    </r>
  </si>
  <si>
    <r>
      <t xml:space="preserve">C4/C4d - </t>
    </r>
    <r>
      <rPr>
        <sz val="11"/>
        <color theme="1"/>
        <rFont val="Calibri"/>
        <family val="2"/>
        <scheme val="minor"/>
      </rPr>
      <t>przeciwciało mysie (Anti-Human) monoklonalne, klon ZM78, do immunohistochemii na ludzkich skrawkach tkankowych utrwalonych w formalinie i zatopionych w formalinie lub przygotowanych w kriostacie, w postaci roztworu stężonego 0,1ml, posiada IVD.</t>
    </r>
  </si>
  <si>
    <r>
      <t>CD71</t>
    </r>
    <r>
      <rPr>
        <sz val="11"/>
        <color theme="1"/>
        <rFont val="Calibri"/>
        <family val="2"/>
        <scheme val="minor"/>
      </rPr>
      <t xml:space="preserve">- przeciwciało mysie </t>
    </r>
    <r>
      <rPr>
        <b/>
        <sz val="11"/>
        <color rgb="FF000000"/>
        <rFont val="Calibri"/>
        <family val="2"/>
        <charset val="238"/>
      </rPr>
      <t>(</t>
    </r>
    <r>
      <rPr>
        <sz val="11"/>
        <color theme="1"/>
        <rFont val="Calibri"/>
        <family val="2"/>
        <scheme val="minor"/>
      </rPr>
      <t>Anti-Human</t>
    </r>
    <r>
      <rPr>
        <b/>
        <sz val="11"/>
        <color rgb="FF000000"/>
        <rFont val="Calibri"/>
        <family val="2"/>
        <charset val="238"/>
      </rPr>
      <t>)</t>
    </r>
    <r>
      <rPr>
        <sz val="11"/>
        <color theme="1"/>
        <rFont val="Calibri"/>
        <family val="2"/>
        <scheme val="minor"/>
      </rPr>
      <t xml:space="preserve"> monoklonalne, klon MRQ-48,  do immunohistochemii na ludzkich skrawkach tkankowych utrwalonych w formalinie, zatopionych w parafinie, w postaci roztworu gotowego do użycia umożliwiającego wykonanie 50 oznaczeń, przeciwciało posiada certyfikat IVD.</t>
    </r>
  </si>
  <si>
    <r>
      <t xml:space="preserve">HHV-8 </t>
    </r>
    <r>
      <rPr>
        <sz val="11"/>
        <color theme="1"/>
        <rFont val="Calibri"/>
        <family val="2"/>
        <scheme val="minor"/>
      </rPr>
      <t xml:space="preserve">- przeciwciało mysie </t>
    </r>
    <r>
      <rPr>
        <b/>
        <sz val="11"/>
        <color rgb="FF000000"/>
        <rFont val="Calibri"/>
        <family val="2"/>
        <charset val="238"/>
      </rPr>
      <t>(</t>
    </r>
    <r>
      <rPr>
        <sz val="11"/>
        <color theme="1"/>
        <rFont val="Calibri"/>
        <family val="2"/>
        <scheme val="minor"/>
      </rPr>
      <t>Anti-Human</t>
    </r>
    <r>
      <rPr>
        <b/>
        <sz val="11"/>
        <color rgb="FF000000"/>
        <rFont val="Calibri"/>
        <family val="2"/>
        <charset val="238"/>
      </rPr>
      <t>)</t>
    </r>
    <r>
      <rPr>
        <sz val="11"/>
        <color theme="1"/>
        <rFont val="Calibri"/>
        <family val="2"/>
        <scheme val="minor"/>
      </rPr>
      <t xml:space="preserve"> monoklonalne, klon 13B10,  do immunohistochemii na ludzkich skrawkach tkankowych utrwalonych w formalinie, zatopionych w parafinie, w postaci roztworu gotowego do użycia umożliwiającego wykonanie 50 oznaczeń, przeciwciało posiada certyfikat IVD.</t>
    </r>
  </si>
  <si>
    <r>
      <rPr>
        <b/>
        <sz val="11"/>
        <color rgb="FF000000"/>
        <rFont val="Calibri"/>
        <family val="2"/>
        <charset val="238"/>
      </rPr>
      <t>C1q Complement/FITC</t>
    </r>
    <r>
      <rPr>
        <sz val="11"/>
        <color theme="1"/>
        <rFont val="Calibri"/>
        <family val="2"/>
        <scheme val="minor"/>
      </rPr>
      <t>- przeciwciało królicze (Anti-Human) poliklonalne do immunofluorescencji na ludzkich skrawkach tkankowych przygotowanych do dalszej obróbki w kriostacie, w postaci roztworu stężonego (2 ml), przeciwciało posiada certyfikat IVD.</t>
    </r>
  </si>
  <si>
    <r>
      <t xml:space="preserve">C3c Complement/FITC </t>
    </r>
    <r>
      <rPr>
        <sz val="11"/>
        <color theme="1"/>
        <rFont val="Calibri"/>
        <family val="2"/>
        <scheme val="minor"/>
      </rPr>
      <t>- przeciwciało królicze (Anti-Human) poliklonalne do immunofluorescencji na ludzkich skrawkach tkankowych przygotowanych do dalszej obróbki w kriostacie, w postaci roztworu stężonego (2 ml), przeciwciało posiada certyfikat IVD.</t>
    </r>
  </si>
  <si>
    <r>
      <t xml:space="preserve">CD123 </t>
    </r>
    <r>
      <rPr>
        <sz val="11"/>
        <color theme="1"/>
        <rFont val="Calibri"/>
        <family val="2"/>
        <scheme val="minor"/>
      </rPr>
      <t>- przeciwciało mysie (Anti-Human) monoklonalne, klon ZM80,  do immunohistochemii na ludzkich skrawkach tkankowych utrwalonych w formalinie, zatopionych w parafinie, w postaci roztworu roztworu stężonego (1 ml)</t>
    </r>
    <r>
      <rPr>
        <b/>
        <sz val="11"/>
        <color rgb="FF000000"/>
        <rFont val="Calibri"/>
        <family val="2"/>
        <charset val="238"/>
      </rPr>
      <t>.</t>
    </r>
  </si>
  <si>
    <r>
      <t>Fibrinogen/FITC-</t>
    </r>
    <r>
      <rPr>
        <sz val="11"/>
        <color theme="1"/>
        <rFont val="Calibri"/>
        <family val="2"/>
        <scheme val="minor"/>
      </rPr>
      <t xml:space="preserve"> przeciwciało królicze (Anti-Human) poliklonalne do immunofluorescencji na ludzkich skrawkach tkankowych przygotowanych do dalszej obróbki w kriostacie w postaci roztworu stężonego (2 ml), przeciwciało posiada certyfikat IVD.</t>
    </r>
  </si>
  <si>
    <r>
      <t xml:space="preserve">Granzyme B </t>
    </r>
    <r>
      <rPr>
        <sz val="11"/>
        <color theme="1"/>
        <rFont val="Calibri"/>
        <family val="2"/>
        <scheme val="minor"/>
      </rPr>
      <t>- przeciwciało mysie (Anti-Human) monoklonalne, klon GrB-7,  do immunohistochemii na ludzkich skrawkach tkankowych utrwalonych w formalinie, zatopionych w parafinie, w postaci roztworu roztworu stężonego (1 ml)</t>
    </r>
    <r>
      <rPr>
        <b/>
        <sz val="11"/>
        <color rgb="FF000000"/>
        <rFont val="Calibri"/>
        <family val="2"/>
        <charset val="238"/>
      </rPr>
      <t>.</t>
    </r>
  </si>
  <si>
    <r>
      <rPr>
        <b/>
        <sz val="11"/>
        <color rgb="FF000000"/>
        <rFont val="Calibri"/>
        <family val="2"/>
        <charset val="238"/>
      </rPr>
      <t>IgA, Specific for Alpha-Chains/FITC-</t>
    </r>
    <r>
      <rPr>
        <sz val="11"/>
        <color theme="1"/>
        <rFont val="Calibri"/>
        <family val="2"/>
        <scheme val="minor"/>
      </rPr>
      <t xml:space="preserve"> przeciwciało królicze (Anti-Human) poliklonalne do immunofluorescencji na ludzkich skrawkach tkankowych przygotowanych do dalszej obróbki w kriostacie w postaci roztworu stężonego (2 ml), przeciwciało posiada certyfikat IVD.</t>
    </r>
  </si>
  <si>
    <r>
      <rPr>
        <b/>
        <sz val="11"/>
        <color rgb="FF000000"/>
        <rFont val="Calibri"/>
        <family val="2"/>
        <charset val="238"/>
      </rPr>
      <t>IgG, Specific for Gamma-Chains/FITC</t>
    </r>
    <r>
      <rPr>
        <sz val="11"/>
        <color theme="1"/>
        <rFont val="Calibri"/>
        <family val="2"/>
        <scheme val="minor"/>
      </rPr>
      <t xml:space="preserve"> - przeciwciało królicze (Anti-Human) poliklonalne do immunofluorescencji na ludzkich skrawkach tkankowych przygotowanych do dalszej obróbki w kriostacie, w postaci roztworu stężonego (2 ml), przeciwciało posiada certyfikat IVD.</t>
    </r>
  </si>
  <si>
    <r>
      <rPr>
        <b/>
        <sz val="11"/>
        <color rgb="FF000000"/>
        <rFont val="Calibri"/>
        <family val="2"/>
        <charset val="238"/>
      </rPr>
      <t>IgM, Specific for Mu-Chains/FITC</t>
    </r>
    <r>
      <rPr>
        <sz val="11"/>
        <color theme="1"/>
        <rFont val="Calibri"/>
        <family val="2"/>
        <scheme val="minor"/>
      </rPr>
      <t xml:space="preserve"> - przeciwciało królicze (Anti-Human) poliklonalne do immunofluorescencji na ludzkich skrawkach tkankowych przygotowanych do dalszej obróbki w kriostacie, w postaci roztworu stężonego (2 ml), przeciwciało posiada certyfikat IVD.</t>
    </r>
  </si>
  <si>
    <r>
      <rPr>
        <b/>
        <sz val="11"/>
        <color rgb="FF000000"/>
        <rFont val="Calibri"/>
        <family val="2"/>
        <charset val="238"/>
      </rPr>
      <t xml:space="preserve">Kappa Light Chains/FITC </t>
    </r>
    <r>
      <rPr>
        <sz val="11"/>
        <color theme="1"/>
        <rFont val="Calibri"/>
        <family val="2"/>
        <scheme val="minor"/>
      </rPr>
      <t>- przeciwciało królicze (Anti-Human) poliklonalne do immunofluorescencji na ludzkich skrawkach tkankowych przygotowanych do dalszej obróbki w kriostacie, w postaci roztworu stężonego (2 ml), przeciwciało posiada certyfikat IVD.</t>
    </r>
  </si>
  <si>
    <r>
      <rPr>
        <b/>
        <sz val="11"/>
        <color rgb="FF000000"/>
        <rFont val="Calibri"/>
        <family val="2"/>
        <charset val="238"/>
      </rPr>
      <t>Lambda Light Chains/FITC</t>
    </r>
    <r>
      <rPr>
        <sz val="11"/>
        <color theme="1"/>
        <rFont val="Calibri"/>
        <family val="2"/>
        <scheme val="minor"/>
      </rPr>
      <t xml:space="preserve"> - przeciwciało królicze (Anti-Human) poliklonalne do immunofluorescencji na ludzkich skrawkach tkankowych przygotowanych do dalszej obróbki w kriostacie, w postaci roztworu stężonego (2 ml), przeciwciało posiada certyfikat IVD.</t>
    </r>
  </si>
  <si>
    <r>
      <t xml:space="preserve">Glicerol - </t>
    </r>
    <r>
      <rPr>
        <sz val="11"/>
        <color rgb="FF000000"/>
        <rFont val="Calibri"/>
        <family val="2"/>
        <charset val="238"/>
      </rPr>
      <t>substancja chemiczna w postaci bezbarwnej cieczy, w opakowaniu o pojemności 1l</t>
    </r>
  </si>
  <si>
    <r>
      <t>Hematoksylina</t>
    </r>
    <r>
      <rPr>
        <sz val="11"/>
        <color theme="1"/>
        <rFont val="Calibri"/>
        <family val="2"/>
        <scheme val="minor"/>
      </rPr>
      <t xml:space="preserve"> - substancja chemiczna w postaci beżowego proszku, pakowana po 100g</t>
    </r>
  </si>
  <si>
    <r>
      <t>Kwas nadjodowy</t>
    </r>
    <r>
      <rPr>
        <sz val="11"/>
        <color theme="1"/>
        <rFont val="Calibri"/>
        <family val="2"/>
        <scheme val="minor"/>
      </rPr>
      <t xml:space="preserve"> - substancja chemiczna w postaci ciała stałego, czda,  w opakowaniu o pojemności 100g</t>
    </r>
  </si>
  <si>
    <r>
      <t xml:space="preserve">di-Sodu tetraboran dekahydrat - </t>
    </r>
    <r>
      <rPr>
        <sz val="11"/>
        <rFont val="Calibri"/>
        <family val="2"/>
        <charset val="238"/>
        <scheme val="minor"/>
      </rPr>
      <t>substancja chemiczna o masie cząsteczkowej 381,37 g/mol w postaci proszku, w opakowaniu 1kg</t>
    </r>
  </si>
  <si>
    <r>
      <rPr>
        <b/>
        <sz val="11"/>
        <color rgb="FF000000"/>
        <rFont val="Calibri"/>
        <family val="2"/>
        <charset val="238"/>
      </rPr>
      <t xml:space="preserve">Gąbka biopsyjna </t>
    </r>
    <r>
      <rPr>
        <sz val="11"/>
        <color theme="1"/>
        <rFont val="Calibri"/>
        <family val="2"/>
        <scheme val="minor"/>
      </rPr>
      <t>- gąbka zabezpieczająca drobny materiał w kasetce histologicznej, o wymiarach 30 x 25 x 1 mm, wykonana z materiału umożliwiającego penetrację odczynników, odpornego na działanie odczynników i temperatury do 65 °C, dobrze przylegająca do ścianek kasetki, w opakowaniu zawierającym 1000 sztuk</t>
    </r>
  </si>
  <si>
    <t>12 MIES. - POMORSKA Patomorfologia</t>
  </si>
  <si>
    <r>
      <rPr>
        <b/>
        <sz val="11"/>
        <color rgb="FF000000"/>
        <rFont val="Calibri"/>
        <family val="2"/>
        <charset val="238"/>
      </rPr>
      <t>Chromogranin A</t>
    </r>
    <r>
      <rPr>
        <sz val="11"/>
        <color theme="1"/>
        <rFont val="Calibri"/>
        <family val="2"/>
        <scheme val="minor"/>
      </rPr>
      <t xml:space="preserve"> - przeciwciało mysie (Anti-Human) monoklonalne klon DAK-A3 do immunohistochemii na ludzkich skrawkach tkankowych utrwalonych w formalinie, zatopionych w parafinie, w postaci roztworu stężonego 1 ml, przeciwciało posiada certyfikat IVD.</t>
    </r>
  </si>
  <si>
    <r>
      <rPr>
        <b/>
        <sz val="11"/>
        <color rgb="FF000000"/>
        <rFont val="Calibri"/>
        <family val="2"/>
        <charset val="238"/>
      </rPr>
      <t>Follicle-Stimulating Hormone</t>
    </r>
    <r>
      <rPr>
        <sz val="11"/>
        <color theme="1"/>
        <rFont val="Calibri"/>
        <family val="2"/>
        <scheme val="minor"/>
      </rPr>
      <t xml:space="preserve"> - przeciwciało mysie (Anti-Human) monoklonalne klon C10 do immunohistochemii na ludzkich skrawkach tkankowych utrwalonych w formalinie, zatopionych w parafinie, w postaci roztworu stężonego 1 ml, przeciwciało posiada certyfikat IVD.</t>
    </r>
  </si>
  <si>
    <r>
      <rPr>
        <b/>
        <sz val="11"/>
        <color rgb="FF000000"/>
        <rFont val="Calibri"/>
        <family val="2"/>
        <charset val="238"/>
      </rPr>
      <t>Growth Hormone</t>
    </r>
    <r>
      <rPr>
        <sz val="11"/>
        <color theme="1"/>
        <rFont val="Calibri"/>
        <family val="2"/>
        <scheme val="minor"/>
      </rPr>
      <t xml:space="preserve"> - przeciwciało królicze (Anti-Human) poliklonalne do immunohistochemii na ludzkich skrawkach tkankowych utrwalonych w formalinie, zatopionych w parafinie, w postaci roztworu stężonego 1 ml, przeciwciało posiada certyfikat IVD.</t>
    </r>
  </si>
  <si>
    <r>
      <t>IgG4</t>
    </r>
    <r>
      <rPr>
        <sz val="11"/>
        <color theme="1"/>
        <rFont val="Calibri"/>
        <family val="2"/>
        <scheme val="minor"/>
      </rPr>
      <t xml:space="preserve"> - przeciwciało królicze (Anti-IgG4) monoklonalne klon ZR299 do immunohistochemii na ludzkich skrawkach tkankowych utrwalonych w formalinie, zatopionych w parafinie, w postaci roztworu stężonego (0,5 ml), przeciwciało posiada certyfikat IVD.</t>
    </r>
  </si>
  <si>
    <r>
      <t>Anti-PRAME</t>
    </r>
    <r>
      <rPr>
        <sz val="11"/>
        <color theme="1"/>
        <rFont val="Calibri"/>
        <family val="2"/>
        <scheme val="minor"/>
      </rPr>
      <t xml:space="preserve"> - przeciwciało królicze (Anti-Human) monoklonalne, klon EPR20330,  do immunohistochemii na ludzkich skrawkach tkankowych utrwalonych w formalinie, zatopionych w parafinie, w postaci roztworu stężonego o pojemności 100 µg.</t>
    </r>
  </si>
  <si>
    <r>
      <rPr>
        <b/>
        <sz val="11"/>
        <color rgb="FF000000"/>
        <rFont val="Calibri"/>
        <family val="2"/>
        <charset val="238"/>
      </rPr>
      <t>Antibody Diluent</t>
    </r>
    <r>
      <rPr>
        <sz val="11"/>
        <color theme="1"/>
        <rFont val="Calibri"/>
        <family val="2"/>
        <scheme val="minor"/>
      </rPr>
      <t xml:space="preserve"> - mieszanina służąca do przygotowywania roztworów pierwszych i drugich przeciwciał oraz odczynników kontroli ujemnej do stosowania w immunohistochemicznych (IHC) procedurach barwienia, bufor Tris-HCl zawierający białko stabilizujące i 0,015 mol/L azydku sodu, o pojemności 120 mL, do zastosowania w 400-600 testach</t>
    </r>
  </si>
  <si>
    <t>PAKIET Nr 9 -  Odczynniki laboratoryjne</t>
  </si>
  <si>
    <r>
      <rPr>
        <b/>
        <sz val="11"/>
        <color rgb="FF000000"/>
        <rFont val="Calibri"/>
        <family val="2"/>
        <charset val="1"/>
      </rPr>
      <t>Woda destylowana</t>
    </r>
    <r>
      <rPr>
        <sz val="11"/>
        <color theme="1"/>
        <rFont val="Calibri"/>
        <family val="2"/>
        <scheme val="minor"/>
      </rPr>
      <t xml:space="preserve"> – woda pozbawiona, metodą destylacji, soli mineralnych oraz większości innych substancji ją zanieczyszczających, w opakowaniu o pojemności 5l</t>
    </r>
  </si>
  <si>
    <r>
      <t xml:space="preserve">Odczynnik EA50 do barwienia metodą Papanicolaou - </t>
    </r>
    <r>
      <rPr>
        <sz val="11"/>
        <color rgb="FF000000"/>
        <rFont val="Calibri"/>
        <family val="2"/>
        <charset val="238"/>
      </rPr>
      <t>barwnik wykorzystywany do przygotowywania preparatów cytologii ginekologicznych metodą Papanicolaou, w opakowaniu o pojemności 500ml</t>
    </r>
  </si>
  <si>
    <r>
      <rPr>
        <b/>
        <sz val="11"/>
        <color rgb="FF000000"/>
        <rFont val="Calibri"/>
        <family val="2"/>
        <charset val="238"/>
      </rPr>
      <t>Szybki odwapniacz do tkanek</t>
    </r>
    <r>
      <rPr>
        <sz val="11"/>
        <color theme="1"/>
        <rFont val="Calibri"/>
        <family val="2"/>
        <scheme val="minor"/>
      </rPr>
      <t xml:space="preserve"> - niewymagający źródła ciepła, elektryczności oraz innych substancji chemicznych, nie zmieniający właściwości jądrowych tkanki, pakowany po 4 sztuki o pojemności 1l w opakowaniu, równoważny z odwapniaczem Shandon TBD-1 pod względem czasu potrzebnego do odwapnienia tkanki poddawanej obróbce chemicznej</t>
    </r>
  </si>
  <si>
    <r>
      <t xml:space="preserve">Gordon-Sweet Kit </t>
    </r>
    <r>
      <rPr>
        <sz val="11"/>
        <color theme="1"/>
        <rFont val="Calibri"/>
        <family val="2"/>
        <scheme val="minor"/>
      </rPr>
      <t>- zestaw odczynników do barwienia histochemicznego tkanek metodą Gordon - Sweet, rekomendowaną do wizualizacji włókien siateczkowych w tkance łącznej, pozwalający na przygotowanie 100 preparatów</t>
    </r>
  </si>
  <si>
    <r>
      <t xml:space="preserve">AFOG Kit </t>
    </r>
    <r>
      <rPr>
        <sz val="11"/>
        <color theme="1"/>
        <rFont val="Calibri"/>
        <family val="2"/>
        <scheme val="minor"/>
      </rPr>
      <t>- zestaw odczynników do barwienia histochemicznego tkanek metodą AFOG służącą do wizualizacji złogów białka w kłębuszkach nerkowych, pozwalający na przygotowanie 100 preparatów</t>
    </r>
  </si>
  <si>
    <r>
      <t xml:space="preserve">Masson Trichrome Kit - </t>
    </r>
    <r>
      <rPr>
        <sz val="11"/>
        <color theme="1"/>
        <rFont val="Calibri"/>
        <family val="2"/>
        <scheme val="minor"/>
      </rPr>
      <t>zestaw odczynników do barwienia histochemicznego tkanek metodą Masson Trichrome rekomendowaną do wizualizacji tkanki łącznej, pozwalający na przygotowanie 100 preparatów</t>
    </r>
  </si>
  <si>
    <r>
      <t xml:space="preserve">Odczynnik Schiffa - </t>
    </r>
    <r>
      <rPr>
        <sz val="11"/>
        <color theme="1"/>
        <rFont val="Calibri"/>
        <family val="2"/>
        <scheme val="minor"/>
      </rPr>
      <t>gotowy do użycia odczynnik do barwienia histochemicznego, używany w barwiniu PAS+Alcian oraz PAS, w opakowaniu 500ml</t>
    </r>
  </si>
  <si>
    <r>
      <t xml:space="preserve">Alcian Blue - </t>
    </r>
    <r>
      <rPr>
        <sz val="11"/>
        <color theme="1"/>
        <rFont val="Calibri"/>
        <family val="2"/>
        <scheme val="minor"/>
      </rPr>
      <t>gotowy do użycia odczynnik do barwienia histochemicznego, o pH 2,5, używany w barwiniu PAS+Alcian, w opakowaniu 500ml</t>
    </r>
  </si>
  <si>
    <r>
      <t>Końcówki do pipet automatycznych</t>
    </r>
    <r>
      <rPr>
        <sz val="11"/>
        <color theme="1"/>
        <rFont val="Calibri"/>
        <family val="2"/>
        <scheme val="minor"/>
      </rPr>
      <t xml:space="preserve"> - białe, przezierne, niesterylne, wydłużone, umożliwiające odmierzenie 0,5-10μl cieczy, typu Eppendorf, w opakowaniu zawierającym 1000 sztuk</t>
    </r>
  </si>
  <si>
    <r>
      <rPr>
        <b/>
        <sz val="11"/>
        <color rgb="FF000000"/>
        <rFont val="Calibri"/>
        <family val="2"/>
        <charset val="1"/>
      </rPr>
      <t>Ostrza do mikrotomu</t>
    </r>
    <r>
      <rPr>
        <sz val="11"/>
        <color theme="1"/>
        <rFont val="Calibri"/>
        <family val="2"/>
        <scheme val="minor"/>
      </rPr>
      <t xml:space="preserve"> – wykonane ze stali nierdzewnej, krawędź tnąca dodatkowo hartowana, przeznaczone do skrawania rutynowego twardego materiału tkankowego, o długości 80mm, szerokości 8mm, grubości 0,25mm i kąt ostrza 35°, posiadające dwa otwory mocujące o wymiarach 8 x 2 mm zlokalizowane w odległości 24 mm od końców żyletki dla długości oraz 5 mm od ostrza żyletki dla szerokości (licząc do środka otworu), w opakowaniu zawierającym dozownik mieszczący 50 sztuk</t>
    </r>
  </si>
  <si>
    <r>
      <rPr>
        <b/>
        <sz val="11"/>
        <color rgb="FF000000"/>
        <rFont val="Calibri"/>
        <family val="2"/>
        <charset val="1"/>
      </rPr>
      <t>Ostrza do mikrotomu</t>
    </r>
    <r>
      <rPr>
        <sz val="11"/>
        <color theme="1"/>
        <rFont val="Calibri"/>
        <family val="2"/>
        <scheme val="minor"/>
      </rPr>
      <t xml:space="preserve"> – wykonane ze stali nierdzewnej, krawędź tnąca dodatkowo hartowana, przeznaczone do skrawania rutynowego bardzo cienkich sekcji, nadające się do tkanki włóknistej, a także do cięcia wstążeczkowego, o długości 80mm, szerokości 8mm, grubości 0,25mm i kąt ostrza 22°, posiadające dwa otwory mocujące o wymiarach 8 x 2 mm zlokalizowane w odległości 24 mm od końców żyletki dla długości oraz 5 mm od ostrza żyletki dla szerokości (licząc do środka otworu), w opakowaniu zawierającym dozownik mieszczący 50 sztuk</t>
    </r>
  </si>
  <si>
    <r>
      <rPr>
        <b/>
        <sz val="11"/>
        <color rgb="FF000000"/>
        <rFont val="Calibri"/>
        <family val="2"/>
        <charset val="1"/>
      </rPr>
      <t>Ostrza do mikrotomu</t>
    </r>
    <r>
      <rPr>
        <sz val="11"/>
        <color theme="1"/>
        <rFont val="Calibri"/>
        <family val="2"/>
        <scheme val="minor"/>
      </rPr>
      <t xml:space="preserve"> – wykonane ze stali węglowej, o długości 80mm, szerokości 8mm, grubości 0,25mm i kąt ostrza 35°, przeznaczone wyłącznie do skrawania w kriostatach w celu uzyskania bardzo cienkich sekcji, posiadające dwa otwory mocujące o wymiarach 8 x 2 mm zlokalizowane w odległości 24 mm od końców żyletki dla długości oraz 5 mm od ostrza żyletki dla szerokości (licząc do środka otworu), w opakowaniu zawierającym dozownik mieszczący 20 sztuk</t>
    </r>
    <r>
      <rPr>
        <sz val="11"/>
        <color rgb="FFFF0000"/>
        <rFont val="Calibri"/>
        <family val="2"/>
        <charset val="238"/>
      </rPr>
      <t xml:space="preserve">                    </t>
    </r>
    <r>
      <rPr>
        <sz val="11"/>
        <color theme="1"/>
        <rFont val="Calibri"/>
        <family val="2"/>
        <scheme val="minor"/>
      </rPr>
      <t xml:space="preserve">                               </t>
    </r>
  </si>
  <si>
    <r>
      <t>Pojemnik na wycinki histopatologiczne</t>
    </r>
    <r>
      <rPr>
        <sz val="11"/>
        <color theme="1"/>
        <rFont val="Calibri"/>
        <family val="2"/>
        <scheme val="minor"/>
      </rPr>
      <t xml:space="preserve"> - wykonany z polipropylenu, umożliwiajacy transport wycinków chirurgicznych w 10% zbuforowanej formalinie, o pojemności 1l </t>
    </r>
  </si>
  <si>
    <r>
      <t>Pojemnik na wycinki histopatologiczne</t>
    </r>
    <r>
      <rPr>
        <sz val="11"/>
        <color theme="1"/>
        <rFont val="Calibri"/>
        <family val="2"/>
        <scheme val="minor"/>
      </rPr>
      <t xml:space="preserve"> - wykonany z polipropylenu, umożliwiajacy transport wycinków chirurgicznych w 10% zbuforowanej formalinie, o pojemności 250ml</t>
    </r>
  </si>
  <si>
    <r>
      <t xml:space="preserve">Taca kartonowa do transportu preparatów - </t>
    </r>
    <r>
      <rPr>
        <sz val="11"/>
        <color theme="1"/>
        <rFont val="Calibri"/>
        <family val="2"/>
        <scheme val="minor"/>
      </rPr>
      <t>taca kartonowa do transportu szkiełek, niezamykana, wykonana z wysokiej jakości kartonu kredowego, posiadająca osobne przegródki na każdy preparat, posiadająca żłobienia ułatwiające wyjmowanie szkiełek, umożliwiająca transport 20 preparatów</t>
    </r>
  </si>
  <si>
    <r>
      <rPr>
        <b/>
        <sz val="11"/>
        <color rgb="FF000000"/>
        <rFont val="Calibri"/>
        <family val="2"/>
        <charset val="1"/>
      </rPr>
      <t>Pęseta laboratoryjna ostra</t>
    </r>
    <r>
      <rPr>
        <sz val="11"/>
        <color theme="1"/>
        <rFont val="Calibri"/>
        <family val="2"/>
        <scheme val="minor"/>
      </rPr>
      <t xml:space="preserve"> – anatomiczna, metalowa, o długości 14,5cm, z ostrym zakończeniem, niesterylna</t>
    </r>
  </si>
  <si>
    <r>
      <rPr>
        <b/>
        <sz val="11"/>
        <color rgb="FF000000"/>
        <rFont val="Calibri"/>
        <family val="2"/>
        <charset val="1"/>
      </rPr>
      <t>Pęseta laboratoryjna tępa</t>
    </r>
    <r>
      <rPr>
        <sz val="11"/>
        <color theme="1"/>
        <rFont val="Calibri"/>
        <family val="2"/>
        <scheme val="minor"/>
      </rPr>
      <t xml:space="preserve"> – anatomiczna, metalowa, o długości 14,5cm, z tępym zakończeniem, niesterylna</t>
    </r>
  </si>
  <si>
    <r>
      <t>Pipety Pasteura</t>
    </r>
    <r>
      <rPr>
        <sz val="11"/>
        <color theme="1"/>
        <rFont val="Calibri"/>
        <family val="2"/>
        <scheme val="minor"/>
      </rPr>
      <t xml:space="preserve"> – wykonane z polietylenu, przezierne,skalowane 3ml, ze skalą co 0,25ml, o pojemności całkowitej 7 ml, w opakowaniu po 500 sztuk</t>
    </r>
  </si>
  <si>
    <r>
      <rPr>
        <b/>
        <sz val="11"/>
        <color rgb="FF000000"/>
        <rFont val="Calibri"/>
        <family val="2"/>
        <charset val="1"/>
      </rPr>
      <t xml:space="preserve">Pojemnik wysyłkowy do szkiełek </t>
    </r>
    <r>
      <rPr>
        <sz val="11"/>
        <color theme="1"/>
        <rFont val="Calibri"/>
        <family val="2"/>
        <scheme val="minor"/>
      </rPr>
      <t>- pojemnik na 5 szkiełek, pionowy, bezbarwny, wykonany z tworzywa</t>
    </r>
  </si>
  <si>
    <r>
      <rPr>
        <b/>
        <sz val="11"/>
        <color rgb="FF000000"/>
        <rFont val="Calibri"/>
        <family val="2"/>
        <charset val="1"/>
      </rPr>
      <t>Probówki typu Eppendorf</t>
    </r>
    <r>
      <rPr>
        <sz val="11"/>
        <color theme="1"/>
        <rFont val="Calibri"/>
        <family val="2"/>
        <scheme val="minor"/>
      </rPr>
      <t xml:space="preserve"> – wykonane z polipropylenu lub polistyrenu, przezierne, stożkowe, skalowane, o pojemności 1,5ml, bez korka, w opakowaniu po 500 sztuk</t>
    </r>
  </si>
  <si>
    <r>
      <rPr>
        <b/>
        <sz val="11"/>
        <color rgb="FF000000"/>
        <rFont val="Calibri"/>
        <family val="2"/>
        <charset val="1"/>
      </rPr>
      <t>Probówki typu Eppendorf</t>
    </r>
    <r>
      <rPr>
        <sz val="11"/>
        <color theme="1"/>
        <rFont val="Calibri"/>
        <family val="2"/>
        <scheme val="minor"/>
      </rPr>
      <t xml:space="preserve"> – wykonane z polipropylenu lub polistyrenu, przezierne, stożkowe, przezierne, skalowane, o pojemności 2ml, bez korka, w opakowaniu po 500 sztuk</t>
    </r>
  </si>
  <si>
    <r>
      <t>Szkiełka podstawowe</t>
    </r>
    <r>
      <rPr>
        <sz val="11"/>
        <color theme="1"/>
        <rFont val="Calibri"/>
        <family val="2"/>
        <scheme val="minor"/>
      </rPr>
      <t xml:space="preserve"> - wykonane ze szkła o wysokiej przejrzystości, krawędzie szlifowane, z jednostronnym kolorowym, matowym polem do opisu umożliwiającym wykonanie nadruku przy użyciu drukarki SlideMate AS (białe, zielone, niebieskie, różowe, żółte - do wyboru w zależności od zapotrzebowania kupującego), o wymiarach 25x75 mm, w opakowaniu zawierającym 50 sztuk</t>
    </r>
  </si>
  <si>
    <r>
      <rPr>
        <b/>
        <sz val="11"/>
        <color rgb="FF000000"/>
        <rFont val="Calibri"/>
        <family val="2"/>
        <charset val="1"/>
      </rPr>
      <t xml:space="preserve">Szkiełka podstawowe – </t>
    </r>
    <r>
      <rPr>
        <sz val="11"/>
        <color theme="1"/>
        <rFont val="Calibri"/>
        <family val="2"/>
        <scheme val="minor"/>
      </rPr>
      <t>adhezyjne, Super Frost Plus, zaopatrzone w czynnik zwiększający lepsze przyleganie tkanek  z jednostronnym, nieemaliowanym, kolorowym polem do opisu (białe, zielone, niebieskie, różowe, żółte - do wyboru w zależności od zapotrzebowania kupującego), o wymiarach 75 x 25 x 1,0 mm, krawędzie szlifowane pod kątem 90°, w opakowaniu zawierającym 72 sztuki.</t>
    </r>
  </si>
  <si>
    <t>22.</t>
  </si>
  <si>
    <t>23.</t>
  </si>
  <si>
    <r>
      <rPr>
        <b/>
        <sz val="11"/>
        <color rgb="FF000000"/>
        <rFont val="Calibri"/>
        <family val="2"/>
        <charset val="1"/>
      </rPr>
      <t>Szkiełka nakrywkowe (Menzel Glaser lub równoważne)</t>
    </r>
    <r>
      <rPr>
        <sz val="11"/>
        <color theme="1"/>
        <rFont val="Calibri"/>
        <family val="2"/>
        <scheme val="minor"/>
      </rPr>
      <t>– wymiar 24 mm x 50 mm, grubość 0,13 mm – 0,17 mm (1 opakowanie = 100 szt.), wykonane ze szkła bromo–krzemowego o wysokiej jakości, bezbarwne, o niskim poziomie zanieczyszczeń, pozbawione prążków, pęcherzyków, smug, wysoko przezierne o równej powierzchni, odporne na działanie substancji chemicznych, pakowane tak aby szkiełka nie przywierały do siebie, posiadające deklaracje CE oraz IVD.</t>
    </r>
  </si>
  <si>
    <t>24.</t>
  </si>
  <si>
    <r>
      <rPr>
        <b/>
        <sz val="11"/>
        <color rgb="FF000000"/>
        <rFont val="Calibri"/>
        <family val="2"/>
        <charset val="1"/>
      </rPr>
      <t>Szkiełka nakrywkowe (Menzel Glaser lub równoważne)</t>
    </r>
    <r>
      <rPr>
        <sz val="11"/>
        <color theme="1"/>
        <rFont val="Calibri"/>
        <family val="2"/>
        <scheme val="minor"/>
      </rPr>
      <t>– wymiar 24 mm x 40 mm, grubość 0,13 mm – 0,17 mm (1 opakowanie = 100 szt.), wykonane ze szkła bromo–krzemowego o wysokiej jakości, bezbarwne, o niskim poziomie zanieczyszczeń, pozbawione prążków, pęcherzyków, smug, wysoko przezierne o równej powierzchni, odporne na działanie substancji chemicznych, pakowane tak aby szkiełka nie przywierały do siebie, posiadające deklaracje CE oraz IVD.</t>
    </r>
  </si>
  <si>
    <t>25.</t>
  </si>
  <si>
    <t>26.</t>
  </si>
  <si>
    <r>
      <t xml:space="preserve">Rękawice sekcyjne - </t>
    </r>
    <r>
      <rPr>
        <sz val="11"/>
        <color rgb="FF000000"/>
        <rFont val="Calibri"/>
        <family val="2"/>
        <charset val="238"/>
      </rPr>
      <t>ŚOI o połączeniu wytrzymałości oraz elastyczności w celu bezpiecznego operowania bardziej niebezpiecznymi substancjami.
Materiał:Lateks naturalny /neopren. Rozmiar: 6.5 - 7, 7.5 - 8, 8.5 - 9, 9.5- 10. Długość: 305 mm. Kolor: naturalny.
Pozbawiona dodatkowych usztywnień, nieflokowana naturalna guma o grubości 0,43 mm, zapewniająca wyjątkową wrażliwość dotykową oraz wydajność.
Zredukowane ryzyko reakcji alergicznych. AQL — 0,65 (EN374)
Zgodne z postanowieniami Rozporządzenia (UE) 2016/425 oraz europejskimi normami zharmonizowanymi EN 388:2016, EN 420:2003 + A1:2009, EN ISO 374-1:2016, EN ISO 374- 5:2016, EN 421:2010 oraz identyczne z ŚOI podlegającymi badaniu typu UE (Moduł B,Załącznik V Rozporządzenia);
Opakowanie max: 12 par</t>
    </r>
  </si>
  <si>
    <t>para</t>
  </si>
  <si>
    <t>PAKIET Nr 16 -   Drobny sprzęt laboratoryjny</t>
  </si>
  <si>
    <t>27.</t>
  </si>
  <si>
    <t>28.</t>
  </si>
  <si>
    <t>29.</t>
  </si>
  <si>
    <t>30.</t>
  </si>
  <si>
    <t>31.</t>
  </si>
  <si>
    <t>32.</t>
  </si>
  <si>
    <t>33.</t>
  </si>
  <si>
    <t>34.</t>
  </si>
  <si>
    <t>35.</t>
  </si>
  <si>
    <t>36.</t>
  </si>
  <si>
    <t>PAKIET Nr 2 -Odczynniki laboratoryjne</t>
  </si>
  <si>
    <r>
      <t>Marker histologiczny</t>
    </r>
    <r>
      <rPr>
        <sz val="11"/>
        <color theme="1"/>
        <rFont val="Calibri"/>
        <family val="2"/>
        <scheme val="minor"/>
      </rPr>
      <t xml:space="preserve"> - atrament do oznakowania chirurgicznych linii cięcia na obrabianym materiale histopatologicznym, właściwy dla tkanki świeżej i utrwalonej, zapewniający trwałe oznaczenia na tkankach, gotowy do użycia, do wyboru przez Zamawiającego w kolorze niebieskim, czarnym, czerwonym lub żółtym, pomarańczowym lub fioletowym, w opakowaniu zawierającym 15 sztuk o pojemności 4ml</t>
    </r>
  </si>
  <si>
    <t>PAKIET Nr 3 -  Odczynniki laboratoryjne</t>
  </si>
  <si>
    <t>PAKIET Nr 4 -  Odczynniki laboratoryjne</t>
  </si>
  <si>
    <t>PAKIET Nr 6  -  Odczynniki laboratoryjne</t>
  </si>
  <si>
    <t>PAKIET Nr 7  -  Odczynniki laboratoryjne</t>
  </si>
  <si>
    <r>
      <t>Aldehyd glutarowy 25%</t>
    </r>
    <r>
      <rPr>
        <sz val="11"/>
        <color theme="1"/>
        <rFont val="Calibri"/>
        <family val="2"/>
        <scheme val="minor"/>
      </rPr>
      <t xml:space="preserve"> - roztwór wodny aldehydu glutarowego o stężeniu 25%, w postaci bezbarwnej cieczy, przystosowany do zastosowań w diagnostyce klinicznej, w opakowaniu o pojemności 100ml</t>
    </r>
  </si>
  <si>
    <r>
      <t>Kwas solny (Hydrochloric acid)</t>
    </r>
    <r>
      <rPr>
        <sz val="11"/>
        <rFont val="Calibri"/>
        <family val="2"/>
        <charset val="238"/>
        <scheme val="minor"/>
      </rPr>
      <t xml:space="preserve"> - substancja chemiczna w postaci cieczy, czysty, stężenie 37%, w opakowaniach o pojemności 500ml</t>
    </r>
  </si>
  <si>
    <r>
      <t xml:space="preserve">PBS </t>
    </r>
    <r>
      <rPr>
        <sz val="11"/>
        <color theme="1"/>
        <rFont val="Calibri"/>
        <family val="2"/>
        <scheme val="minor"/>
      </rPr>
      <t>- tabletki do przygotowania roztworu Phosphate Buffered Saline, w opakowaniu po 100 sztuk</t>
    </r>
  </si>
  <si>
    <r>
      <t xml:space="preserve">Eozyna żółtawa - </t>
    </r>
    <r>
      <rPr>
        <sz val="11"/>
        <color rgb="FF000000"/>
        <rFont val="Calibri"/>
        <family val="2"/>
        <charset val="238"/>
      </rPr>
      <t>substanscja chemiczna w postaci czerwonawego proszku, zawartość barwnika min.99%, w opakowaniach 25g</t>
    </r>
  </si>
  <si>
    <r>
      <t xml:space="preserve">Luteinizing Hormone </t>
    </r>
    <r>
      <rPr>
        <sz val="11"/>
        <color theme="1"/>
        <rFont val="Calibri"/>
        <family val="2"/>
        <scheme val="minor"/>
      </rPr>
      <t>-  przeciwciało mysie (Anti-Human) monoklonalne klon C93 do immunohistochemii na ludzkich skrawkach tkankowych utrwalonych w formalinie, zatopionych w parafinie, w postaci roztworu stężonego 1 ml, przeciwciało posiada certyfikat IVD.</t>
    </r>
  </si>
  <si>
    <r>
      <t xml:space="preserve">Proteinase K - </t>
    </r>
    <r>
      <rPr>
        <sz val="11"/>
        <color rgb="FF000000"/>
        <rFont val="Calibri"/>
        <family val="2"/>
        <charset val="238"/>
      </rPr>
      <t>odczynnik umożliwiający trawienie proteolityczne skrawków tkankowych utrwalonych w formalinie i zatopionych w parafinie, który ułatwia dostęp przeciwciał i sond do miejsc docelowych w tkance, w opakowaniu o pojemności 110ml, pozwalający na wykonanie 1100 testów</t>
    </r>
  </si>
  <si>
    <r>
      <t xml:space="preserve">Medium do przymrażania tkanek - </t>
    </r>
    <r>
      <rPr>
        <sz val="11"/>
        <color rgb="FF000000"/>
        <rFont val="Calibri"/>
        <family val="2"/>
        <charset val="238"/>
      </rPr>
      <t>preparat umożliwiający szybkie schłodzenie obrabianego materiału do temperatury -50 stopni Celsjusza, do zastosowania przy obróbce świeżego materiału tkankowego, bezzapachowy, w opakowaniu o pojemności 400ml z aplikatorem</t>
    </r>
  </si>
  <si>
    <r>
      <t xml:space="preserve">Ziehl - Neelsen Kit - </t>
    </r>
    <r>
      <rPr>
        <sz val="11"/>
        <color rgb="FF000000"/>
        <rFont val="Calibri"/>
        <family val="2"/>
        <charset val="238"/>
      </rPr>
      <t>zestaw odczynników umożliwiających barwienie tkanek metodą Ziehl - Neelsen służącą do obrazowania mykobakterii, w zestawie umożliwiającym wykonanie 100 testów</t>
    </r>
  </si>
  <si>
    <r>
      <t xml:space="preserve">van Gieson Trichrome Kit - </t>
    </r>
    <r>
      <rPr>
        <sz val="11"/>
        <color rgb="FF000000"/>
        <rFont val="Calibri"/>
        <family val="2"/>
        <charset val="238"/>
      </rPr>
      <t xml:space="preserve">zestaw odczynników służących do barwienia tkanek metodą van Gieson Trichrome służącą do różnicowania tkanki łącznej od włókien kolagenowych, </t>
    </r>
    <r>
      <rPr>
        <b/>
        <sz val="11"/>
        <color rgb="FF000000"/>
        <rFont val="Calibri"/>
        <family val="2"/>
        <charset val="238"/>
      </rPr>
      <t xml:space="preserve"> </t>
    </r>
    <r>
      <rPr>
        <sz val="11"/>
        <color rgb="FF000000"/>
        <rFont val="Calibri"/>
        <family val="2"/>
        <charset val="238"/>
      </rPr>
      <t>pozwalający na przygotowanie 100 preparatów</t>
    </r>
  </si>
  <si>
    <r>
      <t xml:space="preserve">Anti-C5b-9 - </t>
    </r>
    <r>
      <rPr>
        <sz val="11"/>
        <color rgb="FF000000"/>
        <rFont val="Calibri"/>
        <family val="2"/>
        <charset val="238"/>
      </rPr>
      <t>przeciwciało królicze poliklonalne,  do immunohistochemii na ludzkich skrawkach tkankowych utrwalonych w formalinie, zatopionych w parafinie, w postaci roztworu stężonego o pojemności 100 µg.</t>
    </r>
  </si>
  <si>
    <r>
      <t xml:space="preserve">Katalaza - </t>
    </r>
    <r>
      <rPr>
        <sz val="11"/>
        <color rgb="FF000000"/>
        <rFont val="Calibri"/>
        <family val="2"/>
        <charset val="238"/>
      </rPr>
      <t>otrzymywana z wątroby wołowej, w postaci liofilizowanego proszku zawierającego 2000-5000 jednostek/mg białka, w opakowaniach 10g</t>
    </r>
  </si>
  <si>
    <r>
      <t xml:space="preserve">Cytochrom C - </t>
    </r>
    <r>
      <rPr>
        <sz val="11"/>
        <color rgb="FF000000"/>
        <rFont val="Calibri"/>
        <family val="2"/>
        <charset val="238"/>
      </rPr>
      <t>otrzymywany z wołowego serca, w postaci proszku lub kryształów, czystość ≥95%, w opakowaniach po 50g</t>
    </r>
  </si>
  <si>
    <r>
      <t xml:space="preserve">Nitrotetrazolium Blue chloride - </t>
    </r>
    <r>
      <rPr>
        <sz val="11"/>
        <rFont val="Calibri"/>
        <family val="2"/>
        <charset val="238"/>
      </rPr>
      <t>substancja chemiczna w postaci proszku, cz.d.a., w opakowaniach 250g</t>
    </r>
  </si>
  <si>
    <t>PAKIET Nr 8 -  Odczynniki laboratoryjne</t>
  </si>
  <si>
    <r>
      <t>Dysferlin</t>
    </r>
    <r>
      <rPr>
        <b/>
        <sz val="11"/>
        <color theme="1"/>
        <rFont val="Calibri"/>
        <family val="2"/>
        <charset val="238"/>
        <scheme val="minor"/>
      </rPr>
      <t xml:space="preserve"> (NCL-Hamlet)</t>
    </r>
    <r>
      <rPr>
        <sz val="11"/>
        <color theme="1"/>
        <rFont val="Calibri"/>
        <family val="2"/>
        <scheme val="minor"/>
      </rPr>
      <t xml:space="preserve"> - przeciwciało mysie (Anti-Human) monoklonalne, klon HAM1/7B6,  do immunohistochemii na ludzkich skrawkach tkankowych utrwalonych w formalinie, zatopionych w parafinie, w postaci roztworu stężonego, o pojemności 1ml, przeciwciało posiada certyfikat IVD.</t>
    </r>
  </si>
  <si>
    <t>PAKIET Nr 10 -  Odczynniki laboratoryjne</t>
  </si>
  <si>
    <r>
      <t xml:space="preserve">Pirosiarczyn sodu - </t>
    </r>
    <r>
      <rPr>
        <sz val="11"/>
        <color rgb="FF000000"/>
        <rFont val="Calibri"/>
        <family val="2"/>
        <charset val="238"/>
      </rPr>
      <t>substancja chemiczna w postaci bezbarwnego proszku, czystość ≥99%, w opakowaniu 500g</t>
    </r>
  </si>
  <si>
    <r>
      <t xml:space="preserve">Kwas fosfowolframowy (hydrat) - </t>
    </r>
    <r>
      <rPr>
        <sz val="11"/>
        <color rgb="FF000000"/>
        <rFont val="Calibri"/>
        <family val="2"/>
        <charset val="238"/>
      </rPr>
      <t>substancja chemiczna w postaci jasnozielonego ciała stałego, cz.d.a., w opakowaniu 100g</t>
    </r>
  </si>
  <si>
    <r>
      <t xml:space="preserve">Kakodylan sodu (trihydrat) - </t>
    </r>
    <r>
      <rPr>
        <sz val="11"/>
        <color rgb="FF000000"/>
        <rFont val="Calibri"/>
        <family val="2"/>
        <charset val="238"/>
      </rPr>
      <t>substancja chemiczna w postaci ciała stałego, czystość ≥98%, w opakowaniu 100g</t>
    </r>
  </si>
  <si>
    <r>
      <rPr>
        <b/>
        <sz val="11"/>
        <color rgb="FF000000"/>
        <rFont val="Calibri"/>
        <family val="2"/>
        <charset val="1"/>
      </rPr>
      <t>UranyLess</t>
    </r>
    <r>
      <rPr>
        <sz val="11"/>
        <color theme="1"/>
        <rFont val="Calibri"/>
        <family val="2"/>
        <scheme val="minor"/>
      </rPr>
      <t xml:space="preserve"> – nieradioaktywna lantanowa mieszanina barwiąca stosowana w mikroskopii elektronowej, w bezpowietrznej butelce z pompką o pojemności 30ml</t>
    </r>
  </si>
  <si>
    <r>
      <rPr>
        <b/>
        <sz val="11"/>
        <color rgb="FF000000"/>
        <rFont val="Calibri"/>
        <family val="2"/>
        <charset val="1"/>
      </rPr>
      <t xml:space="preserve">3% cytrynian ołowiu </t>
    </r>
    <r>
      <rPr>
        <sz val="11"/>
        <color theme="1"/>
        <rFont val="Calibri"/>
        <family val="2"/>
        <scheme val="minor"/>
      </rPr>
      <t>- roztwór do zwiększenia kontrastu, gotowy do użycia, w bezpowietrznej butelce z pompką o pojemności 30ml</t>
    </r>
  </si>
  <si>
    <r>
      <t xml:space="preserve">Żyletki - </t>
    </r>
    <r>
      <rPr>
        <sz val="11"/>
        <color rgb="FF000000"/>
        <rFont val="Calibri"/>
        <family val="2"/>
        <charset val="238"/>
      </rPr>
      <t>Ostre żyletki o jednej krawędzi tnącej ze stali nierdzewnej, w opakowniu zawierającym 100 sztuk</t>
    </r>
  </si>
  <si>
    <t>PAKIET Nr 5 -  Odczynniki laboratoryjne</t>
  </si>
  <si>
    <t>PAKIET Nr 11 -  Odczynniki laboratoryjne</t>
  </si>
  <si>
    <r>
      <t xml:space="preserve">MNA (Methylnadic anhydride) - </t>
    </r>
    <r>
      <rPr>
        <sz val="11"/>
        <color rgb="FF000000"/>
        <rFont val="Calibri"/>
        <family val="2"/>
        <charset val="238"/>
      </rPr>
      <t>substancja chemiczna przeznaczona do utwardzania bloczków eponowych, w opakowaniach o pojemności 100ml</t>
    </r>
  </si>
  <si>
    <r>
      <t xml:space="preserve">Szczoteczka do mycia probówek - </t>
    </r>
    <r>
      <rPr>
        <sz val="11"/>
        <color rgb="FF000000"/>
        <rFont val="Calibri"/>
        <family val="2"/>
        <charset val="238"/>
      </rPr>
      <t>szczoteczka służąca do mycia probówki, o średnicy 9 mm</t>
    </r>
  </si>
  <si>
    <r>
      <t xml:space="preserve">NADH - </t>
    </r>
    <r>
      <rPr>
        <sz val="11"/>
        <rFont val="Calibri"/>
        <family val="2"/>
        <charset val="238"/>
      </rPr>
      <t>substancja chemiczna w postaci jasnożółtego krystalicznego proszku, w opakowaniu 1g</t>
    </r>
  </si>
  <si>
    <r>
      <rPr>
        <b/>
        <sz val="11"/>
        <color theme="1"/>
        <rFont val="Calibri"/>
        <family val="2"/>
        <charset val="238"/>
        <scheme val="minor"/>
      </rPr>
      <t>Adenosine 5′-triphosphate disodium salt hydrate</t>
    </r>
    <r>
      <rPr>
        <sz val="11"/>
        <color theme="1"/>
        <rFont val="Calibri"/>
        <family val="2"/>
        <charset val="238"/>
        <scheme val="minor"/>
      </rPr>
      <t xml:space="preserve"> - substancja chemiczna w postaci białego proszku, w opakowaniu 1g</t>
    </r>
  </si>
  <si>
    <r>
      <t>Anti-SV40 Antigen</t>
    </r>
    <r>
      <rPr>
        <sz val="11"/>
        <color theme="1"/>
        <rFont val="Calibri"/>
        <family val="2"/>
        <scheme val="minor"/>
      </rPr>
      <t xml:space="preserve"> - przeciwciało mysie (Anti-Human) monoklonalne, klon PAb416,  do immunohistochemii na ludzkich skrawkach tkankowych utrwalonych w formalinie, zatopionych w parafinie, w postaci roztworu stężonego (0,2 mg/ml), o pojemności 200 µg.</t>
    </r>
  </si>
  <si>
    <r>
      <t xml:space="preserve">pan 14-3-3 - </t>
    </r>
    <r>
      <rPr>
        <sz val="11"/>
        <color rgb="FF000000"/>
        <rFont val="Calibri"/>
        <family val="2"/>
        <charset val="238"/>
      </rPr>
      <t>przeciwciało mysie (Anti-Human) monoklonalne, klon H-8,  do immunohistochemii na ludzkich skrawkach tkankowych utrwalonych w formalinie, zatopionych w parafinie, w postaci roztworu stężonego (0,2 mg/ml), o pojemności 200 µg</t>
    </r>
  </si>
  <si>
    <r>
      <t xml:space="preserve">DDSA (2-Dodecenylsuccinic acid anhydride) -  </t>
    </r>
    <r>
      <rPr>
        <sz val="11"/>
        <color rgb="FF000000"/>
        <rFont val="Calibri"/>
        <family val="2"/>
        <charset val="238"/>
      </rPr>
      <t>substancja chemiczna przeznaczona do utwardzania bloczków eponowych, w opakowaniach 100g</t>
    </r>
  </si>
  <si>
    <r>
      <t xml:space="preserve">MHC Class I - </t>
    </r>
    <r>
      <rPr>
        <sz val="11"/>
        <color rgb="FF000000"/>
        <rFont val="Calibri"/>
        <family val="2"/>
        <charset val="238"/>
      </rPr>
      <t>przeciwciało mysie (Anti-Human) monoklonalne, klon W6/32,  do immunohistochemii na ludzkich skrawkach tkankowych utrwalonych w formalinie, zatopionych w parafinie, w postaci roztworu stężonego, o pojemności 1ml, przeciwciało posiada certyfikat IVD.</t>
    </r>
  </si>
  <si>
    <t>PAKIET Nr 12 -  Odczynniki laboratoryjne</t>
  </si>
  <si>
    <t>PAKIET Nr 13 -   Drobny sprzęt laboratoryjny</t>
  </si>
  <si>
    <t>PAKIET Nr 14 -  Drobny sprzęt laboratoryjny</t>
  </si>
  <si>
    <t>PAKIET Nr 17 -  Drobny sprzęt laboratoryjny</t>
  </si>
  <si>
    <t>PAKIET Nr 18 -  Drobny sprzęt laboratoryjny</t>
  </si>
  <si>
    <t>PAKIET Nr 19 -  Drobny sprzęt laboratoryjny</t>
  </si>
  <si>
    <t>PAKIET Nr 20 -   Drobny sprzęt laboratoryjny</t>
  </si>
  <si>
    <r>
      <t xml:space="preserve">Tlenek propylenu - </t>
    </r>
    <r>
      <rPr>
        <sz val="11"/>
        <rFont val="Calibri"/>
        <family val="2"/>
        <charset val="238"/>
      </rPr>
      <t>substancja chemiczna w postaci bezbarwnej cieczy, czystość ≥99.5%, w opakowaniu o pojemności 1l</t>
    </r>
  </si>
  <si>
    <r>
      <t xml:space="preserve">Wodorotlenek sodu - </t>
    </r>
    <r>
      <rPr>
        <sz val="11"/>
        <rFont val="Calibri"/>
        <family val="2"/>
        <charset val="238"/>
      </rPr>
      <t>substancja chemiczna w postaci białego ciała stałego, czystość ≥95%, w opakowaniu 500g</t>
    </r>
  </si>
  <si>
    <r>
      <t xml:space="preserve">Kasetka biopsyjna do przeprowadzania drobnych materiałów - </t>
    </r>
    <r>
      <rPr>
        <sz val="11"/>
        <color theme="1"/>
        <rFont val="Calibri"/>
        <family val="2"/>
        <scheme val="minor"/>
      </rPr>
      <t>Wymiary standardowe (uniwersalne). Małe prostokątne otwory 1x5mm - po 168 otwory na wieczku i podstawie. Wieczko na wcisk Kasetka biopsyjna dedykowana do drukarek laserowych, kompatybilna z drukarkami FA-Tech i Epredia oraz z gąbkami różnych producentów, dostępna w minimum 6 różnych kolorach (m.in. biały, niebieski, zielony, żółty i różowy). Opakowanie max. 1000 szt. z podajnikiem.</t>
    </r>
  </si>
  <si>
    <r>
      <t xml:space="preserve">Taśma do zaklejania preparatów – </t>
    </r>
    <r>
      <rPr>
        <sz val="11"/>
        <color theme="1"/>
        <rFont val="Calibri"/>
        <family val="2"/>
        <scheme val="minor"/>
      </rPr>
      <t>pokryta żywicą, wykorzystująca technikę zaklejania na mokro, w której jest mocowana do szkiełka podstawowego za pomocą ksylenu, kompatybilna z zaklejarką Tissue-Tek Film Coverslipper, posiadająca niezależne testy potwierdzające jej przywieranie do szkiełka przez okres conajmniej 15 lat, w opakowaniu zbiorczym po 5 sztuk</t>
    </r>
  </si>
  <si>
    <r>
      <t xml:space="preserve">Siatki niklowe pokryte Formvarem </t>
    </r>
    <r>
      <rPr>
        <sz val="11"/>
        <color theme="1"/>
        <rFont val="Calibri"/>
        <family val="2"/>
        <scheme val="minor"/>
      </rPr>
      <t>- 300 oczkowe , o średnicy 3,05mm, w opakowaniu zawierającym 50 sztuk</t>
    </r>
  </si>
  <si>
    <r>
      <t>Pojemnik do bloczków eponowych</t>
    </r>
    <r>
      <rPr>
        <sz val="11"/>
        <color theme="1"/>
        <rFont val="Calibri"/>
        <family val="2"/>
        <scheme val="minor"/>
      </rPr>
      <t xml:space="preserve"> - płaski, wykonany z silikonu, z 21 studzienkami</t>
    </r>
  </si>
  <si>
    <t>Deklarowany termin dostawy (od 1 do max. 25 dni w dni robocze (pon. – pt.) od złożenia zapotrzebowania):</t>
  </si>
  <si>
    <t>Deklarowany termin dostawy (od 1 do max.25 dni w dni robocze (pon. – pt.) od złożenia zapotrzebowania):</t>
  </si>
  <si>
    <r>
      <t>Szkiełka nakrywkowe (Menzel Glaser lub równoważne)</t>
    </r>
    <r>
      <rPr>
        <sz val="11"/>
        <color theme="1"/>
        <rFont val="Calibri"/>
        <family val="2"/>
        <scheme val="minor"/>
      </rPr>
      <t>– wymiar 24 mm x 32 mm, grubość 0,13 mm – 0,17 mm (1 opakowanie = 100 szt.), wykonane ze szkła bromo–krzemowego o wysokiej jakości, bezbarwne, o niskim poziomie zanieczyszczeń, pozbawione prążków, pęcherzyków, smug, wysoko przezierne o równej powierzchni, odporne na działanie substancji chemicznych, pakowane tak aby szkiełka nie przywierały do siebie, posiadające deklaracje CE oraz IVD.</t>
    </r>
  </si>
  <si>
    <r>
      <rPr>
        <b/>
        <sz val="11"/>
        <color theme="1"/>
        <rFont val="Calibri"/>
        <family val="2"/>
        <charset val="238"/>
        <scheme val="minor"/>
      </rPr>
      <t xml:space="preserve">Przeciwiało Anti-ATRX </t>
    </r>
    <r>
      <rPr>
        <sz val="11"/>
        <color theme="1"/>
        <rFont val="Calibri"/>
        <family val="2"/>
        <charset val="238"/>
        <scheme val="minor"/>
      </rPr>
      <t>- przeciwciało królicze poliklonalne,  do immunohistochemii na ludzkich skrawkach tkankowych utrwalonych w formalinie, zatopionych w parafinie, w postaci roztworu stężonego o pojemności 100 µg.</t>
    </r>
  </si>
  <si>
    <t xml:space="preserve"> 1 sztuka</t>
  </si>
  <si>
    <r>
      <t>Zestaw testów do barwienia -</t>
    </r>
    <r>
      <rPr>
        <sz val="11"/>
        <color theme="1"/>
        <rFont val="Calibri"/>
        <family val="2"/>
        <scheme val="minor"/>
      </rPr>
      <t xml:space="preserve"> zestaw do barwienia umożliwiający wykonanie 100 testów, kompatybilny z urządzeniem z </t>
    </r>
    <r>
      <rPr>
        <sz val="11"/>
        <rFont val="Calibri"/>
        <family val="2"/>
        <charset val="238"/>
        <scheme val="minor"/>
      </rPr>
      <t>pakietu 1 poz.1,</t>
    </r>
    <r>
      <rPr>
        <sz val="11"/>
        <color theme="1"/>
        <rFont val="Calibri"/>
        <family val="2"/>
        <scheme val="minor"/>
      </rPr>
      <t xml:space="preserve"> do wyboru przez Zamawiającego zestawy umożliwiające wykonanie barwień: Alcian Blue, Congo Red, Elastic Stain, PAS, Mucicarmine, Alcian Blue + PAS, Massons Trichrome, Alcian Blue + PAS + Htx, Reticulin-Nuclear Fast Red, Jones’ Basement Membrane H&amp;E</t>
    </r>
    <r>
      <rPr>
        <b/>
        <sz val="11"/>
        <color rgb="FF000000"/>
        <rFont val="Calibri"/>
        <family val="2"/>
        <charset val="238"/>
      </rPr>
      <t xml:space="preserve">, </t>
    </r>
    <r>
      <rPr>
        <sz val="11"/>
        <color theme="1"/>
        <rFont val="Calibri"/>
        <family val="2"/>
        <scheme val="minor"/>
      </rPr>
      <t>GMS</t>
    </r>
  </si>
  <si>
    <r>
      <t>Zestaw testów do barwienia -</t>
    </r>
    <r>
      <rPr>
        <sz val="11"/>
        <color theme="1"/>
        <rFont val="Calibri"/>
        <family val="2"/>
        <scheme val="minor"/>
      </rPr>
      <t xml:space="preserve"> zestaw do barwienia umożliwiający wykonanie 50 testów, kompatybilny z urządzeniem z </t>
    </r>
    <r>
      <rPr>
        <sz val="11"/>
        <rFont val="Calibri"/>
        <family val="2"/>
        <charset val="238"/>
        <scheme val="minor"/>
      </rPr>
      <t>pakietu 1 poz.1,</t>
    </r>
    <r>
      <rPr>
        <sz val="11"/>
        <color theme="1"/>
        <rFont val="Calibri"/>
        <family val="2"/>
        <scheme val="minor"/>
      </rPr>
      <t xml:space="preserve"> do wyboru przez Zamawiającego zestawy umożliwiające wykonanie barwień: Alcian Blue, Congo Red, Elastic Stain, Giemsa, PAS, Mucicarmine, Alcian Blue + PAS, Massons Trichrome, Alcian Blue + PAS + Htx, Reticulin-Nuclear Fast Red, Orcein Stain</t>
    </r>
    <r>
      <rPr>
        <b/>
        <sz val="11"/>
        <color rgb="FF000000"/>
        <rFont val="Calibri"/>
        <family val="2"/>
        <charset val="238"/>
      </rPr>
      <t xml:space="preserve">, </t>
    </r>
    <r>
      <rPr>
        <sz val="11"/>
        <color theme="1"/>
        <rFont val="Calibri"/>
        <family val="2"/>
        <scheme val="minor"/>
      </rPr>
      <t>GMS</t>
    </r>
  </si>
  <si>
    <r>
      <t xml:space="preserve">Roztwór do usunięcia parafiny - </t>
    </r>
    <r>
      <rPr>
        <sz val="11"/>
        <color theme="1"/>
        <rFont val="Calibri"/>
        <family val="2"/>
        <scheme val="minor"/>
      </rPr>
      <t>roztwór do usuwania parafiny z tkanek przeznaczonych do zabarwienia, kompatybilny z urządzeniem</t>
    </r>
    <r>
      <rPr>
        <b/>
        <sz val="11"/>
        <color rgb="FF000000"/>
        <rFont val="Calibri"/>
        <family val="2"/>
        <charset val="238"/>
      </rPr>
      <t xml:space="preserve"> z </t>
    </r>
    <r>
      <rPr>
        <sz val="11"/>
        <rFont val="Calibri"/>
        <family val="2"/>
        <charset val="238"/>
        <scheme val="minor"/>
      </rPr>
      <t>pakietu 1 poz.1,</t>
    </r>
    <r>
      <rPr>
        <sz val="11"/>
        <color theme="1"/>
        <rFont val="Calibri"/>
        <family val="2"/>
        <scheme val="minor"/>
      </rPr>
      <t xml:space="preserve"> zestaw składający się z 5 gotowych do użycia pakietów wraz z dozownikami</t>
    </r>
  </si>
  <si>
    <r>
      <t xml:space="preserve">Zestaw konserwacyjny - </t>
    </r>
    <r>
      <rPr>
        <sz val="11"/>
        <color theme="1"/>
        <rFont val="Calibri"/>
        <family val="2"/>
        <scheme val="minor"/>
      </rPr>
      <t xml:space="preserve">służący do konserwacji i czyszczenia urządzenia do barwień histochemicznych, gotowy do użycia, kompatybilny z urządzeniem z </t>
    </r>
    <r>
      <rPr>
        <sz val="11"/>
        <rFont val="Calibri"/>
        <family val="2"/>
        <charset val="238"/>
        <scheme val="minor"/>
      </rPr>
      <t>pakietu 1 poz.1</t>
    </r>
    <r>
      <rPr>
        <sz val="11"/>
        <color theme="1"/>
        <rFont val="Calibri"/>
        <family val="2"/>
        <scheme val="minor"/>
      </rPr>
      <t>, w opakowaniu o pojemności 100ml, wystarczający na minimum 33 protokoły czyszczenia maszyny</t>
    </r>
  </si>
  <si>
    <r>
      <t xml:space="preserve">Koncentrat roztworu płuczącego 50x - </t>
    </r>
    <r>
      <rPr>
        <sz val="11"/>
        <color theme="1"/>
        <rFont val="Calibri"/>
        <family val="2"/>
        <scheme val="minor"/>
      </rPr>
      <t xml:space="preserve">roztwór płuczący w procedurach barwienia histochemicznego, kompatybilny z urządzeniem z </t>
    </r>
    <r>
      <rPr>
        <sz val="11"/>
        <rFont val="Calibri"/>
        <family val="2"/>
        <charset val="238"/>
        <scheme val="minor"/>
      </rPr>
      <t>pakietu 1 poz. 1</t>
    </r>
    <r>
      <rPr>
        <sz val="11"/>
        <color theme="1"/>
        <rFont val="Calibri"/>
        <family val="2"/>
        <scheme val="minor"/>
      </rPr>
      <t>, wymagający rozcieńczenia i wymieszania, w opakowaniu zawierającym 4 sztuki o objętości 200ml</t>
    </r>
  </si>
  <si>
    <r>
      <t xml:space="preserve">Zestaw do znakowania preparatów - </t>
    </r>
    <r>
      <rPr>
        <sz val="11"/>
        <color theme="1"/>
        <rFont val="Calibri"/>
        <family val="2"/>
        <scheme val="minor"/>
      </rPr>
      <t xml:space="preserve">zestaw służacy do wykonywania etykiet na barwione preparaty, umożliwiający ich jednoznaczną identyfikację za pomocą kodów kreskowych i tekstu, wysoce odpory na działanie temperatury do 130 C i uzywanych w procesie chemikaliów, kompatybilny z urządzeniem z </t>
    </r>
    <r>
      <rPr>
        <sz val="11"/>
        <rFont val="Calibri"/>
        <family val="2"/>
        <charset val="238"/>
        <scheme val="minor"/>
      </rPr>
      <t xml:space="preserve">pakietu 1 poz. 1 </t>
    </r>
  </si>
  <si>
    <r>
      <t>Końcówki do pipet automatycznych</t>
    </r>
    <r>
      <rPr>
        <sz val="11"/>
        <color theme="1"/>
        <rFont val="Calibri"/>
        <family val="2"/>
        <scheme val="minor"/>
      </rPr>
      <t xml:space="preserve"> - przezierne, niesterylne,  wydłużone, umożliwiające odmierzenie do 200μl cieczy, typu Eppendorf, w opakowaniu zawierającym 1000 sztuk (zamiennie 2 opakowania po 500 sztuk)</t>
    </r>
    <r>
      <rPr>
        <b/>
        <sz val="11"/>
        <color rgb="FF000000"/>
        <rFont val="Calibri"/>
        <family val="2"/>
        <charset val="1"/>
      </rPr>
      <t>*</t>
    </r>
  </si>
  <si>
    <r>
      <t>Końcówki do pipet automatycznych</t>
    </r>
    <r>
      <rPr>
        <sz val="11"/>
        <color theme="1"/>
        <rFont val="Calibri"/>
        <family val="2"/>
        <scheme val="minor"/>
      </rPr>
      <t xml:space="preserve"> -przezierne, niesterylne, umożliwiające odmierzenie do 1000μl cieczy, typu Eppendorf, w opakowaniu zawierającym 1000 sztuk (zamiennie 2 opakowania po 500 sztuk)</t>
    </r>
    <r>
      <rPr>
        <b/>
        <sz val="11"/>
        <color rgb="FF000000"/>
        <rFont val="Calibri"/>
        <family val="2"/>
        <charset val="1"/>
      </rPr>
      <t>*</t>
    </r>
  </si>
  <si>
    <r>
      <t>Końcówki do pipet automatycznych</t>
    </r>
    <r>
      <rPr>
        <sz val="11"/>
        <color theme="1"/>
        <rFont val="Calibri"/>
        <family val="2"/>
        <scheme val="minor"/>
      </rPr>
      <t xml:space="preserve"> -przezierne, niesterylne, umożliwiające odmierzenie do 1000μl cieczy, typu Gilson, w opakowaniu zawierającym 1000 sztuk (zamiennie 2 opakowania po 500 sztuk)</t>
    </r>
    <r>
      <rPr>
        <b/>
        <sz val="11"/>
        <color rgb="FF000000"/>
        <rFont val="Calibri"/>
        <family val="2"/>
        <charset val="1"/>
      </rPr>
      <t>*</t>
    </r>
  </si>
  <si>
    <r>
      <t>Końcówki do pipet automatycznych</t>
    </r>
    <r>
      <rPr>
        <sz val="11"/>
        <color theme="1"/>
        <rFont val="Calibri"/>
        <family val="2"/>
        <scheme val="minor"/>
      </rPr>
      <t xml:space="preserve"> - przezierne, niesterylne,  wydłużone, umożliwiające odmierzenie do 200μl cieczy, typu Gilson, w opakowaniu zawierającym 1000 sztuk (zamiennie 2 opakowania po 500 sztuk)</t>
    </r>
    <r>
      <rPr>
        <b/>
        <sz val="11"/>
        <color rgb="FF000000"/>
        <rFont val="Calibri"/>
        <family val="2"/>
        <charset val="1"/>
      </rPr>
      <t>*</t>
    </r>
  </si>
  <si>
    <t>Wymagane próbki</t>
  </si>
  <si>
    <t>l</t>
  </si>
  <si>
    <t>nie</t>
  </si>
  <si>
    <r>
      <t xml:space="preserve">WesternBright Quantum HRP substrate - </t>
    </r>
    <r>
      <rPr>
        <sz val="11"/>
        <color rgb="FF000000"/>
        <rFont val="Calibri"/>
        <family val="2"/>
        <charset val="238"/>
      </rPr>
      <t>gotowy do użycia zestaw odczynników służący do wykrywania białek w materiale biologicznym, składający się z 2 pakowanych w osobnych butelkach odczynników, o pojemności 100ml każda</t>
    </r>
  </si>
  <si>
    <r>
      <t xml:space="preserve">Probówki okrągłodenne </t>
    </r>
    <r>
      <rPr>
        <sz val="11"/>
        <color theme="1"/>
        <rFont val="Calibri"/>
        <family val="2"/>
        <scheme val="minor"/>
      </rPr>
      <t>- probówka okrągłodenna wykonana z polistyrenu, bez kołnierza, nieskalowana, o pojemności 10ml i średnicy 16mm, w opakowaniu zbiorczym zawierającym 500 sztuk</t>
    </r>
  </si>
  <si>
    <r>
      <t xml:space="preserve">Korki do probówek </t>
    </r>
    <r>
      <rPr>
        <sz val="11"/>
        <color theme="1"/>
        <rFont val="Calibri"/>
        <family val="2"/>
        <scheme val="minor"/>
      </rPr>
      <t xml:space="preserve">- korki do probówek o średnicy 16mm, w opakowaniu zbiorczym zawierającym 1000 sztuk </t>
    </r>
  </si>
  <si>
    <r>
      <t xml:space="preserve">Wymazówki z plastikowym patyczkiem - </t>
    </r>
    <r>
      <rPr>
        <sz val="11"/>
        <color rgb="FF000000"/>
        <rFont val="Calibri"/>
        <family val="2"/>
        <charset val="238"/>
      </rPr>
      <t>niesterylne, w opakowaniu po 100 sztuk</t>
    </r>
  </si>
  <si>
    <r>
      <t>Cytokuweta wielokrotnego użytku -</t>
    </r>
    <r>
      <rPr>
        <sz val="11"/>
        <color rgb="FF000000"/>
        <rFont val="Calibri"/>
        <family val="2"/>
        <charset val="238"/>
      </rPr>
      <t>cytokuweta kompatybilna z wirówką Cytospin, wielokrotnego użytku, z podwójnym polem o średnicy 6 mm, w opakowaniu zbiorczym zawierającym 12szt.</t>
    </r>
  </si>
  <si>
    <r>
      <t xml:space="preserve">Bibułka do cytokuwety - </t>
    </r>
    <r>
      <rPr>
        <sz val="11"/>
        <color rgb="FF000000"/>
        <rFont val="Calibri"/>
        <family val="2"/>
        <charset val="238"/>
      </rPr>
      <t>kompatybilna z cytokuwetami z poz.8, do wykorzystania w wirówce Cytospin, w opakowaniu zawierającym 500 szt.</t>
    </r>
  </si>
  <si>
    <r>
      <t>Szkiełka podstawowe adhezyjne -</t>
    </r>
    <r>
      <rPr>
        <sz val="11"/>
        <color rgb="FF000000"/>
        <rFont val="Calibri"/>
        <family val="2"/>
        <charset val="238"/>
      </rPr>
      <t>kompatybilne z cytokuwetami z poz. 8, adhezyjne, z wyraźnie zaznaczonym polem osadzania materiału, w opakowaniu po 100 sztuk</t>
    </r>
  </si>
  <si>
    <r>
      <t xml:space="preserve">Ringer's tablets - </t>
    </r>
    <r>
      <rPr>
        <sz val="11"/>
        <color rgb="FF000000"/>
        <rFont val="Calibri"/>
        <family val="2"/>
        <charset val="238"/>
      </rPr>
      <t>tabletki służące do przygotowania roztworu Ringera, w opakowaniu zawierającym 100 tabletek</t>
    </r>
  </si>
  <si>
    <r>
      <t xml:space="preserve">c-Myc - </t>
    </r>
    <r>
      <rPr>
        <sz val="11"/>
        <color theme="1"/>
        <rFont val="Calibri"/>
        <family val="2"/>
        <scheme val="minor"/>
      </rPr>
      <t>przeciwciało królicze (Anti-Human) monoklonalne klon ZR355 do immunohistochemii na ludzkich skrawkach tkankowych utrwalonych w formalinie, zatopionych w parafinie, w postaci roztworu stężonego 1 ml, przeciwciało posiada certyfikat IVD.</t>
    </r>
  </si>
  <si>
    <r>
      <t xml:space="preserve">STAT6 </t>
    </r>
    <r>
      <rPr>
        <sz val="11"/>
        <color theme="1"/>
        <rFont val="Calibri"/>
        <family val="2"/>
        <scheme val="minor"/>
      </rPr>
      <t>-  przeciwciało królicze (Anti-Human) monoklonalne klon ZR289  do immunohistochemii na ludzkich skrawkach tkankowych utrwalonych w formalinie, zatopionych w parafinie, w postaci roztworu stężonego 0,5 ml, przeciwciało posiada certyfikat IVD.</t>
    </r>
  </si>
  <si>
    <t>FORMULARZ ASORTYMENTOWO - CENOWY</t>
  </si>
  <si>
    <t>ZP/49/2023</t>
  </si>
  <si>
    <t>Określenie właściwej stawki VAT należy do Wykonawcy.</t>
  </si>
  <si>
    <t>tak, 6 próbek</t>
  </si>
  <si>
    <r>
      <rPr>
        <b/>
        <sz val="10"/>
        <color rgb="FFFF0000"/>
        <rFont val="Tahoma"/>
        <family val="2"/>
        <charset val="238"/>
      </rPr>
      <t>* dot. poz. 2,3</t>
    </r>
    <r>
      <rPr>
        <sz val="10"/>
        <color rgb="FFFF0000"/>
        <rFont val="Tahoma"/>
        <family val="2"/>
        <charset val="238"/>
      </rPr>
      <t xml:space="preserve"> - Zamawiający dokona zakupu w zależności od zapotrzebowania i przebiegu leczenia pacjentów</t>
    </r>
  </si>
  <si>
    <r>
      <t>„Zgodnie zapisami w SWZ, w Pakiecie Nr 19</t>
    </r>
    <r>
      <rPr>
        <b/>
        <sz val="11"/>
        <color rgb="FFFF0000"/>
        <rFont val="Calibri"/>
        <family val="2"/>
        <charset val="238"/>
        <scheme val="minor"/>
      </rPr>
      <t xml:space="preserve"> </t>
    </r>
    <r>
      <rPr>
        <b/>
        <i/>
        <sz val="11"/>
        <color rgb="FFFF0000"/>
        <rFont val="Calibri"/>
        <family val="2"/>
        <charset val="238"/>
        <scheme val="minor"/>
      </rPr>
      <t>kryterium oceny ofert jest cena oraz Kryterium Parametrów Jakościowych -w tym celu  należy przedłożyć fizycznie BEZPŁATNE, BEZZWROTNE PRÓBKI DO TESTOWANIA. Wzory (próbki) składane celem ich oceny w ramach Kryterium Parametry  jakościowe nie podlegają uzupełnieniu - zgodnie art. 107 ust. 3 Ustawy Pzp”</t>
    </r>
  </si>
  <si>
    <t>Zgodnie z zapisami w SWZ, w Pakietach Nr: 1,2,3,4,5,6,7,8,9,10,11,12,13,14,15,16,17,18,20 - cena oraz termin dostaw cząstkowych stanowi kryterium oceny ofert - należy podać pod zaoferowanym Pakietem</t>
  </si>
  <si>
    <t>Deklarowany termin ważności dostarczonego przedmiotu zamówienia, (minimum: poz 1. i 2. - okres trwania umowy dzierżawy, licząc od daty dostarczenia towaru)</t>
  </si>
  <si>
    <r>
      <t xml:space="preserve">Silanizowane szkiełka mikroskopowe - </t>
    </r>
    <r>
      <rPr>
        <sz val="11"/>
        <color theme="1"/>
        <rFont val="Calibri"/>
        <family val="2"/>
        <scheme val="minor"/>
      </rPr>
      <t xml:space="preserve">do procedur immunohistochemicznych, </t>
    </r>
    <r>
      <rPr>
        <sz val="11"/>
        <color rgb="FFFF0000"/>
        <rFont val="Calibri"/>
        <family val="2"/>
        <charset val="238"/>
        <scheme val="minor"/>
      </rPr>
      <t xml:space="preserve">kompatybilne z urządzeniem z pak.1 poz. 2 </t>
    </r>
    <r>
      <rPr>
        <sz val="11"/>
        <color theme="1"/>
        <rFont val="Calibri"/>
        <family val="2"/>
        <scheme val="minor"/>
      </rPr>
      <t>(1op. = 500szt.)</t>
    </r>
  </si>
  <si>
    <r>
      <t xml:space="preserve">Butelki na odczynniki </t>
    </r>
    <r>
      <rPr>
        <sz val="11"/>
        <color theme="1"/>
        <rFont val="Calibri"/>
        <family val="2"/>
        <scheme val="minor"/>
      </rPr>
      <t xml:space="preserve">(Reagent Bottles), pojemność 5ml, </t>
    </r>
    <r>
      <rPr>
        <sz val="11"/>
        <color rgb="FFFF0000"/>
        <rFont val="Calibri"/>
        <family val="2"/>
        <charset val="238"/>
        <scheme val="minor"/>
      </rPr>
      <t>kompatybilne z urządzeniem z pak.1 poz. 2</t>
    </r>
  </si>
  <si>
    <r>
      <t>Butelki na odczynniki</t>
    </r>
    <r>
      <rPr>
        <sz val="11"/>
        <color theme="1"/>
        <rFont val="Calibri"/>
        <family val="2"/>
        <scheme val="minor"/>
      </rPr>
      <t xml:space="preserve"> (Reagent Bottles), pojemność 12ml, </t>
    </r>
    <r>
      <rPr>
        <sz val="11"/>
        <color rgb="FFFF0000"/>
        <rFont val="Calibri"/>
        <family val="2"/>
        <charset val="238"/>
        <scheme val="minor"/>
      </rPr>
      <t>kompatybilne z urządzeniem z pak.1 poz. 2</t>
    </r>
  </si>
  <si>
    <r>
      <rPr>
        <b/>
        <sz val="11"/>
        <color rgb="FFFF0000"/>
        <rFont val="Calibri"/>
        <family val="2"/>
        <charset val="238"/>
      </rPr>
      <t>Zestaw Label Kit</t>
    </r>
    <r>
      <rPr>
        <sz val="11"/>
        <color rgb="FFFF0000"/>
        <rFont val="Calibri"/>
        <family val="2"/>
        <charset val="238"/>
        <scheme val="minor"/>
      </rPr>
      <t xml:space="preserve"> do urządzenia z pak.1 poz. 2</t>
    </r>
    <r>
      <rPr>
        <sz val="11"/>
        <color theme="1"/>
        <rFont val="Calibri"/>
        <family val="2"/>
        <scheme val="minor"/>
      </rPr>
      <t>, Large Flap Slide Label Kit including 6 rolls labels (500 each), 2 ribbons, 1 cleaning cloth</t>
    </r>
  </si>
  <si>
    <r>
      <t xml:space="preserve">Dzierżawa nablatowego, w pełni automatycznego systemu, </t>
    </r>
    <r>
      <rPr>
        <sz val="11"/>
        <color theme="1"/>
        <rFont val="Calibri"/>
        <family val="2"/>
        <scheme val="minor"/>
      </rPr>
      <t>umożliwiającego wykonanie wszytkich etapów barwienia histochemicznego (podgrzanie szkiełek, bezksylenowe odparafinowanie, barwienie histochemiczne), wraz z osprzętem, obejmująca podłączenie urządzenia do laboratoryjnego systemu informatycznego.</t>
    </r>
    <r>
      <rPr>
        <sz val="11"/>
        <color rgb="FFFF0000"/>
        <rFont val="Calibri"/>
        <family val="2"/>
        <charset val="238"/>
        <scheme val="minor"/>
      </rPr>
      <t xml:space="preserve"> Pełna specyfikacja w Załączniku nr 2A.</t>
    </r>
  </si>
  <si>
    <r>
      <t>Dzierżawa dwóch nablatowych, automatycznych systemów,</t>
    </r>
    <r>
      <rPr>
        <sz val="11"/>
        <color theme="1"/>
        <rFont val="Calibri"/>
        <family val="2"/>
        <scheme val="minor"/>
      </rPr>
      <t xml:space="preserve"> otwartych dla przeciwciał i systemów detekcji, buforów do odkrywania, buforów płuczących, chromogenów innych producentów,
umożliwiających wykonywanie barwień immunohistochemicznych, w skład każdego systemu wchodzą: procesor do odczynów immunohistochemicznych, urządzenie do odkrywania antygenów, drukarka do drukowania protokołów, drukarka do kodów kreskowych na szkiełka, dwa urządzenia UPS oraz tusze do drukarek. </t>
    </r>
    <r>
      <rPr>
        <sz val="11"/>
        <color rgb="FFFF0000"/>
        <rFont val="Calibri"/>
        <family val="2"/>
        <charset val="238"/>
        <scheme val="minor"/>
      </rPr>
      <t>Pełna specyfikacja w Załączniku nr 2B</t>
    </r>
    <r>
      <rPr>
        <b/>
        <sz val="11"/>
        <rFont val="Calibri"/>
        <family val="2"/>
        <charset val="238"/>
      </rPr>
      <t>.</t>
    </r>
  </si>
  <si>
    <r>
      <t xml:space="preserve">Przeciwciała RTU </t>
    </r>
    <r>
      <rPr>
        <sz val="11"/>
        <color theme="1"/>
        <rFont val="Calibri"/>
        <family val="2"/>
        <scheme val="minor"/>
      </rPr>
      <t xml:space="preserve">do immunohistochemii na ludzkich skrawkach tkankowych utrwalonych w formalinie, zatopionych w parafinie, w postaci roztworu gotowego do użycia umożliwiającego wykonanie 60 testów, opakowanie posiada kod rozpoznawany przez maszynę z </t>
    </r>
    <r>
      <rPr>
        <sz val="11"/>
        <rFont val="Calibri"/>
        <family val="2"/>
        <charset val="238"/>
        <scheme val="minor"/>
      </rPr>
      <t>Pakietu 1 poz. 2</t>
    </r>
    <r>
      <rPr>
        <sz val="11"/>
        <color theme="1"/>
        <rFont val="Calibri"/>
        <family val="2"/>
        <scheme val="minor"/>
      </rPr>
      <t>, przeciwciało posiada certyfikat IVD.</t>
    </r>
    <r>
      <rPr>
        <sz val="11"/>
        <color rgb="FFFF0000"/>
        <rFont val="Calibri"/>
        <family val="2"/>
        <charset val="238"/>
        <scheme val="minor"/>
      </rPr>
      <t xml:space="preserve"> Lista przeciwciał do wyboru znajduje się w Załączniku 2C.</t>
    </r>
  </si>
  <si>
    <r>
      <t>Cleaning Agent</t>
    </r>
    <r>
      <rPr>
        <sz val="11"/>
        <color theme="1"/>
        <rFont val="Calibri"/>
        <family val="2"/>
        <scheme val="minor"/>
      </rPr>
      <t xml:space="preserve"> - zestaw mieszaniny umożliwiającej sporządzenie 250 mL roztworu służącego do czyszczenia powierzchni, które miały kontakt z 3,3'-diaminobenzidine (DAB) oraz odczynnika służącego do czyszczenia urządzenia do immunohistochemii po wykonaniu barwienia tkanek w opakowaniu o pojemności 3,8l, </t>
    </r>
    <r>
      <rPr>
        <sz val="11"/>
        <color rgb="FFFF0000"/>
        <rFont val="Calibri"/>
        <family val="2"/>
        <charset val="238"/>
        <scheme val="minor"/>
      </rPr>
      <t xml:space="preserve"> kompatybilny z urządzeniem do immunohistochemii z Pakietu 1 pozycja 2</t>
    </r>
  </si>
  <si>
    <r>
      <t>Zestaw odczynników do immunohistochemii -</t>
    </r>
    <r>
      <rPr>
        <sz val="11"/>
        <color theme="1"/>
        <rFont val="Calibri"/>
        <family val="2"/>
        <scheme val="minor"/>
      </rPr>
      <t>zawierający: 4X DM831 Wash Buffer, 9x DM 828 Target Retrieval Solution High pH, 3x SM 801 Peroxidase Blocking Reagent, 3xSM 802 HRP, 3x DM 827 DAB Chromogen, 12x SM 803 Substrate Buffer, 3x SM 804Mouse Linker</t>
    </r>
    <r>
      <rPr>
        <b/>
        <sz val="11"/>
        <color rgb="FF000000"/>
        <rFont val="Calibri"/>
        <family val="2"/>
        <charset val="238"/>
      </rPr>
      <t xml:space="preserve">, </t>
    </r>
    <r>
      <rPr>
        <sz val="11"/>
        <color rgb="FFFF0000"/>
        <rFont val="Calibri"/>
        <family val="2"/>
        <charset val="238"/>
      </rPr>
      <t>kompatybilny z urządzeniem do immunohistochemii z Pakietu 1 pozycja 2</t>
    </r>
  </si>
  <si>
    <r>
      <t>HERCEP TEST for Automated Link Platforms –</t>
    </r>
    <r>
      <rPr>
        <sz val="11"/>
        <color theme="1"/>
        <rFont val="Calibri"/>
        <family val="2"/>
        <scheme val="minor"/>
      </rPr>
      <t xml:space="preserve"> zestaw zawierający odczynniki potrzebne do wykonania dwuetapowej procedury barwienia immunocytochemicznego na standardowo przetworzonych próbkach zatopionych w parafinie, pozwalający na wykonanie 50 testów, </t>
    </r>
    <r>
      <rPr>
        <sz val="11"/>
        <color rgb="FFFF0000"/>
        <rFont val="Calibri"/>
        <family val="2"/>
        <charset val="238"/>
        <scheme val="minor"/>
      </rPr>
      <t>kompatybilny z urządzeniem do immunohistochemii z Pakietu 1 pozycja 2</t>
    </r>
  </si>
  <si>
    <t>Załącznik nr 2 do SWZ po MODYFIKACJI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</si>
</sst>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zł&quot;;[Red]\-#,##0.00\ &quot;zł&quot;"/>
    <numFmt numFmtId="44" formatCode="_-* #,##0.00\ &quot;zł&quot;_-;\-* #,##0.00\ &quot;zł&quot;_-;_-* &quot;-&quot;??\ &quot;zł&quot;_-;_-@_-"/>
    <numFmt numFmtId="164" formatCode="_-* #,##0.00&quot; zł&quot;_-;\-* #,##0.00&quot; zł&quot;_-;_-* \-??&quot; zł&quot;_-;_-@_-"/>
    <numFmt numFmtId="165" formatCode="#,##0.00&quot; zł&quot;"/>
  </numFmts>
  <fonts count="3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8"/>
      <color rgb="FF000000"/>
      <name val="Tahoma"/>
      <family val="2"/>
      <charset val="238"/>
    </font>
    <font>
      <sz val="8"/>
      <color rgb="FF000000"/>
      <name val="Tahoma"/>
      <family val="2"/>
      <charset val="238"/>
    </font>
    <font>
      <sz val="8"/>
      <name val="Tahoma"/>
      <family val="2"/>
      <charset val="238"/>
    </font>
    <font>
      <b/>
      <sz val="11"/>
      <color rgb="FF000000"/>
      <name val="Calibri"/>
      <family val="2"/>
      <charset val="238"/>
    </font>
    <font>
      <sz val="7.5"/>
      <color rgb="FF000000"/>
      <name val="Tahoma"/>
      <family val="2"/>
      <charset val="238"/>
    </font>
    <font>
      <sz val="11"/>
      <color rgb="FF000000"/>
      <name val="Calibri"/>
      <family val="2"/>
      <charset val="238"/>
    </font>
    <font>
      <b/>
      <sz val="8"/>
      <name val="Tahoma"/>
      <family val="2"/>
      <charset val="238"/>
    </font>
    <font>
      <b/>
      <sz val="11"/>
      <color rgb="FF000000"/>
      <name val="Calibri"/>
      <family val="2"/>
      <charset val="1"/>
    </font>
    <font>
      <sz val="7.5"/>
      <name val="Tahoma"/>
      <family val="2"/>
      <charset val="238"/>
    </font>
    <font>
      <b/>
      <sz val="10"/>
      <color rgb="FF000000"/>
      <name val="Arial"/>
      <family val="2"/>
      <charset val="238"/>
    </font>
    <font>
      <sz val="11"/>
      <color rgb="FFFF0000"/>
      <name val="Calibri"/>
      <family val="2"/>
      <charset val="238"/>
    </font>
    <font>
      <sz val="11"/>
      <color rgb="FF000000"/>
      <name val="Calibri"/>
      <family val="2"/>
      <charset val="1"/>
    </font>
    <font>
      <sz val="10"/>
      <name val="Arial"/>
      <family val="2"/>
      <charset val="238"/>
    </font>
    <font>
      <b/>
      <sz val="11"/>
      <name val="Calibri"/>
      <family val="2"/>
      <charset val="238"/>
    </font>
    <font>
      <sz val="11"/>
      <name val="Calibri"/>
      <family val="2"/>
      <charset val="238"/>
      <scheme val="minor"/>
    </font>
    <font>
      <sz val="11"/>
      <name val="Calibri"/>
      <family val="2"/>
      <charset val="238"/>
    </font>
    <font>
      <b/>
      <sz val="11"/>
      <color theme="1"/>
      <name val="Calibri"/>
      <family val="2"/>
      <charset val="238"/>
      <scheme val="minor"/>
    </font>
    <font>
      <sz val="8"/>
      <name val="Calibri"/>
      <family val="2"/>
      <scheme val="minor"/>
    </font>
    <font>
      <i/>
      <sz val="11"/>
      <color theme="1"/>
      <name val="Calibri"/>
      <family val="2"/>
      <charset val="238"/>
      <scheme val="minor"/>
    </font>
    <font>
      <b/>
      <sz val="10"/>
      <name val="Arial"/>
      <family val="2"/>
      <charset val="238"/>
    </font>
    <font>
      <i/>
      <sz val="11"/>
      <color rgb="FFFF0000"/>
      <name val="Calibri"/>
      <family val="2"/>
      <charset val="238"/>
      <scheme val="minor"/>
    </font>
    <font>
      <b/>
      <i/>
      <sz val="10"/>
      <name val="Arial CE"/>
      <charset val="238"/>
    </font>
    <font>
      <b/>
      <i/>
      <sz val="11"/>
      <color rgb="FFFF0000"/>
      <name val="Calibri"/>
      <family val="2"/>
      <charset val="238"/>
      <scheme val="minor"/>
    </font>
    <font>
      <b/>
      <sz val="11"/>
      <color rgb="FFFF0000"/>
      <name val="Calibri"/>
      <family val="2"/>
      <charset val="238"/>
      <scheme val="minor"/>
    </font>
    <font>
      <sz val="10"/>
      <color rgb="FFFF0000"/>
      <name val="Tahoma"/>
      <family val="2"/>
      <charset val="238"/>
    </font>
    <font>
      <b/>
      <sz val="10"/>
      <color rgb="FFFF0000"/>
      <name val="Tahoma"/>
      <family val="2"/>
      <charset val="238"/>
    </font>
    <font>
      <b/>
      <sz val="8"/>
      <color rgb="FFFF0000"/>
      <name val="Tahoma"/>
      <family val="2"/>
      <charset val="238"/>
    </font>
    <font>
      <sz val="11"/>
      <color rgb="FFFF0000"/>
      <name val="Calibri"/>
      <family val="2"/>
      <charset val="238"/>
      <scheme val="minor"/>
    </font>
    <font>
      <b/>
      <sz val="11"/>
      <color rgb="FFFF0000"/>
      <name val="Calibri"/>
      <family val="2"/>
      <charset val="238"/>
    </font>
  </fonts>
  <fills count="10">
    <fill>
      <patternFill patternType="none"/>
    </fill>
    <fill>
      <patternFill patternType="gray125"/>
    </fill>
    <fill>
      <patternFill patternType="solid">
        <fgColor rgb="FF92D050"/>
        <bgColor rgb="FF969696"/>
      </patternFill>
    </fill>
    <fill>
      <patternFill patternType="solid">
        <fgColor rgb="FFEDEDED"/>
        <bgColor rgb="FFFFF2CC"/>
      </patternFill>
    </fill>
    <fill>
      <patternFill patternType="solid">
        <fgColor rgb="FFFFF2CC"/>
        <bgColor rgb="FFFFFFCC"/>
      </patternFill>
    </fill>
    <fill>
      <patternFill patternType="solid">
        <fgColor rgb="FFFF7C80"/>
        <bgColor rgb="FFFF99CC"/>
      </patternFill>
    </fill>
    <fill>
      <patternFill patternType="solid">
        <fgColor rgb="FF92D050"/>
        <bgColor rgb="FFC0C0C0"/>
      </patternFill>
    </fill>
    <fill>
      <patternFill patternType="solid">
        <fgColor rgb="FF92D050"/>
        <bgColor indexed="64"/>
      </patternFill>
    </fill>
    <fill>
      <patternFill patternType="solid">
        <fgColor rgb="FFFFFF00"/>
        <bgColor indexed="64"/>
      </patternFill>
    </fill>
    <fill>
      <patternFill patternType="solid">
        <fgColor rgb="FFFFFF00"/>
        <bgColor rgb="FFFFFFCC"/>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top style="thin">
        <color indexed="64"/>
      </top>
      <bottom style="thin">
        <color indexed="64"/>
      </bottom>
      <diagonal/>
    </border>
  </borders>
  <cellStyleXfs count="4">
    <xf numFmtId="0" fontId="0" fillId="0" borderId="0"/>
    <xf numFmtId="44" fontId="4" fillId="0" borderId="0" applyFont="0" applyFill="0" applyBorder="0" applyAlignment="0" applyProtection="0"/>
    <xf numFmtId="0" fontId="4" fillId="0" borderId="0"/>
    <xf numFmtId="0" fontId="17" fillId="0" borderId="0"/>
  </cellStyleXfs>
  <cellXfs count="138">
    <xf numFmtId="0" fontId="0" fillId="0" borderId="0" xfId="0"/>
    <xf numFmtId="0" fontId="5" fillId="2" borderId="0" xfId="0" applyFont="1" applyFill="1" applyAlignment="1">
      <alignment horizontal="left" vertical="center"/>
    </xf>
    <xf numFmtId="0" fontId="6" fillId="2" borderId="0" xfId="0" applyFont="1" applyFill="1"/>
    <xf numFmtId="0" fontId="5" fillId="2" borderId="0" xfId="0" applyFont="1" applyFill="1"/>
    <xf numFmtId="0" fontId="7" fillId="3" borderId="1" xfId="0"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44" fontId="11" fillId="4" borderId="1" xfId="1" applyFont="1" applyFill="1" applyBorder="1" applyAlignment="1" applyProtection="1">
      <alignment vertical="center"/>
    </xf>
    <xf numFmtId="164" fontId="7" fillId="0" borderId="1" xfId="0" applyNumberFormat="1" applyFont="1" applyBorder="1" applyAlignment="1">
      <alignment vertical="center" wrapText="1"/>
    </xf>
    <xf numFmtId="9" fontId="7" fillId="0" borderId="1" xfId="0" applyNumberFormat="1" applyFont="1" applyBorder="1" applyAlignment="1">
      <alignment horizontal="center" vertical="center" wrapText="1"/>
    </xf>
    <xf numFmtId="0" fontId="7" fillId="4" borderId="1" xfId="0" applyFont="1" applyFill="1" applyBorder="1" applyAlignment="1">
      <alignment vertical="center" wrapText="1"/>
    </xf>
    <xf numFmtId="0" fontId="7" fillId="0" borderId="0" xfId="0" applyFont="1"/>
    <xf numFmtId="0" fontId="11" fillId="0" borderId="0" xfId="0" applyFont="1" applyAlignment="1">
      <alignment vertical="center" wrapText="1"/>
    </xf>
    <xf numFmtId="165" fontId="11" fillId="0" borderId="0" xfId="0" applyNumberFormat="1" applyFont="1" applyAlignment="1">
      <alignment horizontal="right" vertical="center" wrapText="1"/>
    </xf>
    <xf numFmtId="164" fontId="11" fillId="0" borderId="2" xfId="0" applyNumberFormat="1" applyFont="1" applyBorder="1" applyAlignment="1">
      <alignment vertical="center" wrapText="1"/>
    </xf>
    <xf numFmtId="165" fontId="11" fillId="0" borderId="3" xfId="0" applyNumberFormat="1" applyFont="1" applyBorder="1" applyAlignment="1">
      <alignment horizontal="center" vertical="center" wrapText="1"/>
    </xf>
    <xf numFmtId="165" fontId="7" fillId="0" borderId="4" xfId="0" applyNumberFormat="1" applyFont="1" applyBorder="1" applyAlignment="1">
      <alignment horizontal="center" vertical="center"/>
    </xf>
    <xf numFmtId="0" fontId="7" fillId="0" borderId="0" xfId="0" applyFont="1" applyAlignment="1">
      <alignment horizontal="right" vertical="center"/>
    </xf>
    <xf numFmtId="0" fontId="11" fillId="0" borderId="5" xfId="0" applyFont="1" applyBorder="1" applyAlignment="1">
      <alignment vertical="center" wrapText="1"/>
    </xf>
    <xf numFmtId="0" fontId="7" fillId="0" borderId="0" xfId="0" applyFont="1" applyAlignment="1">
      <alignment vertical="center"/>
    </xf>
    <xf numFmtId="164" fontId="11" fillId="0" borderId="0" xfId="0" applyNumberFormat="1" applyFont="1" applyAlignment="1">
      <alignment vertical="center" wrapText="1"/>
    </xf>
    <xf numFmtId="165" fontId="11" fillId="0" borderId="0" xfId="0" applyNumberFormat="1" applyFont="1" applyAlignment="1">
      <alignment horizontal="center" vertical="center" wrapText="1"/>
    </xf>
    <xf numFmtId="0" fontId="11" fillId="5" borderId="1" xfId="1" applyNumberFormat="1" applyFont="1" applyFill="1" applyBorder="1" applyAlignment="1" applyProtection="1">
      <alignment horizontal="center" vertical="center" wrapText="1"/>
    </xf>
    <xf numFmtId="164" fontId="11" fillId="0" borderId="7" xfId="0" applyNumberFormat="1" applyFont="1" applyBorder="1" applyAlignment="1">
      <alignment vertical="center" wrapText="1"/>
    </xf>
    <xf numFmtId="0" fontId="7" fillId="0" borderId="0" xfId="0" applyFont="1" applyAlignment="1">
      <alignment horizontal="left" vertical="center"/>
    </xf>
    <xf numFmtId="0" fontId="7" fillId="4" borderId="0" xfId="0" applyFont="1" applyFill="1" applyAlignment="1">
      <alignment horizontal="left" vertical="center"/>
    </xf>
    <xf numFmtId="0" fontId="7" fillId="4" borderId="0" xfId="0" applyFont="1" applyFill="1" applyAlignment="1">
      <alignment horizontal="left" vertical="center" wrapText="1"/>
    </xf>
    <xf numFmtId="0" fontId="7" fillId="4" borderId="0" xfId="0" applyFont="1" applyFill="1"/>
    <xf numFmtId="0" fontId="7" fillId="4" borderId="0" xfId="0" applyFont="1" applyFill="1" applyAlignment="1">
      <alignment vertical="center"/>
    </xf>
    <xf numFmtId="164" fontId="7" fillId="0" borderId="0" xfId="0" applyNumberFormat="1" applyFont="1" applyAlignment="1">
      <alignment horizontal="center" vertical="center"/>
    </xf>
    <xf numFmtId="0" fontId="8" fillId="0" borderId="1" xfId="0" applyFont="1" applyBorder="1" applyAlignment="1">
      <alignment horizontal="center" vertical="center"/>
    </xf>
    <xf numFmtId="0" fontId="9" fillId="0" borderId="7" xfId="0" applyFont="1" applyBorder="1" applyAlignment="1">
      <alignment horizontal="center" vertical="center" wrapText="1"/>
    </xf>
    <xf numFmtId="164" fontId="7" fillId="0" borderId="7" xfId="0" applyNumberFormat="1" applyFont="1" applyBorder="1" applyAlignment="1">
      <alignment vertical="center" wrapText="1"/>
    </xf>
    <xf numFmtId="49" fontId="7" fillId="4" borderId="1" xfId="0" applyNumberFormat="1" applyFont="1" applyFill="1" applyBorder="1" applyAlignment="1">
      <alignment vertical="center" wrapText="1"/>
    </xf>
    <xf numFmtId="165" fontId="7" fillId="0" borderId="8" xfId="0" applyNumberFormat="1" applyFont="1" applyBorder="1" applyAlignment="1">
      <alignment horizontal="center" vertical="center"/>
    </xf>
    <xf numFmtId="0" fontId="12" fillId="0" borderId="1" xfId="0" applyFont="1" applyBorder="1" applyAlignment="1">
      <alignment wrapText="1"/>
    </xf>
    <xf numFmtId="0" fontId="13" fillId="0" borderId="1" xfId="0" applyFont="1" applyBorder="1" applyAlignment="1">
      <alignment horizontal="center" vertical="center" wrapText="1"/>
    </xf>
    <xf numFmtId="0" fontId="8" fillId="0" borderId="1" xfId="0" applyFont="1" applyBorder="1" applyAlignment="1">
      <alignment horizontal="left" wrapText="1"/>
    </xf>
    <xf numFmtId="0" fontId="5" fillId="6" borderId="0" xfId="0" applyFont="1" applyFill="1" applyAlignment="1">
      <alignment horizontal="left" vertical="center"/>
    </xf>
    <xf numFmtId="0" fontId="6" fillId="6" borderId="0" xfId="0" applyFont="1" applyFill="1"/>
    <xf numFmtId="0" fontId="5" fillId="6" borderId="0" xfId="0" applyFont="1" applyFill="1"/>
    <xf numFmtId="0" fontId="14" fillId="0" borderId="1" xfId="0" applyFont="1" applyBorder="1" applyAlignment="1">
      <alignment wrapText="1"/>
    </xf>
    <xf numFmtId="0" fontId="8" fillId="0" borderId="1" xfId="0" applyFont="1" applyBorder="1" applyAlignment="1">
      <alignment horizontal="center" vertical="center" wrapText="1"/>
    </xf>
    <xf numFmtId="9" fontId="7" fillId="0" borderId="9"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8" fillId="0" borderId="9" xfId="0" applyFont="1" applyBorder="1" applyAlignment="1">
      <alignment wrapText="1"/>
    </xf>
    <xf numFmtId="0" fontId="12" fillId="0" borderId="9" xfId="0" applyFont="1" applyBorder="1" applyAlignment="1">
      <alignment wrapText="1"/>
    </xf>
    <xf numFmtId="0" fontId="7" fillId="3" borderId="9" xfId="0" applyFont="1" applyFill="1" applyBorder="1" applyAlignment="1">
      <alignment horizontal="center" vertical="center" wrapText="1"/>
    </xf>
    <xf numFmtId="2" fontId="7" fillId="3" borderId="9"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9" fillId="0" borderId="9" xfId="0" applyFont="1" applyBorder="1" applyAlignment="1">
      <alignment horizontal="center" vertical="center" wrapText="1"/>
    </xf>
    <xf numFmtId="44" fontId="11" fillId="4" borderId="9" xfId="1" applyFont="1" applyFill="1" applyBorder="1" applyAlignment="1" applyProtection="1">
      <alignment vertical="center"/>
    </xf>
    <xf numFmtId="164" fontId="7" fillId="0" borderId="9" xfId="0" applyNumberFormat="1" applyFont="1" applyBorder="1" applyAlignment="1">
      <alignment vertical="center" wrapText="1"/>
    </xf>
    <xf numFmtId="0" fontId="7" fillId="4" borderId="9" xfId="0" applyFont="1" applyFill="1" applyBorder="1" applyAlignment="1">
      <alignment vertical="center" wrapText="1"/>
    </xf>
    <xf numFmtId="0" fontId="11" fillId="5" borderId="9" xfId="1" applyNumberFormat="1" applyFont="1" applyFill="1" applyBorder="1" applyAlignment="1" applyProtection="1">
      <alignment horizontal="center" vertical="center" wrapText="1"/>
    </xf>
    <xf numFmtId="164" fontId="11" fillId="0" borderId="10" xfId="0" applyNumberFormat="1" applyFont="1" applyBorder="1" applyAlignment="1">
      <alignment vertical="center" wrapText="1"/>
    </xf>
    <xf numFmtId="0" fontId="9" fillId="0" borderId="10" xfId="0" applyFont="1" applyBorder="1" applyAlignment="1">
      <alignment horizontal="center" vertical="center" wrapText="1"/>
    </xf>
    <xf numFmtId="164" fontId="7" fillId="0" borderId="10" xfId="0" applyNumberFormat="1" applyFont="1" applyBorder="1" applyAlignment="1">
      <alignment vertical="center" wrapText="1"/>
    </xf>
    <xf numFmtId="165" fontId="7" fillId="0" borderId="11" xfId="0" applyNumberFormat="1" applyFont="1" applyBorder="1" applyAlignment="1">
      <alignment horizontal="center" vertical="center"/>
    </xf>
    <xf numFmtId="0" fontId="8" fillId="0" borderId="9" xfId="0" applyFont="1" applyBorder="1" applyAlignment="1">
      <alignment horizontal="center" vertical="center"/>
    </xf>
    <xf numFmtId="0" fontId="18" fillId="0" borderId="9" xfId="0" applyFont="1" applyBorder="1" applyAlignment="1">
      <alignment wrapText="1"/>
    </xf>
    <xf numFmtId="0" fontId="5" fillId="0" borderId="13" xfId="0" applyFont="1" applyBorder="1" applyAlignment="1">
      <alignment horizontal="center" vertical="center" wrapText="1"/>
    </xf>
    <xf numFmtId="44" fontId="11" fillId="4" borderId="13" xfId="1" applyFont="1" applyFill="1" applyBorder="1" applyAlignment="1" applyProtection="1">
      <alignment vertical="center"/>
    </xf>
    <xf numFmtId="0" fontId="7" fillId="4" borderId="13" xfId="0" applyFont="1" applyFill="1" applyBorder="1" applyAlignment="1">
      <alignment vertical="center" wrapText="1"/>
    </xf>
    <xf numFmtId="0" fontId="13" fillId="0" borderId="9" xfId="0" applyFont="1" applyBorder="1" applyAlignment="1">
      <alignment horizontal="center" vertical="center" wrapText="1"/>
    </xf>
    <xf numFmtId="0" fontId="8" fillId="0" borderId="13" xfId="0" applyFont="1" applyBorder="1" applyAlignment="1">
      <alignment horizontal="left" vertical="top" wrapText="1"/>
    </xf>
    <xf numFmtId="0" fontId="8" fillId="0" borderId="13" xfId="0" applyFont="1" applyBorder="1" applyAlignment="1">
      <alignment wrapText="1"/>
    </xf>
    <xf numFmtId="0" fontId="8" fillId="0" borderId="9" xfId="0" applyFont="1" applyBorder="1" applyAlignment="1">
      <alignment horizontal="center" vertical="center" wrapText="1"/>
    </xf>
    <xf numFmtId="0" fontId="12" fillId="0" borderId="9" xfId="0" applyFont="1" applyFill="1" applyBorder="1" applyAlignment="1">
      <alignment wrapText="1"/>
    </xf>
    <xf numFmtId="0" fontId="8" fillId="0" borderId="9" xfId="0" applyFont="1" applyFill="1" applyBorder="1" applyAlignment="1">
      <alignment wrapText="1"/>
    </xf>
    <xf numFmtId="0" fontId="12" fillId="0" borderId="1" xfId="0" applyFont="1" applyFill="1" applyBorder="1" applyAlignment="1">
      <alignment wrapText="1"/>
    </xf>
    <xf numFmtId="0" fontId="8" fillId="0" borderId="1"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9" xfId="0" applyFont="1" applyFill="1" applyBorder="1" applyAlignment="1">
      <alignment horizontal="center" vertical="center"/>
    </xf>
    <xf numFmtId="164" fontId="7" fillId="0" borderId="0" xfId="0" applyNumberFormat="1" applyFont="1" applyAlignment="1">
      <alignment horizontal="center" vertical="center"/>
    </xf>
    <xf numFmtId="0" fontId="7" fillId="0" borderId="4" xfId="0" applyFont="1" applyFill="1" applyBorder="1" applyAlignment="1">
      <alignment horizontal="center" vertical="center" wrapText="1"/>
    </xf>
    <xf numFmtId="164" fontId="7" fillId="0" borderId="0" xfId="0" applyNumberFormat="1" applyFont="1" applyAlignment="1">
      <alignment horizontal="center" vertical="center"/>
    </xf>
    <xf numFmtId="0" fontId="3" fillId="0" borderId="0" xfId="0" applyFont="1" applyAlignment="1">
      <alignment wrapText="1"/>
    </xf>
    <xf numFmtId="14" fontId="8" fillId="0" borderId="9" xfId="0" applyNumberFormat="1" applyFont="1" applyBorder="1" applyAlignment="1">
      <alignment wrapText="1"/>
    </xf>
    <xf numFmtId="0" fontId="8" fillId="0" borderId="1" xfId="0" applyFont="1" applyFill="1" applyBorder="1" applyAlignment="1">
      <alignment wrapText="1"/>
    </xf>
    <xf numFmtId="0" fontId="2" fillId="0" borderId="9" xfId="0" applyFont="1" applyBorder="1" applyAlignment="1">
      <alignment wrapText="1"/>
    </xf>
    <xf numFmtId="164" fontId="11" fillId="0" borderId="0" xfId="0" applyNumberFormat="1" applyFont="1" applyBorder="1" applyAlignment="1">
      <alignment vertical="center" wrapText="1"/>
    </xf>
    <xf numFmtId="165" fontId="11" fillId="0" borderId="0" xfId="0" applyNumberFormat="1" applyFont="1" applyBorder="1" applyAlignment="1">
      <alignment horizontal="center" vertical="center" wrapText="1"/>
    </xf>
    <xf numFmtId="165" fontId="7" fillId="0" borderId="0" xfId="0" applyNumberFormat="1" applyFont="1" applyBorder="1" applyAlignment="1">
      <alignment horizontal="center" vertical="center"/>
    </xf>
    <xf numFmtId="0" fontId="0" fillId="0" borderId="9" xfId="0" applyBorder="1"/>
    <xf numFmtId="0" fontId="0" fillId="7" borderId="0" xfId="0" applyFill="1"/>
    <xf numFmtId="9" fontId="7" fillId="0" borderId="9" xfId="0" applyNumberFormat="1" applyFont="1" applyFill="1" applyBorder="1" applyAlignment="1">
      <alignment horizontal="center" vertical="center" wrapText="1"/>
    </xf>
    <xf numFmtId="8" fontId="11" fillId="4" borderId="9" xfId="1" applyNumberFormat="1" applyFont="1" applyFill="1" applyBorder="1" applyAlignment="1" applyProtection="1">
      <alignment vertical="center"/>
    </xf>
    <xf numFmtId="0" fontId="23" fillId="8" borderId="0" xfId="0" applyFont="1" applyFill="1"/>
    <xf numFmtId="0" fontId="26" fillId="8" borderId="0" xfId="0" applyFont="1" applyFill="1"/>
    <xf numFmtId="0" fontId="27" fillId="8" borderId="0" xfId="0" applyFont="1" applyFill="1" applyAlignment="1">
      <alignment vertical="center" wrapText="1"/>
    </xf>
    <xf numFmtId="44" fontId="7" fillId="4" borderId="9" xfId="1" applyFont="1" applyFill="1" applyBorder="1" applyAlignment="1" applyProtection="1">
      <alignment vertical="center"/>
    </xf>
    <xf numFmtId="0" fontId="29" fillId="0" borderId="0" xfId="0" applyFont="1"/>
    <xf numFmtId="0" fontId="31" fillId="0" borderId="0" xfId="0" applyFont="1" applyAlignment="1">
      <alignment vertical="center" wrapText="1"/>
    </xf>
    <xf numFmtId="165" fontId="31" fillId="0" borderId="0" xfId="0" applyNumberFormat="1" applyFont="1" applyAlignment="1">
      <alignment horizontal="right" vertical="center" wrapText="1"/>
    </xf>
    <xf numFmtId="0" fontId="21" fillId="0" borderId="0" xfId="0" applyFont="1" applyFill="1"/>
    <xf numFmtId="0" fontId="23" fillId="0" borderId="0" xfId="0" applyFont="1" applyFill="1" applyAlignment="1">
      <alignment vertical="center"/>
    </xf>
    <xf numFmtId="0" fontId="24" fillId="0" borderId="0" xfId="0" applyFont="1" applyFill="1"/>
    <xf numFmtId="0" fontId="0" fillId="0" borderId="0" xfId="0" applyFill="1"/>
    <xf numFmtId="0" fontId="23" fillId="0" borderId="0" xfId="0" applyFont="1" applyFill="1"/>
    <xf numFmtId="0" fontId="25" fillId="0" borderId="0" xfId="0" applyFont="1" applyFill="1"/>
    <xf numFmtId="0" fontId="11" fillId="5" borderId="0" xfId="1" applyNumberFormat="1" applyFont="1" applyFill="1" applyBorder="1" applyAlignment="1" applyProtection="1">
      <alignment horizontal="center" vertical="center" wrapText="1"/>
    </xf>
    <xf numFmtId="0" fontId="7" fillId="8" borderId="9" xfId="0" applyFont="1" applyFill="1" applyBorder="1" applyAlignment="1">
      <alignment horizontal="center" vertical="center" wrapText="1"/>
    </xf>
    <xf numFmtId="0" fontId="12" fillId="8" borderId="9" xfId="0" applyFont="1" applyFill="1" applyBorder="1" applyAlignment="1">
      <alignment wrapText="1"/>
    </xf>
    <xf numFmtId="0" fontId="8" fillId="8" borderId="9" xfId="0" applyFont="1" applyFill="1" applyBorder="1" applyAlignment="1">
      <alignment horizontal="center" vertical="center" wrapText="1"/>
    </xf>
    <xf numFmtId="0" fontId="9" fillId="8" borderId="10" xfId="0" applyFont="1" applyFill="1" applyBorder="1" applyAlignment="1">
      <alignment horizontal="center" vertical="center" wrapText="1"/>
    </xf>
    <xf numFmtId="44" fontId="11" fillId="9" borderId="9" xfId="1" applyFont="1" applyFill="1" applyBorder="1" applyAlignment="1" applyProtection="1">
      <alignment vertical="center"/>
    </xf>
    <xf numFmtId="164" fontId="7" fillId="8" borderId="10" xfId="0" applyNumberFormat="1" applyFont="1" applyFill="1" applyBorder="1" applyAlignment="1">
      <alignment vertical="center" wrapText="1"/>
    </xf>
    <xf numFmtId="9" fontId="7" fillId="8" borderId="9" xfId="0" applyNumberFormat="1" applyFont="1" applyFill="1" applyBorder="1" applyAlignment="1">
      <alignment horizontal="center" vertical="center" wrapText="1"/>
    </xf>
    <xf numFmtId="164" fontId="7" fillId="8" borderId="9" xfId="0" applyNumberFormat="1" applyFont="1" applyFill="1" applyBorder="1" applyAlignment="1">
      <alignment vertical="center" wrapText="1"/>
    </xf>
    <xf numFmtId="0" fontId="7" fillId="9" borderId="9" xfId="0" applyFont="1" applyFill="1" applyBorder="1" applyAlignment="1">
      <alignment vertical="center" wrapText="1"/>
    </xf>
    <xf numFmtId="0" fontId="21" fillId="8" borderId="9" xfId="0" applyFont="1" applyFill="1" applyBorder="1"/>
    <xf numFmtId="0" fontId="11" fillId="0" borderId="12" xfId="0" applyFont="1" applyBorder="1" applyAlignment="1">
      <alignment horizontal="left" vertical="center" wrapText="1"/>
    </xf>
    <xf numFmtId="0" fontId="11" fillId="0" borderId="14" xfId="0" applyFont="1" applyBorder="1" applyAlignment="1">
      <alignment horizontal="left" vertical="center" wrapText="1"/>
    </xf>
    <xf numFmtId="0" fontId="11" fillId="0" borderId="1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4" xfId="0" applyFont="1" applyBorder="1" applyAlignment="1">
      <alignment horizontal="left" vertical="center" wrapText="1"/>
    </xf>
    <xf numFmtId="0" fontId="31" fillId="0" borderId="10" xfId="0" applyFont="1" applyBorder="1" applyAlignment="1">
      <alignment horizontal="left" vertical="center" wrapText="1"/>
    </xf>
    <xf numFmtId="0" fontId="24" fillId="0" borderId="0" xfId="0" applyFont="1" applyFill="1" applyAlignment="1">
      <alignment horizontal="center"/>
    </xf>
    <xf numFmtId="164" fontId="7" fillId="0" borderId="0" xfId="0" applyNumberFormat="1" applyFont="1" applyAlignment="1">
      <alignment horizontal="center" vertical="center"/>
    </xf>
    <xf numFmtId="0" fontId="11" fillId="0" borderId="6" xfId="0" applyFont="1" applyBorder="1" applyAlignment="1">
      <alignment horizontal="left" vertical="center" wrapText="1"/>
    </xf>
    <xf numFmtId="0" fontId="11" fillId="0" borderId="1" xfId="0" applyFont="1" applyBorder="1" applyAlignment="1">
      <alignment horizontal="left" vertical="center" wrapText="1"/>
    </xf>
    <xf numFmtId="9" fontId="7" fillId="0" borderId="13"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xf numFmtId="164" fontId="7" fillId="0" borderId="13" xfId="0" applyNumberFormat="1" applyFont="1" applyBorder="1" applyAlignment="1">
      <alignment horizontal="center" vertical="center" wrapText="1"/>
    </xf>
    <xf numFmtId="164" fontId="7" fillId="0" borderId="2" xfId="0" applyNumberFormat="1" applyFont="1" applyBorder="1" applyAlignment="1">
      <alignment horizontal="center"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 xfId="0" applyFont="1" applyBorder="1" applyAlignment="1">
      <alignment horizontal="center" vertical="center" wrapText="1"/>
    </xf>
    <xf numFmtId="44" fontId="11" fillId="4" borderId="13" xfId="1" applyFont="1" applyFill="1" applyBorder="1" applyAlignment="1" applyProtection="1">
      <alignment horizontal="center" vertical="center"/>
    </xf>
    <xf numFmtId="44" fontId="11" fillId="4" borderId="2" xfId="1" applyFont="1" applyFill="1" applyBorder="1" applyAlignment="1" applyProtection="1">
      <alignment horizontal="center" vertical="center"/>
    </xf>
  </cellXfs>
  <cellStyles count="4">
    <cellStyle name="Normalny" xfId="0" builtinId="0"/>
    <cellStyle name="Normalny 3" xfId="2" xr:uid="{00000000-0005-0000-0000-000001000000}"/>
    <cellStyle name="Normalny 7" xfId="3" xr:uid="{00000000-0005-0000-0000-000002000000}"/>
    <cellStyle name="Walutowy" xfId="1" builtinId="4"/>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02"/>
  <sheetViews>
    <sheetView tabSelected="1" zoomScaleNormal="100" workbookViewId="0">
      <selection activeCell="B10" sqref="B10"/>
    </sheetView>
  </sheetViews>
  <sheetFormatPr defaultRowHeight="15" x14ac:dyDescent="0.25"/>
  <cols>
    <col min="1" max="1" width="5.140625" customWidth="1"/>
    <col min="2" max="2" width="59" customWidth="1"/>
    <col min="3" max="3" width="8.42578125" customWidth="1"/>
    <col min="5" max="5" width="12.42578125" customWidth="1"/>
    <col min="6" max="6" width="16.85546875" customWidth="1"/>
    <col min="7" max="7" width="6" customWidth="1"/>
    <col min="8" max="8" width="20.28515625" customWidth="1"/>
    <col min="9" max="9" width="9.140625" customWidth="1"/>
    <col min="10" max="10" width="12.140625" customWidth="1"/>
  </cols>
  <sheetData>
    <row r="1" spans="1:9" x14ac:dyDescent="0.25">
      <c r="A1" s="99" t="s">
        <v>247</v>
      </c>
      <c r="B1" s="100"/>
      <c r="C1" s="101" t="s">
        <v>264</v>
      </c>
      <c r="D1" s="102"/>
      <c r="E1" s="102"/>
      <c r="F1" s="102"/>
      <c r="G1" s="102"/>
      <c r="H1" s="102"/>
      <c r="I1" s="102"/>
    </row>
    <row r="2" spans="1:9" x14ac:dyDescent="0.25">
      <c r="A2" s="103"/>
      <c r="B2" s="122" t="s">
        <v>246</v>
      </c>
      <c r="C2" s="122"/>
      <c r="D2" s="122"/>
      <c r="E2" s="122"/>
      <c r="F2" s="102"/>
      <c r="G2" s="102"/>
      <c r="H2" s="102"/>
      <c r="I2" s="102"/>
    </row>
    <row r="3" spans="1:9" x14ac:dyDescent="0.25">
      <c r="A3" s="93" t="s">
        <v>248</v>
      </c>
      <c r="B3" s="92"/>
      <c r="C3" s="102"/>
      <c r="D3" s="102"/>
      <c r="E3" s="102"/>
      <c r="F3" s="102"/>
      <c r="G3" s="102"/>
      <c r="H3" s="102"/>
      <c r="I3" s="102"/>
    </row>
    <row r="4" spans="1:9" x14ac:dyDescent="0.25">
      <c r="A4" s="102"/>
      <c r="B4" s="100"/>
      <c r="C4" s="102"/>
      <c r="D4" s="102"/>
      <c r="E4" s="102"/>
      <c r="F4" s="102"/>
      <c r="G4" s="102"/>
      <c r="H4" s="102"/>
      <c r="I4" s="102"/>
    </row>
    <row r="5" spans="1:9" x14ac:dyDescent="0.25">
      <c r="A5" s="104" t="s">
        <v>252</v>
      </c>
      <c r="B5" s="100"/>
      <c r="C5" s="102"/>
      <c r="D5" s="102"/>
      <c r="E5" s="102"/>
      <c r="F5" s="102"/>
      <c r="G5" s="102"/>
      <c r="H5" s="102"/>
      <c r="I5" s="102"/>
    </row>
    <row r="7" spans="1:9" x14ac:dyDescent="0.25">
      <c r="A7" s="1" t="s">
        <v>96</v>
      </c>
      <c r="B7" s="2"/>
      <c r="C7" s="3" t="s">
        <v>116</v>
      </c>
      <c r="D7" s="2"/>
      <c r="E7" s="2"/>
      <c r="F7" s="2"/>
      <c r="G7" s="2"/>
      <c r="H7" s="3"/>
      <c r="I7" s="2"/>
    </row>
    <row r="8" spans="1:9" ht="63" x14ac:dyDescent="0.25">
      <c r="A8" s="4" t="s">
        <v>0</v>
      </c>
      <c r="B8" s="4" t="s">
        <v>1</v>
      </c>
      <c r="C8" s="4" t="s">
        <v>2</v>
      </c>
      <c r="D8" s="4" t="s">
        <v>3</v>
      </c>
      <c r="E8" s="5" t="s">
        <v>4</v>
      </c>
      <c r="F8" s="4" t="s">
        <v>5</v>
      </c>
      <c r="G8" s="4" t="s">
        <v>6</v>
      </c>
      <c r="H8" s="4" t="s">
        <v>7</v>
      </c>
      <c r="I8" s="4" t="s">
        <v>8</v>
      </c>
    </row>
    <row r="9" spans="1:9" x14ac:dyDescent="0.25">
      <c r="A9" s="4" t="s">
        <v>9</v>
      </c>
      <c r="B9" s="4" t="s">
        <v>10</v>
      </c>
      <c r="C9" s="4" t="s">
        <v>11</v>
      </c>
      <c r="D9" s="4" t="s">
        <v>12</v>
      </c>
      <c r="E9" s="4" t="s">
        <v>13</v>
      </c>
      <c r="F9" s="4" t="s">
        <v>14</v>
      </c>
      <c r="G9" s="4" t="s">
        <v>15</v>
      </c>
      <c r="H9" s="4" t="s">
        <v>16</v>
      </c>
      <c r="I9" s="4" t="s">
        <v>17</v>
      </c>
    </row>
    <row r="10" spans="1:9" ht="105" x14ac:dyDescent="0.25">
      <c r="A10" s="6" t="s">
        <v>18</v>
      </c>
      <c r="B10" s="7" t="s">
        <v>258</v>
      </c>
      <c r="C10" s="33">
        <v>12</v>
      </c>
      <c r="D10" s="34" t="s">
        <v>52</v>
      </c>
      <c r="E10" s="10"/>
      <c r="F10" s="11">
        <f>ROUND(C10*E10,2)</f>
        <v>0</v>
      </c>
      <c r="G10" s="90">
        <v>0.23</v>
      </c>
      <c r="H10" s="11">
        <f>ROUND(F10*G10+F10,2)</f>
        <v>0</v>
      </c>
      <c r="I10" s="13"/>
    </row>
    <row r="11" spans="1:9" ht="155.25" customHeight="1" x14ac:dyDescent="0.25">
      <c r="A11" s="47" t="s">
        <v>21</v>
      </c>
      <c r="B11" s="68" t="s">
        <v>259</v>
      </c>
      <c r="C11" s="52">
        <v>12</v>
      </c>
      <c r="D11" s="53" t="s">
        <v>52</v>
      </c>
      <c r="E11" s="54"/>
      <c r="F11" s="11">
        <f t="shared" ref="F11:F30" si="0">ROUND(C11*E11,2)</f>
        <v>0</v>
      </c>
      <c r="G11" s="90">
        <v>0.23</v>
      </c>
      <c r="H11" s="11">
        <f t="shared" ref="H11:H30" si="1">ROUND(F11*G11+F11,2)</f>
        <v>0</v>
      </c>
      <c r="I11" s="56"/>
    </row>
    <row r="12" spans="1:9" ht="105" x14ac:dyDescent="0.25">
      <c r="A12" s="47" t="s">
        <v>23</v>
      </c>
      <c r="B12" s="69" t="s">
        <v>260</v>
      </c>
      <c r="C12" s="52">
        <v>300</v>
      </c>
      <c r="D12" s="53" t="s">
        <v>20</v>
      </c>
      <c r="E12" s="54"/>
      <c r="F12" s="11">
        <f t="shared" si="0"/>
        <v>0</v>
      </c>
      <c r="G12" s="90">
        <v>0.08</v>
      </c>
      <c r="H12" s="11">
        <f t="shared" si="1"/>
        <v>0</v>
      </c>
      <c r="I12" s="56"/>
    </row>
    <row r="13" spans="1:9" ht="105" x14ac:dyDescent="0.25">
      <c r="A13" s="47" t="s">
        <v>25</v>
      </c>
      <c r="B13" s="7" t="s">
        <v>223</v>
      </c>
      <c r="C13" s="33">
        <v>35</v>
      </c>
      <c r="D13" s="34" t="s">
        <v>53</v>
      </c>
      <c r="E13" s="10"/>
      <c r="F13" s="11">
        <f t="shared" si="0"/>
        <v>0</v>
      </c>
      <c r="G13" s="90">
        <v>0.08</v>
      </c>
      <c r="H13" s="11">
        <f t="shared" si="1"/>
        <v>0</v>
      </c>
      <c r="I13" s="13"/>
    </row>
    <row r="14" spans="1:9" ht="105" x14ac:dyDescent="0.25">
      <c r="A14" s="47" t="s">
        <v>27</v>
      </c>
      <c r="B14" s="7" t="s">
        <v>224</v>
      </c>
      <c r="C14" s="33">
        <v>35</v>
      </c>
      <c r="D14" s="34" t="s">
        <v>53</v>
      </c>
      <c r="E14" s="10"/>
      <c r="F14" s="11">
        <f t="shared" si="0"/>
        <v>0</v>
      </c>
      <c r="G14" s="90">
        <v>0.08</v>
      </c>
      <c r="H14" s="11">
        <f t="shared" si="1"/>
        <v>0</v>
      </c>
      <c r="I14" s="13"/>
    </row>
    <row r="15" spans="1:9" ht="60" x14ac:dyDescent="0.25">
      <c r="A15" s="47" t="s">
        <v>29</v>
      </c>
      <c r="B15" s="7" t="s">
        <v>225</v>
      </c>
      <c r="C15" s="33">
        <v>10</v>
      </c>
      <c r="D15" s="34" t="s">
        <v>53</v>
      </c>
      <c r="E15" s="10"/>
      <c r="F15" s="11">
        <f t="shared" si="0"/>
        <v>0</v>
      </c>
      <c r="G15" s="90">
        <v>0.08</v>
      </c>
      <c r="H15" s="11">
        <f t="shared" si="1"/>
        <v>0</v>
      </c>
      <c r="I15" s="13"/>
    </row>
    <row r="16" spans="1:9" ht="75" x14ac:dyDescent="0.25">
      <c r="A16" s="47" t="s">
        <v>30</v>
      </c>
      <c r="B16" s="7" t="s">
        <v>226</v>
      </c>
      <c r="C16" s="33">
        <v>5</v>
      </c>
      <c r="D16" s="34" t="s">
        <v>22</v>
      </c>
      <c r="E16" s="10"/>
      <c r="F16" s="11">
        <f t="shared" si="0"/>
        <v>0</v>
      </c>
      <c r="G16" s="90">
        <v>0.08</v>
      </c>
      <c r="H16" s="11">
        <f t="shared" si="1"/>
        <v>0</v>
      </c>
      <c r="I16" s="13"/>
    </row>
    <row r="17" spans="1:9" ht="75" x14ac:dyDescent="0.25">
      <c r="A17" s="47" t="s">
        <v>47</v>
      </c>
      <c r="B17" s="7" t="s">
        <v>227</v>
      </c>
      <c r="C17" s="33">
        <v>12</v>
      </c>
      <c r="D17" s="34" t="s">
        <v>22</v>
      </c>
      <c r="E17" s="10"/>
      <c r="F17" s="11">
        <f t="shared" si="0"/>
        <v>0</v>
      </c>
      <c r="G17" s="90">
        <v>0.08</v>
      </c>
      <c r="H17" s="11">
        <f t="shared" si="1"/>
        <v>0</v>
      </c>
      <c r="I17" s="13"/>
    </row>
    <row r="18" spans="1:9" ht="90" x14ac:dyDescent="0.25">
      <c r="A18" s="47" t="s">
        <v>48</v>
      </c>
      <c r="B18" s="7" t="s">
        <v>228</v>
      </c>
      <c r="C18" s="33">
        <v>2</v>
      </c>
      <c r="D18" s="34" t="s">
        <v>53</v>
      </c>
      <c r="E18" s="10"/>
      <c r="F18" s="11">
        <f t="shared" si="0"/>
        <v>0</v>
      </c>
      <c r="G18" s="90">
        <v>0.08</v>
      </c>
      <c r="H18" s="11">
        <f t="shared" si="1"/>
        <v>0</v>
      </c>
      <c r="I18" s="13"/>
    </row>
    <row r="19" spans="1:9" ht="75" x14ac:dyDescent="0.25">
      <c r="A19" s="47" t="s">
        <v>50</v>
      </c>
      <c r="B19" s="7" t="s">
        <v>19</v>
      </c>
      <c r="C19" s="8">
        <v>1</v>
      </c>
      <c r="D19" s="9" t="s">
        <v>20</v>
      </c>
      <c r="E19" s="10"/>
      <c r="F19" s="11">
        <f t="shared" si="0"/>
        <v>0</v>
      </c>
      <c r="G19" s="90">
        <v>0.08</v>
      </c>
      <c r="H19" s="11">
        <f t="shared" si="1"/>
        <v>0</v>
      </c>
      <c r="I19" s="13"/>
    </row>
    <row r="20" spans="1:9" ht="60" x14ac:dyDescent="0.25">
      <c r="A20" s="47" t="s">
        <v>54</v>
      </c>
      <c r="B20" s="48" t="s">
        <v>103</v>
      </c>
      <c r="C20" s="52">
        <v>1</v>
      </c>
      <c r="D20" s="59" t="s">
        <v>44</v>
      </c>
      <c r="E20" s="54"/>
      <c r="F20" s="11">
        <f t="shared" si="0"/>
        <v>0</v>
      </c>
      <c r="G20" s="90">
        <v>0.08</v>
      </c>
      <c r="H20" s="11">
        <f t="shared" si="1"/>
        <v>0</v>
      </c>
      <c r="I20" s="56"/>
    </row>
    <row r="21" spans="1:9" ht="75" x14ac:dyDescent="0.25">
      <c r="A21" s="47" t="s">
        <v>55</v>
      </c>
      <c r="B21" s="48" t="s">
        <v>117</v>
      </c>
      <c r="C21" s="52">
        <v>1</v>
      </c>
      <c r="D21" s="53" t="s">
        <v>22</v>
      </c>
      <c r="E21" s="54"/>
      <c r="F21" s="11">
        <f t="shared" si="0"/>
        <v>0</v>
      </c>
      <c r="G21" s="90">
        <v>0.08</v>
      </c>
      <c r="H21" s="11">
        <f t="shared" si="1"/>
        <v>0</v>
      </c>
      <c r="I21" s="56"/>
    </row>
    <row r="22" spans="1:9" ht="75" x14ac:dyDescent="0.25">
      <c r="A22" s="47" t="s">
        <v>56</v>
      </c>
      <c r="B22" s="7" t="s">
        <v>244</v>
      </c>
      <c r="C22" s="8">
        <v>2</v>
      </c>
      <c r="D22" s="9" t="s">
        <v>22</v>
      </c>
      <c r="E22" s="10"/>
      <c r="F22" s="11">
        <f t="shared" si="0"/>
        <v>0</v>
      </c>
      <c r="G22" s="90">
        <v>0.08</v>
      </c>
      <c r="H22" s="11">
        <f t="shared" si="1"/>
        <v>0</v>
      </c>
      <c r="I22" s="13"/>
    </row>
    <row r="23" spans="1:9" ht="75" x14ac:dyDescent="0.25">
      <c r="A23" s="47" t="s">
        <v>57</v>
      </c>
      <c r="B23" s="48" t="s">
        <v>118</v>
      </c>
      <c r="C23" s="52">
        <v>1</v>
      </c>
      <c r="D23" s="53" t="s">
        <v>22</v>
      </c>
      <c r="E23" s="54"/>
      <c r="F23" s="11">
        <f t="shared" si="0"/>
        <v>0</v>
      </c>
      <c r="G23" s="90">
        <v>0.08</v>
      </c>
      <c r="H23" s="11">
        <f t="shared" si="1"/>
        <v>0</v>
      </c>
      <c r="I23" s="56"/>
    </row>
    <row r="24" spans="1:9" ht="75" x14ac:dyDescent="0.25">
      <c r="A24" s="47" t="s">
        <v>58</v>
      </c>
      <c r="B24" s="7" t="s">
        <v>24</v>
      </c>
      <c r="C24" s="8">
        <v>2</v>
      </c>
      <c r="D24" s="9" t="s">
        <v>22</v>
      </c>
      <c r="E24" s="10"/>
      <c r="F24" s="11">
        <f t="shared" si="0"/>
        <v>0</v>
      </c>
      <c r="G24" s="90">
        <v>0.08</v>
      </c>
      <c r="H24" s="11">
        <f t="shared" si="1"/>
        <v>0</v>
      </c>
      <c r="I24" s="13"/>
    </row>
    <row r="25" spans="1:9" ht="60" x14ac:dyDescent="0.25">
      <c r="A25" s="47" t="s">
        <v>59</v>
      </c>
      <c r="B25" s="48" t="s">
        <v>105</v>
      </c>
      <c r="C25" s="52">
        <v>1</v>
      </c>
      <c r="D25" s="59" t="s">
        <v>44</v>
      </c>
      <c r="E25" s="54"/>
      <c r="F25" s="11">
        <f t="shared" si="0"/>
        <v>0</v>
      </c>
      <c r="G25" s="90">
        <v>0.08</v>
      </c>
      <c r="H25" s="11">
        <f t="shared" si="1"/>
        <v>0</v>
      </c>
      <c r="I25" s="56"/>
    </row>
    <row r="26" spans="1:9" ht="75" x14ac:dyDescent="0.25">
      <c r="A26" s="47" t="s">
        <v>60</v>
      </c>
      <c r="B26" s="48" t="s">
        <v>119</v>
      </c>
      <c r="C26" s="52">
        <v>1</v>
      </c>
      <c r="D26" s="53" t="s">
        <v>22</v>
      </c>
      <c r="E26" s="54"/>
      <c r="F26" s="11">
        <f t="shared" si="0"/>
        <v>0</v>
      </c>
      <c r="G26" s="90">
        <v>0.08</v>
      </c>
      <c r="H26" s="11">
        <f t="shared" si="1"/>
        <v>0</v>
      </c>
      <c r="I26" s="56"/>
    </row>
    <row r="27" spans="1:9" ht="75" x14ac:dyDescent="0.25">
      <c r="A27" s="47" t="s">
        <v>61</v>
      </c>
      <c r="B27" s="48" t="s">
        <v>120</v>
      </c>
      <c r="C27" s="52">
        <v>1</v>
      </c>
      <c r="D27" s="53" t="s">
        <v>22</v>
      </c>
      <c r="E27" s="54"/>
      <c r="F27" s="11">
        <f t="shared" si="0"/>
        <v>0</v>
      </c>
      <c r="G27" s="90">
        <v>0.08</v>
      </c>
      <c r="H27" s="11">
        <f t="shared" si="1"/>
        <v>0</v>
      </c>
      <c r="I27" s="56"/>
    </row>
    <row r="28" spans="1:9" ht="75" x14ac:dyDescent="0.25">
      <c r="A28" s="47" t="s">
        <v>62</v>
      </c>
      <c r="B28" s="48" t="s">
        <v>177</v>
      </c>
      <c r="C28" s="52">
        <v>1</v>
      </c>
      <c r="D28" s="53" t="s">
        <v>22</v>
      </c>
      <c r="E28" s="54"/>
      <c r="F28" s="11">
        <f t="shared" si="0"/>
        <v>0</v>
      </c>
      <c r="G28" s="90">
        <v>0.08</v>
      </c>
      <c r="H28" s="11">
        <f t="shared" si="1"/>
        <v>0</v>
      </c>
      <c r="I28" s="56"/>
    </row>
    <row r="29" spans="1:9" ht="75" x14ac:dyDescent="0.25">
      <c r="A29" s="47" t="s">
        <v>63</v>
      </c>
      <c r="B29" s="7" t="s">
        <v>26</v>
      </c>
      <c r="C29" s="8">
        <v>2</v>
      </c>
      <c r="D29" s="9" t="s">
        <v>22</v>
      </c>
      <c r="E29" s="54"/>
      <c r="F29" s="11">
        <f t="shared" si="0"/>
        <v>0</v>
      </c>
      <c r="G29" s="90">
        <v>0.08</v>
      </c>
      <c r="H29" s="11">
        <f t="shared" si="1"/>
        <v>0</v>
      </c>
      <c r="I29" s="13"/>
    </row>
    <row r="30" spans="1:9" ht="75" x14ac:dyDescent="0.25">
      <c r="A30" s="47" t="s">
        <v>64</v>
      </c>
      <c r="B30" s="48" t="s">
        <v>28</v>
      </c>
      <c r="C30" s="52">
        <v>1</v>
      </c>
      <c r="D30" s="53" t="s">
        <v>22</v>
      </c>
      <c r="E30" s="54"/>
      <c r="F30" s="11">
        <f t="shared" si="0"/>
        <v>0</v>
      </c>
      <c r="G30" s="90">
        <v>0.08</v>
      </c>
      <c r="H30" s="11">
        <f t="shared" si="1"/>
        <v>0</v>
      </c>
      <c r="I30" s="56"/>
    </row>
    <row r="31" spans="1:9" ht="75" x14ac:dyDescent="0.25">
      <c r="A31" s="47" t="s">
        <v>147</v>
      </c>
      <c r="B31" s="7" t="s">
        <v>245</v>
      </c>
      <c r="C31" s="8">
        <v>2</v>
      </c>
      <c r="D31" s="9" t="s">
        <v>22</v>
      </c>
      <c r="E31" s="54"/>
      <c r="F31" s="11">
        <f t="shared" ref="F31:F45" si="2">ROUND(C31*E31,2)</f>
        <v>0</v>
      </c>
      <c r="G31" s="90">
        <v>0.08</v>
      </c>
      <c r="H31" s="11">
        <f t="shared" ref="H31:H45" si="3">ROUND(F31*G31+F31,2)</f>
        <v>0</v>
      </c>
      <c r="I31" s="13"/>
    </row>
    <row r="32" spans="1:9" ht="60" x14ac:dyDescent="0.25">
      <c r="A32" s="47" t="s">
        <v>148</v>
      </c>
      <c r="B32" s="7" t="s">
        <v>31</v>
      </c>
      <c r="C32" s="8">
        <v>1</v>
      </c>
      <c r="D32" s="9" t="s">
        <v>22</v>
      </c>
      <c r="E32" s="54"/>
      <c r="F32" s="11">
        <f t="shared" si="2"/>
        <v>0</v>
      </c>
      <c r="G32" s="90">
        <v>0.08</v>
      </c>
      <c r="H32" s="11">
        <f t="shared" si="3"/>
        <v>0</v>
      </c>
      <c r="I32" s="13"/>
    </row>
    <row r="33" spans="1:9" ht="75" x14ac:dyDescent="0.25">
      <c r="A33" s="47" t="s">
        <v>150</v>
      </c>
      <c r="B33" s="48" t="s">
        <v>101</v>
      </c>
      <c r="C33" s="52">
        <v>3</v>
      </c>
      <c r="D33" s="59" t="s">
        <v>44</v>
      </c>
      <c r="E33" s="54"/>
      <c r="F33" s="11">
        <f t="shared" si="2"/>
        <v>0</v>
      </c>
      <c r="G33" s="90">
        <v>0.08</v>
      </c>
      <c r="H33" s="11">
        <f t="shared" si="3"/>
        <v>0</v>
      </c>
      <c r="I33" s="56"/>
    </row>
    <row r="34" spans="1:9" ht="75" x14ac:dyDescent="0.25">
      <c r="A34" s="47" t="s">
        <v>152</v>
      </c>
      <c r="B34" s="48" t="s">
        <v>102</v>
      </c>
      <c r="C34" s="52">
        <v>3</v>
      </c>
      <c r="D34" s="59" t="s">
        <v>44</v>
      </c>
      <c r="E34" s="54"/>
      <c r="F34" s="11">
        <f t="shared" si="2"/>
        <v>0</v>
      </c>
      <c r="G34" s="90">
        <v>0.08</v>
      </c>
      <c r="H34" s="11">
        <f t="shared" si="3"/>
        <v>0</v>
      </c>
      <c r="I34" s="56"/>
    </row>
    <row r="35" spans="1:9" ht="75" x14ac:dyDescent="0.25">
      <c r="A35" s="47" t="s">
        <v>153</v>
      </c>
      <c r="B35" s="48" t="s">
        <v>104</v>
      </c>
      <c r="C35" s="52">
        <v>3</v>
      </c>
      <c r="D35" s="59" t="s">
        <v>44</v>
      </c>
      <c r="E35" s="54"/>
      <c r="F35" s="11">
        <f t="shared" si="2"/>
        <v>0</v>
      </c>
      <c r="G35" s="90">
        <v>0.08</v>
      </c>
      <c r="H35" s="11">
        <f t="shared" si="3"/>
        <v>0</v>
      </c>
      <c r="I35" s="56"/>
    </row>
    <row r="36" spans="1:9" ht="75" x14ac:dyDescent="0.25">
      <c r="A36" s="47" t="s">
        <v>157</v>
      </c>
      <c r="B36" s="48" t="s">
        <v>106</v>
      </c>
      <c r="C36" s="52">
        <v>3</v>
      </c>
      <c r="D36" s="59" t="s">
        <v>44</v>
      </c>
      <c r="E36" s="54"/>
      <c r="F36" s="11">
        <f t="shared" si="2"/>
        <v>0</v>
      </c>
      <c r="G36" s="90">
        <v>0.08</v>
      </c>
      <c r="H36" s="11">
        <f t="shared" si="3"/>
        <v>0</v>
      </c>
      <c r="I36" s="56"/>
    </row>
    <row r="37" spans="1:9" ht="75" x14ac:dyDescent="0.25">
      <c r="A37" s="47" t="s">
        <v>158</v>
      </c>
      <c r="B37" s="48" t="s">
        <v>107</v>
      </c>
      <c r="C37" s="52">
        <v>3</v>
      </c>
      <c r="D37" s="59" t="s">
        <v>44</v>
      </c>
      <c r="E37" s="54"/>
      <c r="F37" s="11">
        <f t="shared" si="2"/>
        <v>0</v>
      </c>
      <c r="G37" s="90">
        <v>0.08</v>
      </c>
      <c r="H37" s="11">
        <f t="shared" si="3"/>
        <v>0</v>
      </c>
      <c r="I37" s="56"/>
    </row>
    <row r="38" spans="1:9" ht="75" x14ac:dyDescent="0.25">
      <c r="A38" s="47" t="s">
        <v>159</v>
      </c>
      <c r="B38" s="48" t="s">
        <v>108</v>
      </c>
      <c r="C38" s="52">
        <v>3</v>
      </c>
      <c r="D38" s="59" t="s">
        <v>44</v>
      </c>
      <c r="E38" s="54"/>
      <c r="F38" s="11">
        <f t="shared" si="2"/>
        <v>0</v>
      </c>
      <c r="G38" s="90">
        <v>0.08</v>
      </c>
      <c r="H38" s="11">
        <f t="shared" si="3"/>
        <v>0</v>
      </c>
      <c r="I38" s="56"/>
    </row>
    <row r="39" spans="1:9" ht="75" x14ac:dyDescent="0.25">
      <c r="A39" s="47" t="s">
        <v>160</v>
      </c>
      <c r="B39" s="48" t="s">
        <v>109</v>
      </c>
      <c r="C39" s="52">
        <v>3</v>
      </c>
      <c r="D39" s="59" t="s">
        <v>44</v>
      </c>
      <c r="E39" s="54"/>
      <c r="F39" s="11">
        <f t="shared" si="2"/>
        <v>0</v>
      </c>
      <c r="G39" s="90">
        <v>0.08</v>
      </c>
      <c r="H39" s="11">
        <f t="shared" si="3"/>
        <v>0</v>
      </c>
      <c r="I39" s="56"/>
    </row>
    <row r="40" spans="1:9" ht="75" x14ac:dyDescent="0.25">
      <c r="A40" s="47" t="s">
        <v>161</v>
      </c>
      <c r="B40" s="48" t="s">
        <v>110</v>
      </c>
      <c r="C40" s="52">
        <v>3</v>
      </c>
      <c r="D40" s="59" t="s">
        <v>44</v>
      </c>
      <c r="E40" s="54"/>
      <c r="F40" s="11">
        <f t="shared" si="2"/>
        <v>0</v>
      </c>
      <c r="G40" s="90">
        <v>0.08</v>
      </c>
      <c r="H40" s="11">
        <f t="shared" si="3"/>
        <v>0</v>
      </c>
      <c r="I40" s="56"/>
    </row>
    <row r="41" spans="1:9" ht="90" x14ac:dyDescent="0.25">
      <c r="A41" s="47" t="s">
        <v>162</v>
      </c>
      <c r="B41" s="48" t="s">
        <v>122</v>
      </c>
      <c r="C41" s="62">
        <v>4</v>
      </c>
      <c r="D41" s="59" t="s">
        <v>44</v>
      </c>
      <c r="E41" s="54"/>
      <c r="F41" s="11">
        <f t="shared" si="2"/>
        <v>0</v>
      </c>
      <c r="G41" s="90">
        <v>0.08</v>
      </c>
      <c r="H41" s="11">
        <f t="shared" si="3"/>
        <v>0</v>
      </c>
      <c r="I41" s="56"/>
    </row>
    <row r="42" spans="1:9" ht="105" x14ac:dyDescent="0.25">
      <c r="A42" s="47" t="s">
        <v>163</v>
      </c>
      <c r="B42" s="48" t="s">
        <v>261</v>
      </c>
      <c r="C42" s="62">
        <v>6</v>
      </c>
      <c r="D42" s="59" t="s">
        <v>44</v>
      </c>
      <c r="E42" s="54"/>
      <c r="F42" s="11">
        <f t="shared" si="2"/>
        <v>0</v>
      </c>
      <c r="G42" s="90">
        <v>0.08</v>
      </c>
      <c r="H42" s="11">
        <f t="shared" si="3"/>
        <v>0</v>
      </c>
      <c r="I42" s="56"/>
    </row>
    <row r="43" spans="1:9" ht="75" x14ac:dyDescent="0.25">
      <c r="A43" s="47" t="s">
        <v>164</v>
      </c>
      <c r="B43" s="48" t="s">
        <v>178</v>
      </c>
      <c r="C43" s="62">
        <v>2</v>
      </c>
      <c r="D43" s="59" t="s">
        <v>44</v>
      </c>
      <c r="E43" s="54"/>
      <c r="F43" s="11">
        <f t="shared" si="2"/>
        <v>0</v>
      </c>
      <c r="G43" s="90">
        <v>0.08</v>
      </c>
      <c r="H43" s="11">
        <f t="shared" si="3"/>
        <v>0</v>
      </c>
      <c r="I43" s="56"/>
    </row>
    <row r="44" spans="1:9" ht="90" x14ac:dyDescent="0.25">
      <c r="A44" s="47" t="s">
        <v>165</v>
      </c>
      <c r="B44" s="48" t="s">
        <v>262</v>
      </c>
      <c r="C44" s="62">
        <v>30</v>
      </c>
      <c r="D44" s="59" t="s">
        <v>44</v>
      </c>
      <c r="E44" s="54"/>
      <c r="F44" s="11">
        <f t="shared" si="2"/>
        <v>0</v>
      </c>
      <c r="G44" s="90">
        <v>0.08</v>
      </c>
      <c r="H44" s="11">
        <f t="shared" si="3"/>
        <v>0</v>
      </c>
      <c r="I44" s="56"/>
    </row>
    <row r="45" spans="1:9" ht="90" x14ac:dyDescent="0.25">
      <c r="A45" s="47" t="s">
        <v>166</v>
      </c>
      <c r="B45" s="48" t="s">
        <v>263</v>
      </c>
      <c r="C45" s="62">
        <v>4</v>
      </c>
      <c r="D45" s="59" t="s">
        <v>44</v>
      </c>
      <c r="E45" s="54"/>
      <c r="F45" s="11">
        <f t="shared" si="2"/>
        <v>0</v>
      </c>
      <c r="G45" s="90">
        <v>0.08</v>
      </c>
      <c r="H45" s="11">
        <f t="shared" si="3"/>
        <v>0</v>
      </c>
      <c r="I45" s="56"/>
    </row>
    <row r="46" spans="1:9" x14ac:dyDescent="0.25">
      <c r="A46" s="14"/>
      <c r="B46" s="15" t="s">
        <v>32</v>
      </c>
      <c r="C46" s="16"/>
      <c r="D46" s="16"/>
      <c r="E46" s="16" t="s">
        <v>33</v>
      </c>
      <c r="F46" s="17">
        <f>SUM(F10:F45)</f>
        <v>0</v>
      </c>
      <c r="G46" s="18"/>
      <c r="H46" s="17">
        <f>SUM(H10:H45)</f>
        <v>0</v>
      </c>
      <c r="I46" s="19"/>
    </row>
    <row r="47" spans="1:9" x14ac:dyDescent="0.25">
      <c r="A47" s="20" t="s">
        <v>34</v>
      </c>
      <c r="B47" s="21" t="s">
        <v>35</v>
      </c>
      <c r="C47" s="16"/>
      <c r="D47" s="15"/>
      <c r="E47" s="22"/>
      <c r="F47" s="16"/>
      <c r="G47" s="23"/>
      <c r="H47" s="24"/>
      <c r="I47" s="23"/>
    </row>
    <row r="48" spans="1:9" x14ac:dyDescent="0.25">
      <c r="A48" s="124" t="s">
        <v>36</v>
      </c>
      <c r="B48" s="124"/>
      <c r="C48" s="124"/>
      <c r="D48" s="124"/>
      <c r="E48" s="124"/>
      <c r="F48" s="124"/>
      <c r="G48" s="124"/>
      <c r="H48" s="25"/>
      <c r="I48" s="26" t="s">
        <v>37</v>
      </c>
    </row>
    <row r="49" spans="1:18" ht="35.25" customHeight="1" x14ac:dyDescent="0.25">
      <c r="A49" s="119" t="s">
        <v>253</v>
      </c>
      <c r="B49" s="120"/>
      <c r="C49" s="120"/>
      <c r="D49" s="120"/>
      <c r="E49" s="120"/>
      <c r="F49" s="120"/>
      <c r="G49" s="121"/>
      <c r="H49" s="105"/>
      <c r="I49" s="85"/>
    </row>
    <row r="50" spans="1:18" x14ac:dyDescent="0.25">
      <c r="A50" s="20" t="s">
        <v>34</v>
      </c>
      <c r="B50" s="27" t="s">
        <v>38</v>
      </c>
      <c r="C50" s="27"/>
      <c r="D50" s="27"/>
      <c r="E50" s="27"/>
      <c r="F50" s="14"/>
      <c r="G50" s="14"/>
      <c r="H50" s="14"/>
      <c r="I50" s="14"/>
    </row>
    <row r="51" spans="1:18" x14ac:dyDescent="0.25">
      <c r="A51" s="20" t="s">
        <v>34</v>
      </c>
      <c r="B51" s="27" t="s">
        <v>39</v>
      </c>
      <c r="C51" s="27"/>
      <c r="D51" s="27"/>
      <c r="E51" s="22"/>
      <c r="F51" s="14"/>
      <c r="G51" s="14"/>
      <c r="H51" s="14"/>
      <c r="I51" s="27"/>
    </row>
    <row r="52" spans="1:18" x14ac:dyDescent="0.25">
      <c r="A52" s="20" t="s">
        <v>34</v>
      </c>
      <c r="B52" s="28" t="s">
        <v>40</v>
      </c>
      <c r="C52" s="29"/>
      <c r="D52" s="29"/>
      <c r="E52" s="29"/>
      <c r="F52" s="30"/>
      <c r="G52" s="30"/>
      <c r="H52" s="30"/>
      <c r="I52" s="29"/>
    </row>
    <row r="53" spans="1:18" x14ac:dyDescent="0.25">
      <c r="A53" s="14"/>
      <c r="B53" s="31" t="s">
        <v>41</v>
      </c>
      <c r="C53" s="30"/>
      <c r="D53" s="30"/>
      <c r="E53" s="30"/>
      <c r="F53" s="30"/>
      <c r="G53" s="30"/>
      <c r="H53" s="30"/>
      <c r="I53" s="30"/>
    </row>
    <row r="54" spans="1:18" x14ac:dyDescent="0.25">
      <c r="A54" s="22"/>
      <c r="B54" s="123" t="s">
        <v>42</v>
      </c>
      <c r="C54" s="123"/>
      <c r="D54" s="123"/>
      <c r="E54" s="123"/>
      <c r="F54" s="123"/>
      <c r="G54" s="123"/>
      <c r="H54" s="123"/>
      <c r="I54" s="123"/>
    </row>
    <row r="55" spans="1:18" x14ac:dyDescent="0.25">
      <c r="A55" s="22"/>
      <c r="B55" s="32"/>
      <c r="C55" s="32"/>
      <c r="D55" s="32"/>
      <c r="E55" s="32"/>
      <c r="F55" s="32"/>
      <c r="G55" s="32"/>
      <c r="H55" s="32"/>
      <c r="I55" s="32"/>
    </row>
    <row r="56" spans="1:18" x14ac:dyDescent="0.25">
      <c r="A56" s="1" t="s">
        <v>167</v>
      </c>
      <c r="B56" s="2"/>
      <c r="C56" s="3" t="s">
        <v>116</v>
      </c>
      <c r="D56" s="2"/>
      <c r="E56" s="2"/>
      <c r="F56" s="2"/>
      <c r="G56" s="2"/>
      <c r="H56" s="3"/>
      <c r="I56" s="2"/>
    </row>
    <row r="57" spans="1:18" ht="63" x14ac:dyDescent="0.25">
      <c r="A57" s="4" t="s">
        <v>0</v>
      </c>
      <c r="B57" s="4" t="s">
        <v>1</v>
      </c>
      <c r="C57" s="4" t="s">
        <v>2</v>
      </c>
      <c r="D57" s="4" t="s">
        <v>3</v>
      </c>
      <c r="E57" s="5" t="s">
        <v>4</v>
      </c>
      <c r="F57" s="4" t="s">
        <v>5</v>
      </c>
      <c r="G57" s="4" t="s">
        <v>6</v>
      </c>
      <c r="H57" s="4" t="s">
        <v>7</v>
      </c>
      <c r="I57" s="4" t="s">
        <v>8</v>
      </c>
      <c r="L57" s="116"/>
      <c r="M57" s="117"/>
      <c r="N57" s="117"/>
      <c r="O57" s="117"/>
      <c r="P57" s="117"/>
      <c r="Q57" s="117"/>
      <c r="R57" s="118"/>
    </row>
    <row r="58" spans="1:18" x14ac:dyDescent="0.25">
      <c r="A58" s="4" t="s">
        <v>9</v>
      </c>
      <c r="B58" s="4" t="s">
        <v>10</v>
      </c>
      <c r="C58" s="4" t="s">
        <v>11</v>
      </c>
      <c r="D58" s="4" t="s">
        <v>12</v>
      </c>
      <c r="E58" s="4" t="s">
        <v>13</v>
      </c>
      <c r="F58" s="4" t="s">
        <v>14</v>
      </c>
      <c r="G58" s="4" t="s">
        <v>15</v>
      </c>
      <c r="H58" s="4" t="s">
        <v>16</v>
      </c>
      <c r="I58" s="4" t="s">
        <v>17</v>
      </c>
    </row>
    <row r="59" spans="1:18" ht="75" x14ac:dyDescent="0.25">
      <c r="A59" s="6" t="s">
        <v>18</v>
      </c>
      <c r="B59" s="7" t="s">
        <v>43</v>
      </c>
      <c r="C59" s="74">
        <v>1</v>
      </c>
      <c r="D59" s="9" t="s">
        <v>44</v>
      </c>
      <c r="E59" s="10"/>
      <c r="F59" s="11">
        <f>ROUND(C59*E59,2)</f>
        <v>0</v>
      </c>
      <c r="G59" s="12">
        <v>0.23</v>
      </c>
      <c r="H59" s="11">
        <f>ROUND(F59*G59+F59,2)</f>
        <v>0</v>
      </c>
      <c r="I59" s="13"/>
    </row>
    <row r="60" spans="1:18" ht="90" x14ac:dyDescent="0.25">
      <c r="A60" s="47" t="s">
        <v>21</v>
      </c>
      <c r="B60" s="48" t="s">
        <v>97</v>
      </c>
      <c r="C60" s="75">
        <v>10</v>
      </c>
      <c r="D60" s="53" t="s">
        <v>44</v>
      </c>
      <c r="E60" s="54"/>
      <c r="F60" s="55">
        <f>ROUND(C60*E60,2)</f>
        <v>0</v>
      </c>
      <c r="G60" s="46">
        <v>0.08</v>
      </c>
      <c r="H60" s="55">
        <f>ROUND(F60*G60+F60,2)</f>
        <v>0</v>
      </c>
      <c r="I60" s="56"/>
    </row>
    <row r="61" spans="1:18" ht="75" x14ac:dyDescent="0.25">
      <c r="A61" s="47" t="s">
        <v>23</v>
      </c>
      <c r="B61" s="48" t="s">
        <v>98</v>
      </c>
      <c r="C61" s="75">
        <v>1</v>
      </c>
      <c r="D61" s="53" t="s">
        <v>44</v>
      </c>
      <c r="E61" s="54"/>
      <c r="F61" s="55">
        <f>ROUND(C61*E61,2)</f>
        <v>0</v>
      </c>
      <c r="G61" s="46">
        <v>0.08</v>
      </c>
      <c r="H61" s="55">
        <f>ROUND(F61*G61+F61,2)</f>
        <v>0</v>
      </c>
      <c r="I61" s="56"/>
    </row>
    <row r="62" spans="1:18" ht="45" x14ac:dyDescent="0.25">
      <c r="A62" s="47" t="s">
        <v>25</v>
      </c>
      <c r="B62" s="71" t="s">
        <v>124</v>
      </c>
      <c r="C62" s="75">
        <v>1020</v>
      </c>
      <c r="D62" s="67" t="s">
        <v>22</v>
      </c>
      <c r="E62" s="54"/>
      <c r="F62" s="60">
        <f>ROUND(C62*E62,2)</f>
        <v>0</v>
      </c>
      <c r="G62" s="46">
        <v>0.23</v>
      </c>
      <c r="H62" s="55">
        <f>ROUND(F62*G62+F62,2)</f>
        <v>0</v>
      </c>
      <c r="I62" s="56"/>
    </row>
    <row r="63" spans="1:18" ht="60" x14ac:dyDescent="0.25">
      <c r="A63" s="47" t="s">
        <v>27</v>
      </c>
      <c r="B63" s="71" t="s">
        <v>125</v>
      </c>
      <c r="C63" s="75">
        <v>6</v>
      </c>
      <c r="D63" s="67" t="s">
        <v>22</v>
      </c>
      <c r="E63" s="54"/>
      <c r="F63" s="60">
        <f t="shared" ref="F63:F64" si="4">ROUND(C63*E63,2)</f>
        <v>0</v>
      </c>
      <c r="G63" s="46">
        <v>0.08</v>
      </c>
      <c r="H63" s="55">
        <f t="shared" ref="H63:H64" si="5">ROUND(F63*G63+F63,2)</f>
        <v>0</v>
      </c>
      <c r="I63" s="56"/>
    </row>
    <row r="64" spans="1:18" ht="105" customHeight="1" x14ac:dyDescent="0.25">
      <c r="A64" s="47" t="s">
        <v>29</v>
      </c>
      <c r="B64" s="72" t="s">
        <v>126</v>
      </c>
      <c r="C64" s="75">
        <v>7</v>
      </c>
      <c r="D64" s="67" t="s">
        <v>22</v>
      </c>
      <c r="E64" s="54"/>
      <c r="F64" s="60">
        <f t="shared" si="4"/>
        <v>0</v>
      </c>
      <c r="G64" s="46">
        <v>0.08</v>
      </c>
      <c r="H64" s="55">
        <f t="shared" si="5"/>
        <v>0</v>
      </c>
      <c r="I64" s="56"/>
    </row>
    <row r="65" spans="1:9" ht="60" x14ac:dyDescent="0.25">
      <c r="A65" s="6" t="s">
        <v>30</v>
      </c>
      <c r="B65" s="73" t="s">
        <v>65</v>
      </c>
      <c r="C65" s="76">
        <v>1</v>
      </c>
      <c r="D65" s="39" t="s">
        <v>22</v>
      </c>
      <c r="E65" s="10"/>
      <c r="F65" s="35">
        <f>ROUND(C65*E65,2)</f>
        <v>0</v>
      </c>
      <c r="G65" s="12">
        <v>0.08</v>
      </c>
      <c r="H65" s="11">
        <f>ROUND(F65*G65+F65,2)</f>
        <v>0</v>
      </c>
      <c r="I65" s="13"/>
    </row>
    <row r="66" spans="1:9" ht="105" x14ac:dyDescent="0.25">
      <c r="A66" s="6" t="s">
        <v>47</v>
      </c>
      <c r="B66" s="73" t="s">
        <v>66</v>
      </c>
      <c r="C66" s="76">
        <v>25</v>
      </c>
      <c r="D66" s="39" t="s">
        <v>22</v>
      </c>
      <c r="E66" s="10"/>
      <c r="F66" s="35">
        <f>ROUND(C66*E66,2)</f>
        <v>0</v>
      </c>
      <c r="G66" s="12">
        <v>0.08</v>
      </c>
      <c r="H66" s="11">
        <f>ROUND(F66*G66+F66,2)</f>
        <v>0</v>
      </c>
      <c r="I66" s="13"/>
    </row>
    <row r="67" spans="1:9" x14ac:dyDescent="0.25">
      <c r="A67" s="14"/>
      <c r="B67" s="15" t="s">
        <v>32</v>
      </c>
      <c r="C67" s="16"/>
      <c r="D67" s="16"/>
      <c r="E67" s="16" t="s">
        <v>33</v>
      </c>
      <c r="F67" s="17">
        <f>SUM(F59:F66)</f>
        <v>0</v>
      </c>
      <c r="G67" s="18"/>
      <c r="H67" s="17">
        <f>SUM(H59:H66)</f>
        <v>0</v>
      </c>
      <c r="I67" s="19"/>
    </row>
    <row r="68" spans="1:9" x14ac:dyDescent="0.25">
      <c r="A68" s="20" t="s">
        <v>34</v>
      </c>
      <c r="B68" s="21" t="s">
        <v>35</v>
      </c>
      <c r="C68" s="16"/>
      <c r="D68" s="15"/>
      <c r="E68" s="22"/>
      <c r="F68" s="16"/>
      <c r="G68" s="23"/>
      <c r="H68" s="24"/>
      <c r="I68" s="23"/>
    </row>
    <row r="69" spans="1:9" x14ac:dyDescent="0.25">
      <c r="A69" s="125" t="s">
        <v>218</v>
      </c>
      <c r="B69" s="125"/>
      <c r="C69" s="125"/>
      <c r="D69" s="125"/>
      <c r="E69" s="125"/>
      <c r="F69" s="125"/>
      <c r="G69" s="125"/>
      <c r="H69" s="25"/>
      <c r="I69" s="26" t="s">
        <v>37</v>
      </c>
    </row>
    <row r="70" spans="1:9" x14ac:dyDescent="0.25">
      <c r="A70" s="20" t="s">
        <v>34</v>
      </c>
      <c r="B70" s="27" t="s">
        <v>38</v>
      </c>
      <c r="C70" s="27"/>
      <c r="D70" s="27"/>
      <c r="E70" s="27"/>
      <c r="F70" s="14"/>
      <c r="G70" s="14"/>
      <c r="H70" s="14"/>
      <c r="I70" s="14"/>
    </row>
    <row r="71" spans="1:9" x14ac:dyDescent="0.25">
      <c r="A71" s="20" t="s">
        <v>34</v>
      </c>
      <c r="B71" s="27" t="s">
        <v>39</v>
      </c>
      <c r="C71" s="27"/>
      <c r="D71" s="27"/>
      <c r="E71" s="22"/>
      <c r="F71" s="14"/>
      <c r="G71" s="14"/>
      <c r="H71" s="14"/>
      <c r="I71" s="27"/>
    </row>
    <row r="72" spans="1:9" x14ac:dyDescent="0.25">
      <c r="A72" s="20" t="s">
        <v>34</v>
      </c>
      <c r="B72" s="28" t="s">
        <v>40</v>
      </c>
      <c r="C72" s="29"/>
      <c r="D72" s="29"/>
      <c r="E72" s="29"/>
      <c r="F72" s="30"/>
      <c r="G72" s="30"/>
      <c r="H72" s="30"/>
      <c r="I72" s="29"/>
    </row>
    <row r="73" spans="1:9" x14ac:dyDescent="0.25">
      <c r="A73" s="14"/>
      <c r="B73" s="31" t="s">
        <v>41</v>
      </c>
      <c r="C73" s="30"/>
      <c r="D73" s="30"/>
      <c r="E73" s="30"/>
      <c r="F73" s="30"/>
      <c r="G73" s="30"/>
      <c r="H73" s="30"/>
      <c r="I73" s="30"/>
    </row>
    <row r="74" spans="1:9" x14ac:dyDescent="0.25">
      <c r="A74" s="22"/>
      <c r="B74" s="123" t="s">
        <v>42</v>
      </c>
      <c r="C74" s="123"/>
      <c r="D74" s="123"/>
      <c r="E74" s="123"/>
      <c r="F74" s="123"/>
      <c r="G74" s="123"/>
      <c r="H74" s="123"/>
      <c r="I74" s="123"/>
    </row>
    <row r="75" spans="1:9" x14ac:dyDescent="0.25">
      <c r="A75" s="22"/>
      <c r="B75" s="32"/>
      <c r="C75" s="32"/>
      <c r="D75" s="32"/>
      <c r="E75" s="32"/>
      <c r="F75" s="32"/>
      <c r="G75" s="32"/>
      <c r="H75" s="32"/>
      <c r="I75" s="32"/>
    </row>
    <row r="76" spans="1:9" x14ac:dyDescent="0.25">
      <c r="A76" s="1" t="s">
        <v>169</v>
      </c>
      <c r="B76" s="2"/>
      <c r="C76" s="3" t="s">
        <v>116</v>
      </c>
      <c r="D76" s="2"/>
      <c r="E76" s="2"/>
      <c r="F76" s="2"/>
      <c r="G76" s="2"/>
      <c r="H76" s="3"/>
      <c r="I76" s="2"/>
    </row>
    <row r="77" spans="1:9" ht="63" x14ac:dyDescent="0.25">
      <c r="A77" s="4" t="s">
        <v>0</v>
      </c>
      <c r="B77" s="4" t="s">
        <v>1</v>
      </c>
      <c r="C77" s="4" t="s">
        <v>2</v>
      </c>
      <c r="D77" s="4" t="s">
        <v>3</v>
      </c>
      <c r="E77" s="5" t="s">
        <v>4</v>
      </c>
      <c r="F77" s="4" t="s">
        <v>5</v>
      </c>
      <c r="G77" s="4" t="s">
        <v>6</v>
      </c>
      <c r="H77" s="4" t="s">
        <v>7</v>
      </c>
      <c r="I77" s="4" t="s">
        <v>8</v>
      </c>
    </row>
    <row r="78" spans="1:9" x14ac:dyDescent="0.25">
      <c r="A78" s="4" t="s">
        <v>9</v>
      </c>
      <c r="B78" s="4" t="s">
        <v>10</v>
      </c>
      <c r="C78" s="4" t="s">
        <v>11</v>
      </c>
      <c r="D78" s="4" t="s">
        <v>12</v>
      </c>
      <c r="E78" s="4" t="s">
        <v>13</v>
      </c>
      <c r="F78" s="4" t="s">
        <v>14</v>
      </c>
      <c r="G78" s="4" t="s">
        <v>15</v>
      </c>
      <c r="H78" s="4" t="s">
        <v>16</v>
      </c>
      <c r="I78" s="4" t="s">
        <v>17</v>
      </c>
    </row>
    <row r="79" spans="1:9" ht="80.25" customHeight="1" x14ac:dyDescent="0.25">
      <c r="A79" s="6" t="s">
        <v>18</v>
      </c>
      <c r="B79" s="7" t="s">
        <v>45</v>
      </c>
      <c r="C79" s="8">
        <v>4</v>
      </c>
      <c r="D79" s="34" t="s">
        <v>22</v>
      </c>
      <c r="E79" s="10"/>
      <c r="F79" s="35">
        <f t="shared" ref="F79:F82" si="6">ROUND(C79*E79,2)</f>
        <v>0</v>
      </c>
      <c r="G79" s="12">
        <v>0.08</v>
      </c>
      <c r="H79" s="11">
        <f t="shared" ref="H79:H82" si="7">ROUND(F79*G79+F79,2)</f>
        <v>0</v>
      </c>
      <c r="I79" s="36"/>
    </row>
    <row r="80" spans="1:9" ht="90" x14ac:dyDescent="0.25">
      <c r="A80" s="6" t="s">
        <v>21</v>
      </c>
      <c r="B80" s="7" t="s">
        <v>46</v>
      </c>
      <c r="C80" s="8">
        <v>25</v>
      </c>
      <c r="D80" s="34" t="s">
        <v>22</v>
      </c>
      <c r="E80" s="10"/>
      <c r="F80" s="35">
        <f t="shared" si="6"/>
        <v>0</v>
      </c>
      <c r="G80" s="12">
        <v>0.08</v>
      </c>
      <c r="H80" s="11">
        <f t="shared" si="7"/>
        <v>0</v>
      </c>
      <c r="I80" s="36"/>
    </row>
    <row r="81" spans="1:9" ht="90" x14ac:dyDescent="0.25">
      <c r="A81" s="6" t="s">
        <v>23</v>
      </c>
      <c r="B81" s="7" t="s">
        <v>49</v>
      </c>
      <c r="C81" s="8">
        <v>2</v>
      </c>
      <c r="D81" s="34" t="s">
        <v>22</v>
      </c>
      <c r="E81" s="10"/>
      <c r="F81" s="35">
        <f t="shared" si="6"/>
        <v>0</v>
      </c>
      <c r="G81" s="12">
        <v>0.08</v>
      </c>
      <c r="H81" s="11">
        <f t="shared" si="7"/>
        <v>0</v>
      </c>
      <c r="I81" s="36"/>
    </row>
    <row r="82" spans="1:9" ht="90" x14ac:dyDescent="0.25">
      <c r="A82" s="6" t="s">
        <v>25</v>
      </c>
      <c r="B82" s="7" t="s">
        <v>51</v>
      </c>
      <c r="C82" s="8">
        <v>20</v>
      </c>
      <c r="D82" s="34" t="s">
        <v>22</v>
      </c>
      <c r="E82" s="10"/>
      <c r="F82" s="35">
        <f t="shared" si="6"/>
        <v>0</v>
      </c>
      <c r="G82" s="12">
        <v>0.08</v>
      </c>
      <c r="H82" s="11">
        <f t="shared" si="7"/>
        <v>0</v>
      </c>
      <c r="I82" s="36"/>
    </row>
    <row r="83" spans="1:9" ht="90" x14ac:dyDescent="0.25">
      <c r="A83" s="6" t="s">
        <v>27</v>
      </c>
      <c r="B83" s="7" t="s">
        <v>84</v>
      </c>
      <c r="C83" s="33">
        <v>3</v>
      </c>
      <c r="D83" s="34" t="s">
        <v>44</v>
      </c>
      <c r="E83" s="10"/>
      <c r="F83" s="35">
        <f t="shared" ref="F83:F88" si="8">ROUND(C83*E83,2)</f>
        <v>0</v>
      </c>
      <c r="G83" s="12">
        <v>0.08</v>
      </c>
      <c r="H83" s="11">
        <f t="shared" ref="H83:H88" si="9">ROUND(F83*G83+F83,2)</f>
        <v>0</v>
      </c>
      <c r="I83" s="13"/>
    </row>
    <row r="84" spans="1:9" ht="90" x14ac:dyDescent="0.25">
      <c r="A84" s="6" t="s">
        <v>29</v>
      </c>
      <c r="B84" s="7" t="s">
        <v>85</v>
      </c>
      <c r="C84" s="33">
        <v>25</v>
      </c>
      <c r="D84" s="34" t="s">
        <v>44</v>
      </c>
      <c r="E84" s="10"/>
      <c r="F84" s="35">
        <f t="shared" si="8"/>
        <v>0</v>
      </c>
      <c r="G84" s="12">
        <v>0.08</v>
      </c>
      <c r="H84" s="11">
        <f t="shared" si="9"/>
        <v>0</v>
      </c>
      <c r="I84" s="13"/>
    </row>
    <row r="85" spans="1:9" ht="90" x14ac:dyDescent="0.25">
      <c r="A85" s="6" t="s">
        <v>30</v>
      </c>
      <c r="B85" s="7" t="s">
        <v>86</v>
      </c>
      <c r="C85" s="33">
        <v>12</v>
      </c>
      <c r="D85" s="34" t="s">
        <v>44</v>
      </c>
      <c r="E85" s="10"/>
      <c r="F85" s="35">
        <f t="shared" si="8"/>
        <v>0</v>
      </c>
      <c r="G85" s="12">
        <v>0.08</v>
      </c>
      <c r="H85" s="11">
        <f t="shared" si="9"/>
        <v>0</v>
      </c>
      <c r="I85" s="13"/>
    </row>
    <row r="86" spans="1:9" ht="90" x14ac:dyDescent="0.25">
      <c r="A86" s="6" t="s">
        <v>47</v>
      </c>
      <c r="B86" s="7" t="s">
        <v>87</v>
      </c>
      <c r="C86" s="33">
        <v>12</v>
      </c>
      <c r="D86" s="34" t="s">
        <v>44</v>
      </c>
      <c r="E86" s="10"/>
      <c r="F86" s="35">
        <f t="shared" si="8"/>
        <v>0</v>
      </c>
      <c r="G86" s="12">
        <v>0.08</v>
      </c>
      <c r="H86" s="11">
        <f t="shared" si="9"/>
        <v>0</v>
      </c>
      <c r="I86" s="13"/>
    </row>
    <row r="87" spans="1:9" ht="90" x14ac:dyDescent="0.25">
      <c r="A87" s="6" t="s">
        <v>48</v>
      </c>
      <c r="B87" s="48" t="s">
        <v>99</v>
      </c>
      <c r="C87" s="52">
        <v>4</v>
      </c>
      <c r="D87" s="59" t="s">
        <v>44</v>
      </c>
      <c r="E87" s="54"/>
      <c r="F87" s="60">
        <f t="shared" si="8"/>
        <v>0</v>
      </c>
      <c r="G87" s="12">
        <v>0.08</v>
      </c>
      <c r="H87" s="55">
        <f t="shared" si="9"/>
        <v>0</v>
      </c>
      <c r="I87" s="56"/>
    </row>
    <row r="88" spans="1:9" ht="90" x14ac:dyDescent="0.25">
      <c r="A88" s="6" t="s">
        <v>50</v>
      </c>
      <c r="B88" s="48" t="s">
        <v>100</v>
      </c>
      <c r="C88" s="52">
        <v>6</v>
      </c>
      <c r="D88" s="59" t="s">
        <v>44</v>
      </c>
      <c r="E88" s="54"/>
      <c r="F88" s="60">
        <f t="shared" si="8"/>
        <v>0</v>
      </c>
      <c r="G88" s="12">
        <v>0.08</v>
      </c>
      <c r="H88" s="55">
        <f t="shared" si="9"/>
        <v>0</v>
      </c>
      <c r="I88" s="56"/>
    </row>
    <row r="89" spans="1:9" x14ac:dyDescent="0.25">
      <c r="A89" s="14"/>
      <c r="B89" s="15" t="s">
        <v>32</v>
      </c>
      <c r="C89" s="16"/>
      <c r="D89" s="16"/>
      <c r="E89" s="16" t="s">
        <v>33</v>
      </c>
      <c r="F89" s="17">
        <f>SUM(F79:F88)</f>
        <v>0</v>
      </c>
      <c r="G89" s="18"/>
      <c r="H89" s="17">
        <f>SUM(H79:H88)</f>
        <v>0</v>
      </c>
      <c r="I89" s="19"/>
    </row>
    <row r="90" spans="1:9" x14ac:dyDescent="0.25">
      <c r="A90" s="20" t="s">
        <v>34</v>
      </c>
      <c r="B90" s="21" t="s">
        <v>35</v>
      </c>
      <c r="C90" s="16"/>
      <c r="D90" s="15"/>
      <c r="E90" s="22"/>
      <c r="F90" s="16"/>
      <c r="G90" s="23"/>
      <c r="H90" s="24"/>
      <c r="I90" s="23"/>
    </row>
    <row r="91" spans="1:9" x14ac:dyDescent="0.25">
      <c r="A91" s="124" t="s">
        <v>218</v>
      </c>
      <c r="B91" s="124"/>
      <c r="C91" s="124"/>
      <c r="D91" s="124"/>
      <c r="E91" s="124"/>
      <c r="F91" s="124"/>
      <c r="G91" s="124"/>
      <c r="H91" s="25"/>
      <c r="I91" s="26" t="s">
        <v>37</v>
      </c>
    </row>
    <row r="92" spans="1:9" x14ac:dyDescent="0.25">
      <c r="A92" s="20" t="s">
        <v>34</v>
      </c>
      <c r="B92" s="27" t="s">
        <v>38</v>
      </c>
      <c r="C92" s="27"/>
      <c r="D92" s="27"/>
      <c r="E92" s="27"/>
      <c r="F92" s="14"/>
      <c r="G92" s="14"/>
      <c r="H92" s="14"/>
      <c r="I92" s="14"/>
    </row>
    <row r="93" spans="1:9" x14ac:dyDescent="0.25">
      <c r="A93" s="20" t="s">
        <v>34</v>
      </c>
      <c r="B93" s="27" t="s">
        <v>39</v>
      </c>
      <c r="C93" s="27"/>
      <c r="D93" s="27"/>
      <c r="E93" s="22"/>
      <c r="F93" s="14"/>
      <c r="G93" s="14"/>
      <c r="H93" s="14"/>
      <c r="I93" s="27"/>
    </row>
    <row r="94" spans="1:9" x14ac:dyDescent="0.25">
      <c r="A94" s="20" t="s">
        <v>34</v>
      </c>
      <c r="B94" s="28" t="s">
        <v>40</v>
      </c>
      <c r="C94" s="29"/>
      <c r="D94" s="29"/>
      <c r="E94" s="29"/>
      <c r="F94" s="30"/>
      <c r="G94" s="30"/>
      <c r="H94" s="30"/>
      <c r="I94" s="29"/>
    </row>
    <row r="95" spans="1:9" x14ac:dyDescent="0.25">
      <c r="A95" s="14"/>
      <c r="B95" s="31" t="s">
        <v>41</v>
      </c>
      <c r="C95" s="30"/>
      <c r="D95" s="30"/>
      <c r="E95" s="30"/>
      <c r="F95" s="30"/>
      <c r="G95" s="30"/>
      <c r="H95" s="30"/>
      <c r="I95" s="30"/>
    </row>
    <row r="96" spans="1:9" x14ac:dyDescent="0.25">
      <c r="A96" s="22"/>
      <c r="B96" s="123" t="s">
        <v>42</v>
      </c>
      <c r="C96" s="123"/>
      <c r="D96" s="123"/>
      <c r="E96" s="123"/>
      <c r="F96" s="123"/>
      <c r="G96" s="123"/>
      <c r="H96" s="123"/>
      <c r="I96" s="123"/>
    </row>
    <row r="97" spans="1:9" x14ac:dyDescent="0.25">
      <c r="A97" s="22"/>
      <c r="B97" s="32"/>
      <c r="C97" s="32"/>
      <c r="D97" s="32"/>
      <c r="E97" s="32"/>
      <c r="F97" s="32"/>
      <c r="G97" s="32"/>
      <c r="H97" s="32"/>
      <c r="I97" s="32"/>
    </row>
    <row r="98" spans="1:9" x14ac:dyDescent="0.25">
      <c r="A98" s="1" t="s">
        <v>170</v>
      </c>
      <c r="B98" s="2"/>
      <c r="C98" s="3" t="s">
        <v>116</v>
      </c>
      <c r="D98" s="2"/>
      <c r="E98" s="2"/>
      <c r="F98" s="2"/>
      <c r="G98" s="2"/>
      <c r="H98" s="3"/>
      <c r="I98" s="2"/>
    </row>
    <row r="99" spans="1:9" ht="63" x14ac:dyDescent="0.25">
      <c r="A99" s="4" t="s">
        <v>0</v>
      </c>
      <c r="B99" s="4" t="s">
        <v>1</v>
      </c>
      <c r="C99" s="4" t="s">
        <v>2</v>
      </c>
      <c r="D99" s="4" t="s">
        <v>3</v>
      </c>
      <c r="E99" s="5" t="s">
        <v>4</v>
      </c>
      <c r="F99" s="4" t="s">
        <v>5</v>
      </c>
      <c r="G99" s="4" t="s">
        <v>6</v>
      </c>
      <c r="H99" s="4" t="s">
        <v>7</v>
      </c>
      <c r="I99" s="4" t="s">
        <v>8</v>
      </c>
    </row>
    <row r="100" spans="1:9" x14ac:dyDescent="0.25">
      <c r="A100" s="4" t="s">
        <v>9</v>
      </c>
      <c r="B100" s="4" t="s">
        <v>10</v>
      </c>
      <c r="C100" s="4" t="s">
        <v>11</v>
      </c>
      <c r="D100" s="4" t="s">
        <v>12</v>
      </c>
      <c r="E100" s="4" t="s">
        <v>13</v>
      </c>
      <c r="F100" s="4" t="s">
        <v>14</v>
      </c>
      <c r="G100" s="4" t="s">
        <v>15</v>
      </c>
      <c r="H100" s="4" t="s">
        <v>16</v>
      </c>
      <c r="I100" s="4" t="s">
        <v>17</v>
      </c>
    </row>
    <row r="101" spans="1:9" ht="75" x14ac:dyDescent="0.25">
      <c r="A101" s="6" t="s">
        <v>18</v>
      </c>
      <c r="B101" s="7" t="s">
        <v>201</v>
      </c>
      <c r="C101" s="8">
        <v>2</v>
      </c>
      <c r="D101" s="34" t="s">
        <v>44</v>
      </c>
      <c r="E101" s="10"/>
      <c r="F101" s="35">
        <f>ROUND(C101*E101,2)</f>
        <v>0</v>
      </c>
      <c r="G101" s="12">
        <v>0.23</v>
      </c>
      <c r="H101" s="11">
        <f>ROUND(F101*G101+F101,2)</f>
        <v>0</v>
      </c>
      <c r="I101" s="13"/>
    </row>
    <row r="102" spans="1:9" ht="75" x14ac:dyDescent="0.25">
      <c r="A102" s="47" t="s">
        <v>21</v>
      </c>
      <c r="B102" s="82" t="s">
        <v>202</v>
      </c>
      <c r="C102" s="52">
        <v>1</v>
      </c>
      <c r="D102" s="34" t="s">
        <v>44</v>
      </c>
      <c r="E102" s="10"/>
      <c r="F102" s="35">
        <f>ROUND(C102*E102,2)</f>
        <v>0</v>
      </c>
      <c r="G102" s="46">
        <v>0.23</v>
      </c>
      <c r="H102" s="11">
        <f>ROUND(F102*G102+F102,2)</f>
        <v>0</v>
      </c>
      <c r="I102" s="56"/>
    </row>
    <row r="103" spans="1:9" x14ac:dyDescent="0.25">
      <c r="A103" s="14"/>
      <c r="B103" s="15" t="s">
        <v>32</v>
      </c>
      <c r="C103" s="16"/>
      <c r="D103" s="16"/>
      <c r="E103" s="16" t="s">
        <v>33</v>
      </c>
      <c r="F103" s="17">
        <f>SUM(F101:F102)</f>
        <v>0</v>
      </c>
      <c r="G103" s="18"/>
      <c r="H103" s="17">
        <f>SUM(H101:H102)</f>
        <v>0</v>
      </c>
      <c r="I103" s="19"/>
    </row>
    <row r="104" spans="1:9" x14ac:dyDescent="0.25">
      <c r="A104" s="20" t="s">
        <v>34</v>
      </c>
      <c r="B104" s="21" t="s">
        <v>35</v>
      </c>
      <c r="C104" s="16"/>
      <c r="D104" s="15"/>
      <c r="E104" s="22"/>
      <c r="F104" s="16"/>
      <c r="G104" s="23"/>
      <c r="H104" s="24"/>
      <c r="I104" s="23"/>
    </row>
    <row r="105" spans="1:9" x14ac:dyDescent="0.25">
      <c r="A105" s="124" t="s">
        <v>218</v>
      </c>
      <c r="B105" s="124"/>
      <c r="C105" s="124"/>
      <c r="D105" s="124"/>
      <c r="E105" s="124"/>
      <c r="F105" s="124"/>
      <c r="G105" s="124"/>
      <c r="H105" s="25"/>
      <c r="I105" s="26" t="s">
        <v>37</v>
      </c>
    </row>
    <row r="106" spans="1:9" x14ac:dyDescent="0.25">
      <c r="A106" s="20" t="s">
        <v>34</v>
      </c>
      <c r="B106" s="27" t="s">
        <v>38</v>
      </c>
      <c r="C106" s="27"/>
      <c r="D106" s="27"/>
      <c r="E106" s="27"/>
      <c r="F106" s="14"/>
      <c r="G106" s="14"/>
      <c r="H106" s="14"/>
      <c r="I106" s="14"/>
    </row>
    <row r="107" spans="1:9" x14ac:dyDescent="0.25">
      <c r="A107" s="20" t="s">
        <v>34</v>
      </c>
      <c r="B107" s="27" t="s">
        <v>39</v>
      </c>
      <c r="C107" s="27"/>
      <c r="D107" s="27"/>
      <c r="E107" s="22"/>
      <c r="F107" s="14"/>
      <c r="G107" s="14"/>
      <c r="H107" s="14"/>
      <c r="I107" s="27"/>
    </row>
    <row r="108" spans="1:9" x14ac:dyDescent="0.25">
      <c r="A108" s="20" t="s">
        <v>34</v>
      </c>
      <c r="B108" s="28" t="s">
        <v>40</v>
      </c>
      <c r="C108" s="29"/>
      <c r="D108" s="29"/>
      <c r="E108" s="29"/>
      <c r="F108" s="30"/>
      <c r="G108" s="30"/>
      <c r="H108" s="30"/>
      <c r="I108" s="29"/>
    </row>
    <row r="109" spans="1:9" x14ac:dyDescent="0.25">
      <c r="A109" s="14"/>
      <c r="B109" s="31" t="s">
        <v>41</v>
      </c>
      <c r="C109" s="30"/>
      <c r="D109" s="30"/>
      <c r="E109" s="30"/>
      <c r="F109" s="30"/>
      <c r="G109" s="30"/>
      <c r="H109" s="30"/>
      <c r="I109" s="30"/>
    </row>
    <row r="110" spans="1:9" x14ac:dyDescent="0.25">
      <c r="A110" s="22"/>
      <c r="B110" s="123" t="s">
        <v>42</v>
      </c>
      <c r="C110" s="123"/>
      <c r="D110" s="123"/>
      <c r="E110" s="123"/>
      <c r="F110" s="123"/>
      <c r="G110" s="123"/>
      <c r="H110" s="123"/>
      <c r="I110" s="123"/>
    </row>
    <row r="111" spans="1:9" x14ac:dyDescent="0.25">
      <c r="A111" s="22"/>
      <c r="B111" s="32"/>
      <c r="C111" s="32"/>
      <c r="D111" s="32"/>
      <c r="E111" s="32"/>
      <c r="F111" s="32"/>
      <c r="G111" s="32"/>
      <c r="H111" s="32"/>
      <c r="I111" s="32"/>
    </row>
    <row r="112" spans="1:9" x14ac:dyDescent="0.25">
      <c r="A112" s="1" t="s">
        <v>195</v>
      </c>
      <c r="B112" s="2"/>
      <c r="C112" s="3" t="s">
        <v>116</v>
      </c>
      <c r="D112" s="2"/>
      <c r="E112" s="2"/>
      <c r="F112" s="2"/>
      <c r="G112" s="2"/>
      <c r="H112" s="3"/>
      <c r="I112" s="2"/>
    </row>
    <row r="113" spans="1:10" ht="63" x14ac:dyDescent="0.25">
      <c r="A113" s="50" t="s">
        <v>0</v>
      </c>
      <c r="B113" s="50" t="s">
        <v>1</v>
      </c>
      <c r="C113" s="50" t="s">
        <v>2</v>
      </c>
      <c r="D113" s="50" t="s">
        <v>3</v>
      </c>
      <c r="E113" s="51" t="s">
        <v>4</v>
      </c>
      <c r="F113" s="50" t="s">
        <v>5</v>
      </c>
      <c r="G113" s="50" t="s">
        <v>6</v>
      </c>
      <c r="H113" s="50" t="s">
        <v>7</v>
      </c>
      <c r="I113" s="50" t="s">
        <v>8</v>
      </c>
      <c r="J113" s="79"/>
    </row>
    <row r="114" spans="1:10" x14ac:dyDescent="0.25">
      <c r="A114" s="50" t="s">
        <v>9</v>
      </c>
      <c r="B114" s="50" t="s">
        <v>10</v>
      </c>
      <c r="C114" s="50" t="s">
        <v>11</v>
      </c>
      <c r="D114" s="50" t="s">
        <v>12</v>
      </c>
      <c r="E114" s="50" t="s">
        <v>13</v>
      </c>
      <c r="F114" s="50" t="s">
        <v>14</v>
      </c>
      <c r="G114" s="50" t="s">
        <v>15</v>
      </c>
      <c r="H114" s="50" t="s">
        <v>16</v>
      </c>
      <c r="I114" s="50" t="s">
        <v>17</v>
      </c>
    </row>
    <row r="115" spans="1:10" ht="60" x14ac:dyDescent="0.25">
      <c r="A115" s="47" t="s">
        <v>18</v>
      </c>
      <c r="B115" s="48" t="s">
        <v>182</v>
      </c>
      <c r="C115" s="52">
        <v>1</v>
      </c>
      <c r="D115" s="59" t="s">
        <v>44</v>
      </c>
      <c r="E115" s="54"/>
      <c r="F115" s="60">
        <f>ROUND(C115*E115,2)</f>
        <v>0</v>
      </c>
      <c r="G115" s="46">
        <v>0.23</v>
      </c>
      <c r="H115" s="55">
        <f>ROUND(F115*G115+F115,2)</f>
        <v>0</v>
      </c>
      <c r="I115" s="56"/>
    </row>
    <row r="116" spans="1:10" ht="75" x14ac:dyDescent="0.25">
      <c r="A116" s="47" t="s">
        <v>21</v>
      </c>
      <c r="B116" s="48" t="s">
        <v>121</v>
      </c>
      <c r="C116" s="52">
        <v>2</v>
      </c>
      <c r="D116" s="59" t="s">
        <v>44</v>
      </c>
      <c r="E116" s="54"/>
      <c r="F116" s="60">
        <f>ROUND(C116*E116,2)</f>
        <v>0</v>
      </c>
      <c r="G116" s="46">
        <v>0.23</v>
      </c>
      <c r="H116" s="55">
        <f>ROUND(F116*G116+F116,2)</f>
        <v>0</v>
      </c>
      <c r="I116" s="56"/>
    </row>
    <row r="117" spans="1:10" x14ac:dyDescent="0.25">
      <c r="A117" s="14"/>
      <c r="B117" s="15" t="s">
        <v>32</v>
      </c>
      <c r="C117" s="16"/>
      <c r="D117" s="16"/>
      <c r="E117" s="16" t="s">
        <v>33</v>
      </c>
      <c r="F117" s="17">
        <f>SUM(F115:F116)</f>
        <v>0</v>
      </c>
      <c r="G117" s="18"/>
      <c r="H117" s="17">
        <f>SUM(H115:H116)</f>
        <v>0</v>
      </c>
      <c r="I117" s="19"/>
    </row>
    <row r="118" spans="1:10" x14ac:dyDescent="0.25">
      <c r="A118" s="20" t="s">
        <v>34</v>
      </c>
      <c r="B118" s="21" t="s">
        <v>35</v>
      </c>
      <c r="C118" s="16"/>
      <c r="D118" s="15"/>
      <c r="E118" s="22"/>
      <c r="F118" s="16"/>
      <c r="G118" s="23"/>
      <c r="H118" s="24"/>
      <c r="I118" s="23"/>
    </row>
    <row r="119" spans="1:10" x14ac:dyDescent="0.25">
      <c r="A119" s="116" t="s">
        <v>219</v>
      </c>
      <c r="B119" s="116"/>
      <c r="C119" s="116"/>
      <c r="D119" s="116"/>
      <c r="E119" s="116"/>
      <c r="F119" s="116"/>
      <c r="G119" s="116"/>
      <c r="H119" s="57"/>
      <c r="I119" s="58" t="s">
        <v>37</v>
      </c>
    </row>
    <row r="120" spans="1:10" x14ac:dyDescent="0.25">
      <c r="A120" s="20" t="s">
        <v>34</v>
      </c>
      <c r="B120" s="27" t="s">
        <v>38</v>
      </c>
      <c r="C120" s="27"/>
      <c r="D120" s="27"/>
      <c r="E120" s="27"/>
      <c r="F120" s="14"/>
      <c r="G120" s="14"/>
      <c r="H120" s="14"/>
      <c r="I120" s="14"/>
    </row>
    <row r="121" spans="1:10" x14ac:dyDescent="0.25">
      <c r="A121" s="20" t="s">
        <v>34</v>
      </c>
      <c r="B121" s="27" t="s">
        <v>39</v>
      </c>
      <c r="C121" s="27"/>
      <c r="D121" s="27"/>
      <c r="E121" s="22"/>
      <c r="F121" s="14"/>
      <c r="G121" s="14"/>
      <c r="H121" s="14"/>
      <c r="I121" s="27"/>
    </row>
    <row r="122" spans="1:10" x14ac:dyDescent="0.25">
      <c r="A122" s="20" t="s">
        <v>34</v>
      </c>
      <c r="B122" s="28" t="s">
        <v>40</v>
      </c>
      <c r="C122" s="29"/>
      <c r="D122" s="29"/>
      <c r="E122" s="29"/>
      <c r="F122" s="30"/>
      <c r="G122" s="30"/>
      <c r="H122" s="30"/>
      <c r="I122" s="29"/>
    </row>
    <row r="123" spans="1:10" x14ac:dyDescent="0.25">
      <c r="A123" s="14"/>
      <c r="B123" s="31" t="s">
        <v>41</v>
      </c>
      <c r="C123" s="30"/>
      <c r="D123" s="30"/>
      <c r="E123" s="30"/>
      <c r="F123" s="30"/>
      <c r="G123" s="30"/>
      <c r="H123" s="30"/>
      <c r="I123" s="30"/>
    </row>
    <row r="124" spans="1:10" x14ac:dyDescent="0.25">
      <c r="A124" s="22"/>
      <c r="B124" s="123" t="s">
        <v>42</v>
      </c>
      <c r="C124" s="123"/>
      <c r="D124" s="123"/>
      <c r="E124" s="123"/>
      <c r="F124" s="123"/>
      <c r="G124" s="123"/>
      <c r="H124" s="123"/>
      <c r="I124" s="123"/>
    </row>
    <row r="125" spans="1:10" x14ac:dyDescent="0.25">
      <c r="A125" s="22"/>
      <c r="B125" s="32"/>
      <c r="C125" s="32"/>
      <c r="D125" s="32"/>
      <c r="E125" s="32"/>
      <c r="F125" s="32"/>
      <c r="G125" s="32"/>
      <c r="H125" s="32"/>
      <c r="I125" s="32"/>
    </row>
    <row r="126" spans="1:10" x14ac:dyDescent="0.25">
      <c r="A126" s="41" t="s">
        <v>171</v>
      </c>
      <c r="B126" s="42"/>
      <c r="C126" s="43" t="s">
        <v>116</v>
      </c>
      <c r="D126" s="42"/>
      <c r="E126" s="42"/>
      <c r="F126" s="42"/>
      <c r="G126" s="42"/>
      <c r="H126" s="43"/>
      <c r="I126" s="42"/>
    </row>
    <row r="127" spans="1:10" ht="63" x14ac:dyDescent="0.25">
      <c r="A127" s="4" t="s">
        <v>0</v>
      </c>
      <c r="B127" s="4" t="s">
        <v>1</v>
      </c>
      <c r="C127" s="4" t="s">
        <v>2</v>
      </c>
      <c r="D127" s="4" t="s">
        <v>3</v>
      </c>
      <c r="E127" s="5" t="s">
        <v>4</v>
      </c>
      <c r="F127" s="4" t="s">
        <v>5</v>
      </c>
      <c r="G127" s="4" t="s">
        <v>6</v>
      </c>
      <c r="H127" s="4" t="s">
        <v>7</v>
      </c>
      <c r="I127" s="4" t="s">
        <v>8</v>
      </c>
    </row>
    <row r="128" spans="1:10" x14ac:dyDescent="0.25">
      <c r="A128" s="4" t="s">
        <v>9</v>
      </c>
      <c r="B128" s="4" t="s">
        <v>10</v>
      </c>
      <c r="C128" s="4" t="s">
        <v>11</v>
      </c>
      <c r="D128" s="4" t="s">
        <v>12</v>
      </c>
      <c r="E128" s="4" t="s">
        <v>13</v>
      </c>
      <c r="F128" s="4" t="s">
        <v>14</v>
      </c>
      <c r="G128" s="4" t="s">
        <v>15</v>
      </c>
      <c r="H128" s="4" t="s">
        <v>16</v>
      </c>
      <c r="I128" s="4" t="s">
        <v>17</v>
      </c>
    </row>
    <row r="129" spans="1:9" ht="45" x14ac:dyDescent="0.25">
      <c r="A129" s="6" t="s">
        <v>18</v>
      </c>
      <c r="B129" s="7" t="s">
        <v>88</v>
      </c>
      <c r="C129" s="33">
        <v>5</v>
      </c>
      <c r="D129" s="34" t="s">
        <v>44</v>
      </c>
      <c r="E129" s="10"/>
      <c r="F129" s="35">
        <f t="shared" ref="F129:F136" si="10">ROUND(C129*E129,2)</f>
        <v>0</v>
      </c>
      <c r="G129" s="12">
        <v>0.23</v>
      </c>
      <c r="H129" s="11">
        <f t="shared" ref="H129:H136" si="11">ROUND(F129*G129+F129,2)</f>
        <v>0</v>
      </c>
      <c r="I129" s="13"/>
    </row>
    <row r="130" spans="1:9" ht="30" x14ac:dyDescent="0.25">
      <c r="A130" s="6" t="s">
        <v>21</v>
      </c>
      <c r="B130" s="7" t="s">
        <v>89</v>
      </c>
      <c r="C130" s="33">
        <v>6</v>
      </c>
      <c r="D130" s="34" t="s">
        <v>44</v>
      </c>
      <c r="E130" s="10"/>
      <c r="F130" s="35">
        <f t="shared" si="10"/>
        <v>0</v>
      </c>
      <c r="G130" s="12">
        <v>0.23</v>
      </c>
      <c r="H130" s="11">
        <f t="shared" si="11"/>
        <v>0</v>
      </c>
      <c r="I130" s="13"/>
    </row>
    <row r="131" spans="1:9" ht="45" x14ac:dyDescent="0.25">
      <c r="A131" s="6" t="s">
        <v>23</v>
      </c>
      <c r="B131" s="7" t="s">
        <v>90</v>
      </c>
      <c r="C131" s="33">
        <v>420</v>
      </c>
      <c r="D131" s="34" t="s">
        <v>44</v>
      </c>
      <c r="E131" s="10"/>
      <c r="F131" s="35">
        <f t="shared" si="10"/>
        <v>0</v>
      </c>
      <c r="G131" s="12">
        <v>0.23</v>
      </c>
      <c r="H131" s="11">
        <f t="shared" si="11"/>
        <v>0</v>
      </c>
      <c r="I131" s="13"/>
    </row>
    <row r="132" spans="1:9" ht="45" x14ac:dyDescent="0.25">
      <c r="A132" s="6" t="s">
        <v>25</v>
      </c>
      <c r="B132" s="7" t="s">
        <v>91</v>
      </c>
      <c r="C132" s="33">
        <v>240</v>
      </c>
      <c r="D132" s="34" t="s">
        <v>44</v>
      </c>
      <c r="E132" s="10"/>
      <c r="F132" s="35">
        <f t="shared" si="10"/>
        <v>0</v>
      </c>
      <c r="G132" s="12">
        <v>0.08</v>
      </c>
      <c r="H132" s="11">
        <f t="shared" si="11"/>
        <v>0</v>
      </c>
      <c r="I132" s="13"/>
    </row>
    <row r="133" spans="1:9" ht="45" x14ac:dyDescent="0.25">
      <c r="A133" s="6" t="s">
        <v>27</v>
      </c>
      <c r="B133" s="7" t="s">
        <v>92</v>
      </c>
      <c r="C133" s="33">
        <v>380</v>
      </c>
      <c r="D133" s="34" t="s">
        <v>44</v>
      </c>
      <c r="E133" s="10"/>
      <c r="F133" s="35">
        <f t="shared" si="10"/>
        <v>0</v>
      </c>
      <c r="G133" s="12">
        <v>0.23</v>
      </c>
      <c r="H133" s="11">
        <f t="shared" si="11"/>
        <v>0</v>
      </c>
      <c r="I133" s="13"/>
    </row>
    <row r="134" spans="1:9" ht="30" x14ac:dyDescent="0.25">
      <c r="A134" s="6" t="s">
        <v>29</v>
      </c>
      <c r="B134" s="38" t="s">
        <v>68</v>
      </c>
      <c r="C134" s="33">
        <v>70</v>
      </c>
      <c r="D134" s="39" t="s">
        <v>22</v>
      </c>
      <c r="E134" s="10"/>
      <c r="F134" s="35">
        <f>ROUND(C134*E134,2)</f>
        <v>0</v>
      </c>
      <c r="G134" s="12">
        <v>0.08</v>
      </c>
      <c r="H134" s="11">
        <f>ROUND(F134*G134+F134,2)</f>
        <v>0</v>
      </c>
      <c r="I134" s="13"/>
    </row>
    <row r="135" spans="1:9" ht="45" x14ac:dyDescent="0.25">
      <c r="A135" s="47" t="s">
        <v>30</v>
      </c>
      <c r="B135" s="44" t="s">
        <v>94</v>
      </c>
      <c r="C135" s="33">
        <v>70</v>
      </c>
      <c r="D135" s="39" t="s">
        <v>22</v>
      </c>
      <c r="E135" s="10"/>
      <c r="F135" s="35">
        <f>ROUND(C135*E135,2)</f>
        <v>0</v>
      </c>
      <c r="G135" s="12">
        <v>0.08</v>
      </c>
      <c r="H135" s="11">
        <f>ROUND(F135*G135+F135,2)</f>
        <v>0</v>
      </c>
      <c r="I135" s="13"/>
    </row>
    <row r="136" spans="1:9" ht="60" x14ac:dyDescent="0.25">
      <c r="A136" s="6" t="s">
        <v>47</v>
      </c>
      <c r="B136" s="7" t="s">
        <v>93</v>
      </c>
      <c r="C136" s="33">
        <v>80</v>
      </c>
      <c r="D136" s="34" t="s">
        <v>44</v>
      </c>
      <c r="E136" s="10"/>
      <c r="F136" s="35">
        <f t="shared" si="10"/>
        <v>0</v>
      </c>
      <c r="G136" s="12">
        <v>0.08</v>
      </c>
      <c r="H136" s="11">
        <f t="shared" si="11"/>
        <v>0</v>
      </c>
      <c r="I136" s="13"/>
    </row>
    <row r="137" spans="1:9" x14ac:dyDescent="0.25">
      <c r="A137" s="14"/>
      <c r="B137" s="15" t="s">
        <v>32</v>
      </c>
      <c r="C137" s="16"/>
      <c r="D137" s="16"/>
      <c r="E137" s="16" t="s">
        <v>33</v>
      </c>
      <c r="F137" s="17">
        <f>SUM(F130:F136)</f>
        <v>0</v>
      </c>
      <c r="G137" s="18"/>
      <c r="H137" s="17">
        <f>SUM(H130:H136)</f>
        <v>0</v>
      </c>
      <c r="I137" s="37"/>
    </row>
    <row r="138" spans="1:9" x14ac:dyDescent="0.25">
      <c r="A138" s="20" t="s">
        <v>34</v>
      </c>
      <c r="B138" s="21" t="s">
        <v>35</v>
      </c>
      <c r="C138" s="16"/>
      <c r="D138" s="15"/>
      <c r="E138" s="22"/>
      <c r="F138" s="16"/>
      <c r="G138" s="23"/>
      <c r="H138" s="24"/>
      <c r="I138" s="23"/>
    </row>
    <row r="139" spans="1:9" x14ac:dyDescent="0.25">
      <c r="A139" s="124" t="s">
        <v>36</v>
      </c>
      <c r="B139" s="124"/>
      <c r="C139" s="124"/>
      <c r="D139" s="124"/>
      <c r="E139" s="124"/>
      <c r="F139" s="124"/>
      <c r="G139" s="124"/>
      <c r="H139" s="57"/>
      <c r="I139" s="26" t="s">
        <v>37</v>
      </c>
    </row>
    <row r="140" spans="1:9" x14ac:dyDescent="0.25">
      <c r="A140" s="20" t="s">
        <v>34</v>
      </c>
      <c r="B140" s="27" t="s">
        <v>38</v>
      </c>
      <c r="C140" s="27"/>
      <c r="D140" s="27"/>
      <c r="E140" s="27"/>
      <c r="F140" s="14"/>
      <c r="G140" s="14"/>
      <c r="H140" s="14"/>
      <c r="I140" s="14"/>
    </row>
    <row r="141" spans="1:9" x14ac:dyDescent="0.25">
      <c r="A141" s="20" t="s">
        <v>34</v>
      </c>
      <c r="B141" s="27" t="s">
        <v>39</v>
      </c>
      <c r="C141" s="27"/>
      <c r="D141" s="27"/>
      <c r="E141" s="22"/>
      <c r="F141" s="14"/>
      <c r="G141" s="14"/>
      <c r="H141" s="14"/>
      <c r="I141" s="27"/>
    </row>
    <row r="142" spans="1:9" x14ac:dyDescent="0.25">
      <c r="A142" s="20" t="s">
        <v>34</v>
      </c>
      <c r="B142" s="28" t="s">
        <v>40</v>
      </c>
      <c r="C142" s="29"/>
      <c r="D142" s="29"/>
      <c r="E142" s="29"/>
      <c r="F142" s="30"/>
      <c r="G142" s="30"/>
      <c r="H142" s="30"/>
      <c r="I142" s="29"/>
    </row>
    <row r="143" spans="1:9" x14ac:dyDescent="0.25">
      <c r="A143" s="14"/>
      <c r="B143" s="31" t="s">
        <v>41</v>
      </c>
      <c r="C143" s="30"/>
      <c r="D143" s="30"/>
      <c r="E143" s="30"/>
      <c r="F143" s="30"/>
      <c r="G143" s="30"/>
      <c r="H143" s="30"/>
      <c r="I143" s="30"/>
    </row>
    <row r="144" spans="1:9" x14ac:dyDescent="0.25">
      <c r="A144" s="22"/>
      <c r="B144" s="123" t="s">
        <v>42</v>
      </c>
      <c r="C144" s="123"/>
      <c r="D144" s="123"/>
      <c r="E144" s="123"/>
      <c r="F144" s="123"/>
      <c r="G144" s="123"/>
      <c r="H144" s="123"/>
      <c r="I144" s="123"/>
    </row>
    <row r="145" spans="1:9" x14ac:dyDescent="0.25">
      <c r="A145" s="22"/>
      <c r="B145" s="32"/>
      <c r="C145" s="32"/>
      <c r="D145" s="32"/>
      <c r="E145" s="32"/>
      <c r="F145" s="32"/>
      <c r="G145" s="32"/>
      <c r="H145" s="32"/>
      <c r="I145" s="32"/>
    </row>
    <row r="146" spans="1:9" x14ac:dyDescent="0.25">
      <c r="A146" s="1" t="s">
        <v>172</v>
      </c>
      <c r="B146" s="2"/>
      <c r="C146" s="3" t="s">
        <v>116</v>
      </c>
      <c r="D146" s="2"/>
      <c r="E146" s="2"/>
      <c r="F146" s="2"/>
      <c r="G146" s="2"/>
      <c r="H146" s="3"/>
      <c r="I146" s="2"/>
    </row>
    <row r="147" spans="1:9" ht="63" x14ac:dyDescent="0.25">
      <c r="A147" s="50" t="s">
        <v>0</v>
      </c>
      <c r="B147" s="50" t="s">
        <v>1</v>
      </c>
      <c r="C147" s="50" t="s">
        <v>2</v>
      </c>
      <c r="D147" s="50" t="s">
        <v>3</v>
      </c>
      <c r="E147" s="51" t="s">
        <v>4</v>
      </c>
      <c r="F147" s="50" t="s">
        <v>5</v>
      </c>
      <c r="G147" s="50" t="s">
        <v>6</v>
      </c>
      <c r="H147" s="50" t="s">
        <v>7</v>
      </c>
      <c r="I147" s="50" t="s">
        <v>8</v>
      </c>
    </row>
    <row r="148" spans="1:9" x14ac:dyDescent="0.25">
      <c r="A148" s="50" t="s">
        <v>9</v>
      </c>
      <c r="B148" s="50" t="s">
        <v>10</v>
      </c>
      <c r="C148" s="50" t="s">
        <v>11</v>
      </c>
      <c r="D148" s="50" t="s">
        <v>12</v>
      </c>
      <c r="E148" s="50" t="s">
        <v>13</v>
      </c>
      <c r="F148" s="50" t="s">
        <v>14</v>
      </c>
      <c r="G148" s="50" t="s">
        <v>15</v>
      </c>
      <c r="H148" s="50" t="s">
        <v>16</v>
      </c>
      <c r="I148" s="50" t="s">
        <v>17</v>
      </c>
    </row>
    <row r="149" spans="1:9" ht="62.25" customHeight="1" x14ac:dyDescent="0.25">
      <c r="A149" s="47" t="s">
        <v>18</v>
      </c>
      <c r="B149" s="72" t="s">
        <v>127</v>
      </c>
      <c r="C149" s="52">
        <v>2</v>
      </c>
      <c r="D149" s="67" t="s">
        <v>22</v>
      </c>
      <c r="E149" s="54"/>
      <c r="F149" s="60">
        <f>ROUND(C149*E149,2)</f>
        <v>0</v>
      </c>
      <c r="G149" s="46">
        <v>0.08</v>
      </c>
      <c r="H149" s="55">
        <f>ROUND(F149*G149+F149,2)</f>
        <v>0</v>
      </c>
      <c r="I149" s="56"/>
    </row>
    <row r="150" spans="1:9" ht="60" x14ac:dyDescent="0.25">
      <c r="A150" s="47" t="s">
        <v>21</v>
      </c>
      <c r="B150" s="48" t="s">
        <v>128</v>
      </c>
      <c r="C150" s="52">
        <v>4</v>
      </c>
      <c r="D150" s="67" t="s">
        <v>22</v>
      </c>
      <c r="E150" s="54"/>
      <c r="F150" s="60">
        <f t="shared" ref="F150:F155" si="12">ROUND(C150*E150,2)</f>
        <v>0</v>
      </c>
      <c r="G150" s="46">
        <v>0.08</v>
      </c>
      <c r="H150" s="55">
        <f t="shared" ref="H150:H155" si="13">ROUND(F150*G150+F150,2)</f>
        <v>0</v>
      </c>
      <c r="I150" s="56"/>
    </row>
    <row r="151" spans="1:9" ht="60" x14ac:dyDescent="0.25">
      <c r="A151" s="47" t="s">
        <v>23</v>
      </c>
      <c r="B151" s="48" t="s">
        <v>129</v>
      </c>
      <c r="C151" s="52">
        <v>1</v>
      </c>
      <c r="D151" s="67" t="s">
        <v>22</v>
      </c>
      <c r="E151" s="54"/>
      <c r="F151" s="60">
        <f t="shared" si="12"/>
        <v>0</v>
      </c>
      <c r="G151" s="46">
        <v>0.08</v>
      </c>
      <c r="H151" s="55">
        <f t="shared" si="13"/>
        <v>0</v>
      </c>
      <c r="I151" s="56"/>
    </row>
    <row r="152" spans="1:9" ht="60" x14ac:dyDescent="0.25">
      <c r="A152" s="47" t="s">
        <v>25</v>
      </c>
      <c r="B152" s="48" t="s">
        <v>181</v>
      </c>
      <c r="C152" s="52">
        <v>2</v>
      </c>
      <c r="D152" s="67" t="s">
        <v>22</v>
      </c>
      <c r="E152" s="54"/>
      <c r="F152" s="60">
        <f t="shared" si="12"/>
        <v>0</v>
      </c>
      <c r="G152" s="46">
        <v>0.08</v>
      </c>
      <c r="H152" s="55">
        <f t="shared" si="13"/>
        <v>0</v>
      </c>
      <c r="I152" s="56"/>
    </row>
    <row r="153" spans="1:9" ht="60" x14ac:dyDescent="0.25">
      <c r="A153" s="47" t="s">
        <v>27</v>
      </c>
      <c r="B153" s="48" t="s">
        <v>180</v>
      </c>
      <c r="C153" s="52">
        <v>1</v>
      </c>
      <c r="D153" s="67" t="s">
        <v>22</v>
      </c>
      <c r="E153" s="54"/>
      <c r="F153" s="60">
        <f t="shared" si="12"/>
        <v>0</v>
      </c>
      <c r="G153" s="46">
        <v>0.08</v>
      </c>
      <c r="H153" s="55">
        <f t="shared" si="13"/>
        <v>0</v>
      </c>
      <c r="I153" s="56"/>
    </row>
    <row r="154" spans="1:9" ht="45" x14ac:dyDescent="0.25">
      <c r="A154" s="47" t="s">
        <v>29</v>
      </c>
      <c r="B154" s="48" t="s">
        <v>130</v>
      </c>
      <c r="C154" s="52">
        <v>3</v>
      </c>
      <c r="D154" s="67" t="s">
        <v>22</v>
      </c>
      <c r="E154" s="54"/>
      <c r="F154" s="60">
        <f t="shared" si="12"/>
        <v>0</v>
      </c>
      <c r="G154" s="46">
        <v>0.08</v>
      </c>
      <c r="H154" s="55">
        <f t="shared" si="13"/>
        <v>0</v>
      </c>
      <c r="I154" s="56"/>
    </row>
    <row r="155" spans="1:9" ht="45" x14ac:dyDescent="0.25">
      <c r="A155" s="47" t="s">
        <v>30</v>
      </c>
      <c r="B155" s="48" t="s">
        <v>131</v>
      </c>
      <c r="C155" s="52">
        <v>3</v>
      </c>
      <c r="D155" s="67" t="s">
        <v>22</v>
      </c>
      <c r="E155" s="54"/>
      <c r="F155" s="60">
        <f t="shared" si="12"/>
        <v>0</v>
      </c>
      <c r="G155" s="46">
        <v>0.08</v>
      </c>
      <c r="H155" s="55">
        <f t="shared" si="13"/>
        <v>0</v>
      </c>
      <c r="I155" s="56"/>
    </row>
    <row r="156" spans="1:9" x14ac:dyDescent="0.25">
      <c r="A156" s="14"/>
      <c r="B156" s="15" t="s">
        <v>32</v>
      </c>
      <c r="C156" s="16"/>
      <c r="D156" s="16"/>
      <c r="E156" s="16" t="s">
        <v>33</v>
      </c>
      <c r="F156" s="17">
        <f>SUM(F149:F155)</f>
        <v>0</v>
      </c>
      <c r="G156" s="18"/>
      <c r="H156" s="17">
        <f>SUM(H149:H155)</f>
        <v>0</v>
      </c>
      <c r="I156" s="19"/>
    </row>
    <row r="157" spans="1:9" ht="15" customHeight="1" x14ac:dyDescent="0.25">
      <c r="A157" s="20" t="s">
        <v>34</v>
      </c>
      <c r="B157" s="21" t="s">
        <v>35</v>
      </c>
      <c r="C157" s="16"/>
      <c r="D157" s="15"/>
      <c r="E157" s="22"/>
      <c r="F157" s="16"/>
      <c r="G157" s="23"/>
      <c r="H157" s="24"/>
      <c r="I157" s="23"/>
    </row>
    <row r="158" spans="1:9" ht="15" customHeight="1" x14ac:dyDescent="0.25">
      <c r="A158" s="116" t="s">
        <v>36</v>
      </c>
      <c r="B158" s="116"/>
      <c r="C158" s="116"/>
      <c r="D158" s="116"/>
      <c r="E158" s="116"/>
      <c r="F158" s="116"/>
      <c r="G158" s="116"/>
      <c r="H158" s="57"/>
      <c r="I158" s="58" t="s">
        <v>37</v>
      </c>
    </row>
    <row r="159" spans="1:9" x14ac:dyDescent="0.25">
      <c r="A159" s="20" t="s">
        <v>34</v>
      </c>
      <c r="B159" s="27" t="s">
        <v>38</v>
      </c>
      <c r="C159" s="27"/>
      <c r="D159" s="27"/>
      <c r="E159" s="27"/>
      <c r="F159" s="14"/>
      <c r="G159" s="14"/>
      <c r="H159" s="14"/>
      <c r="I159" s="14"/>
    </row>
    <row r="160" spans="1:9" x14ac:dyDescent="0.25">
      <c r="A160" s="20" t="s">
        <v>34</v>
      </c>
      <c r="B160" s="27" t="s">
        <v>39</v>
      </c>
      <c r="C160" s="27"/>
      <c r="D160" s="27"/>
      <c r="E160" s="22"/>
      <c r="F160" s="14"/>
      <c r="G160" s="14"/>
      <c r="H160" s="14"/>
      <c r="I160" s="27"/>
    </row>
    <row r="161" spans="1:9" x14ac:dyDescent="0.25">
      <c r="A161" s="20" t="s">
        <v>34</v>
      </c>
      <c r="B161" s="28" t="s">
        <v>40</v>
      </c>
      <c r="C161" s="29"/>
      <c r="D161" s="29"/>
      <c r="E161" s="29"/>
      <c r="F161" s="30"/>
      <c r="G161" s="30"/>
      <c r="H161" s="30"/>
      <c r="I161" s="29"/>
    </row>
    <row r="162" spans="1:9" x14ac:dyDescent="0.25">
      <c r="A162" s="14"/>
      <c r="B162" s="31" t="s">
        <v>41</v>
      </c>
      <c r="C162" s="30"/>
      <c r="D162" s="30"/>
      <c r="E162" s="30"/>
      <c r="F162" s="30"/>
      <c r="G162" s="30"/>
      <c r="H162" s="30"/>
      <c r="I162" s="30"/>
    </row>
    <row r="163" spans="1:9" x14ac:dyDescent="0.25">
      <c r="A163" s="22"/>
      <c r="B163" s="123" t="s">
        <v>42</v>
      </c>
      <c r="C163" s="123"/>
      <c r="D163" s="123"/>
      <c r="E163" s="123"/>
      <c r="F163" s="123"/>
      <c r="G163" s="123"/>
      <c r="H163" s="123"/>
      <c r="I163" s="123"/>
    </row>
    <row r="164" spans="1:9" x14ac:dyDescent="0.25">
      <c r="A164" s="22"/>
      <c r="B164" s="32"/>
      <c r="C164" s="32"/>
      <c r="D164" s="32"/>
      <c r="E164" s="32"/>
      <c r="F164" s="32"/>
      <c r="G164" s="32"/>
      <c r="H164" s="32"/>
      <c r="I164" s="32"/>
    </row>
    <row r="165" spans="1:9" x14ac:dyDescent="0.25">
      <c r="A165" s="1" t="s">
        <v>186</v>
      </c>
      <c r="B165" s="2"/>
      <c r="C165" s="3" t="s">
        <v>116</v>
      </c>
      <c r="D165" s="2"/>
      <c r="E165" s="2"/>
      <c r="F165" s="2"/>
      <c r="G165" s="2"/>
      <c r="H165" s="3"/>
      <c r="I165" s="2"/>
    </row>
    <row r="166" spans="1:9" ht="63" x14ac:dyDescent="0.25">
      <c r="A166" s="50" t="s">
        <v>0</v>
      </c>
      <c r="B166" s="50" t="s">
        <v>1</v>
      </c>
      <c r="C166" s="50" t="s">
        <v>2</v>
      </c>
      <c r="D166" s="50" t="s">
        <v>3</v>
      </c>
      <c r="E166" s="51" t="s">
        <v>4</v>
      </c>
      <c r="F166" s="50" t="s">
        <v>5</v>
      </c>
      <c r="G166" s="50" t="s">
        <v>6</v>
      </c>
      <c r="H166" s="50" t="s">
        <v>7</v>
      </c>
      <c r="I166" s="50" t="s">
        <v>8</v>
      </c>
    </row>
    <row r="167" spans="1:9" x14ac:dyDescent="0.25">
      <c r="A167" s="50" t="s">
        <v>9</v>
      </c>
      <c r="B167" s="50" t="s">
        <v>10</v>
      </c>
      <c r="C167" s="50" t="s">
        <v>11</v>
      </c>
      <c r="D167" s="50" t="s">
        <v>12</v>
      </c>
      <c r="E167" s="50" t="s">
        <v>13</v>
      </c>
      <c r="F167" s="50" t="s">
        <v>14</v>
      </c>
      <c r="G167" s="50" t="s">
        <v>15</v>
      </c>
      <c r="H167" s="50" t="s">
        <v>16</v>
      </c>
      <c r="I167" s="50" t="s">
        <v>17</v>
      </c>
    </row>
    <row r="168" spans="1:9" ht="60" x14ac:dyDescent="0.25">
      <c r="A168" s="47" t="s">
        <v>18</v>
      </c>
      <c r="B168" s="48" t="s">
        <v>173</v>
      </c>
      <c r="C168" s="62">
        <v>6</v>
      </c>
      <c r="D168" s="59" t="s">
        <v>44</v>
      </c>
      <c r="E168" s="54"/>
      <c r="F168" s="60">
        <f t="shared" ref="F168:F187" si="14">ROUND(C168*E168,2)</f>
        <v>0</v>
      </c>
      <c r="G168" s="46">
        <v>0.23</v>
      </c>
      <c r="H168" s="55">
        <f t="shared" ref="H168:H187" si="15">ROUND(F168*G168+F168,2)</f>
        <v>0</v>
      </c>
      <c r="I168" s="56"/>
    </row>
    <row r="169" spans="1:9" ht="30" x14ac:dyDescent="0.25">
      <c r="A169" s="47" t="s">
        <v>21</v>
      </c>
      <c r="B169" s="81" t="s">
        <v>200</v>
      </c>
      <c r="C169" s="62">
        <v>1</v>
      </c>
      <c r="D169" s="59" t="s">
        <v>44</v>
      </c>
      <c r="E169" s="54"/>
      <c r="F169" s="60">
        <f t="shared" si="14"/>
        <v>0</v>
      </c>
      <c r="G169" s="46">
        <v>0.23</v>
      </c>
      <c r="H169" s="55">
        <f t="shared" si="15"/>
        <v>0</v>
      </c>
      <c r="I169" s="56"/>
    </row>
    <row r="170" spans="1:9" ht="60" x14ac:dyDescent="0.25">
      <c r="A170" s="47" t="s">
        <v>23</v>
      </c>
      <c r="B170" s="84" t="s">
        <v>221</v>
      </c>
      <c r="C170" s="62">
        <v>4</v>
      </c>
      <c r="D170" s="59" t="s">
        <v>44</v>
      </c>
      <c r="E170" s="54"/>
      <c r="F170" s="60">
        <f t="shared" si="14"/>
        <v>0</v>
      </c>
      <c r="G170" s="46">
        <v>0.23</v>
      </c>
      <c r="H170" s="55">
        <f t="shared" si="15"/>
        <v>0</v>
      </c>
      <c r="I170" s="56"/>
    </row>
    <row r="171" spans="1:9" ht="30" x14ac:dyDescent="0.25">
      <c r="A171" s="47" t="s">
        <v>25</v>
      </c>
      <c r="B171" s="48" t="s">
        <v>184</v>
      </c>
      <c r="C171" s="62">
        <v>1</v>
      </c>
      <c r="D171" s="59" t="s">
        <v>44</v>
      </c>
      <c r="E171" s="54"/>
      <c r="F171" s="60">
        <f t="shared" si="14"/>
        <v>0</v>
      </c>
      <c r="G171" s="46">
        <v>0.23</v>
      </c>
      <c r="H171" s="55">
        <f t="shared" si="15"/>
        <v>0</v>
      </c>
      <c r="I171" s="56"/>
    </row>
    <row r="172" spans="1:9" ht="45" x14ac:dyDescent="0.25">
      <c r="A172" s="47" t="s">
        <v>27</v>
      </c>
      <c r="B172" s="48" t="s">
        <v>176</v>
      </c>
      <c r="C172" s="62">
        <v>1</v>
      </c>
      <c r="D172" s="59" t="s">
        <v>44</v>
      </c>
      <c r="E172" s="54"/>
      <c r="F172" s="60">
        <f t="shared" si="14"/>
        <v>0</v>
      </c>
      <c r="G172" s="46">
        <v>0.23</v>
      </c>
      <c r="H172" s="55">
        <f t="shared" si="15"/>
        <v>0</v>
      </c>
      <c r="I172" s="56"/>
    </row>
    <row r="173" spans="1:9" ht="30" x14ac:dyDescent="0.25">
      <c r="A173" s="47" t="s">
        <v>29</v>
      </c>
      <c r="B173" s="48" t="s">
        <v>111</v>
      </c>
      <c r="C173" s="62">
        <v>1</v>
      </c>
      <c r="D173" s="59" t="s">
        <v>44</v>
      </c>
      <c r="E173" s="54"/>
      <c r="F173" s="60">
        <f t="shared" si="14"/>
        <v>0</v>
      </c>
      <c r="G173" s="46">
        <v>0.23</v>
      </c>
      <c r="H173" s="55">
        <f t="shared" si="15"/>
        <v>0</v>
      </c>
      <c r="I173" s="56"/>
    </row>
    <row r="174" spans="1:9" ht="30" x14ac:dyDescent="0.25">
      <c r="A174" s="47" t="s">
        <v>30</v>
      </c>
      <c r="B174" s="48" t="s">
        <v>112</v>
      </c>
      <c r="C174" s="62">
        <v>1</v>
      </c>
      <c r="D174" s="59" t="s">
        <v>22</v>
      </c>
      <c r="E174" s="54"/>
      <c r="F174" s="60">
        <f t="shared" si="14"/>
        <v>0</v>
      </c>
      <c r="G174" s="46">
        <v>0.23</v>
      </c>
      <c r="H174" s="55">
        <f t="shared" si="15"/>
        <v>0</v>
      </c>
      <c r="I174" s="56"/>
    </row>
    <row r="175" spans="1:9" ht="30" x14ac:dyDescent="0.25">
      <c r="A175" s="47" t="s">
        <v>47</v>
      </c>
      <c r="B175" s="48" t="s">
        <v>191</v>
      </c>
      <c r="C175" s="62">
        <v>1</v>
      </c>
      <c r="D175" s="59" t="s">
        <v>22</v>
      </c>
      <c r="E175" s="54"/>
      <c r="F175" s="60">
        <f t="shared" si="14"/>
        <v>0</v>
      </c>
      <c r="G175" s="46">
        <v>0.23</v>
      </c>
      <c r="H175" s="55">
        <f t="shared" si="15"/>
        <v>0</v>
      </c>
      <c r="I175" s="56"/>
    </row>
    <row r="176" spans="1:9" ht="45" x14ac:dyDescent="0.25">
      <c r="A176" s="47" t="s">
        <v>48</v>
      </c>
      <c r="B176" s="48" t="s">
        <v>183</v>
      </c>
      <c r="C176" s="62">
        <v>1</v>
      </c>
      <c r="D176" s="59" t="s">
        <v>22</v>
      </c>
      <c r="E176" s="54"/>
      <c r="F176" s="60">
        <f t="shared" si="14"/>
        <v>0</v>
      </c>
      <c r="G176" s="46">
        <v>0.23</v>
      </c>
      <c r="H176" s="55">
        <f t="shared" si="15"/>
        <v>0</v>
      </c>
      <c r="I176" s="56"/>
    </row>
    <row r="177" spans="1:9" ht="30" x14ac:dyDescent="0.25">
      <c r="A177" s="47" t="s">
        <v>50</v>
      </c>
      <c r="B177" s="48" t="s">
        <v>190</v>
      </c>
      <c r="C177" s="62">
        <v>1</v>
      </c>
      <c r="D177" s="59" t="s">
        <v>22</v>
      </c>
      <c r="E177" s="54"/>
      <c r="F177" s="60">
        <f t="shared" si="14"/>
        <v>0</v>
      </c>
      <c r="G177" s="46">
        <v>0.23</v>
      </c>
      <c r="H177" s="55">
        <f t="shared" si="15"/>
        <v>0</v>
      </c>
      <c r="I177" s="56"/>
    </row>
    <row r="178" spans="1:9" ht="30" x14ac:dyDescent="0.25">
      <c r="A178" s="47" t="s">
        <v>54</v>
      </c>
      <c r="B178" s="48" t="s">
        <v>113</v>
      </c>
      <c r="C178" s="62">
        <v>1</v>
      </c>
      <c r="D178" s="59" t="s">
        <v>44</v>
      </c>
      <c r="E178" s="54"/>
      <c r="F178" s="60">
        <f t="shared" si="14"/>
        <v>0</v>
      </c>
      <c r="G178" s="46">
        <v>0.23</v>
      </c>
      <c r="H178" s="55">
        <f t="shared" si="15"/>
        <v>0</v>
      </c>
      <c r="I178" s="56"/>
    </row>
    <row r="179" spans="1:9" ht="45" x14ac:dyDescent="0.25">
      <c r="A179" s="47" t="s">
        <v>55</v>
      </c>
      <c r="B179" s="63" t="s">
        <v>174</v>
      </c>
      <c r="C179" s="62">
        <v>1</v>
      </c>
      <c r="D179" s="59" t="s">
        <v>44</v>
      </c>
      <c r="E179" s="54"/>
      <c r="F179" s="60">
        <f t="shared" si="14"/>
        <v>0</v>
      </c>
      <c r="G179" s="46">
        <v>0.23</v>
      </c>
      <c r="H179" s="55">
        <f t="shared" si="15"/>
        <v>0</v>
      </c>
      <c r="I179" s="56"/>
    </row>
    <row r="180" spans="1:9" ht="30" x14ac:dyDescent="0.25">
      <c r="A180" s="47" t="s">
        <v>56</v>
      </c>
      <c r="B180" s="63" t="s">
        <v>199</v>
      </c>
      <c r="C180" s="62">
        <v>1</v>
      </c>
      <c r="D180" s="59" t="s">
        <v>44</v>
      </c>
      <c r="E180" s="54"/>
      <c r="F180" s="60">
        <f t="shared" si="14"/>
        <v>0</v>
      </c>
      <c r="G180" s="46">
        <v>0.23</v>
      </c>
      <c r="H180" s="55">
        <f t="shared" si="15"/>
        <v>0</v>
      </c>
      <c r="I180" s="56"/>
    </row>
    <row r="181" spans="1:9" ht="30" x14ac:dyDescent="0.25">
      <c r="A181" s="47" t="s">
        <v>57</v>
      </c>
      <c r="B181" s="63" t="s">
        <v>185</v>
      </c>
      <c r="C181" s="62">
        <v>1</v>
      </c>
      <c r="D181" s="59" t="s">
        <v>44</v>
      </c>
      <c r="E181" s="54"/>
      <c r="F181" s="60">
        <f t="shared" si="14"/>
        <v>0</v>
      </c>
      <c r="G181" s="46">
        <v>0.23</v>
      </c>
      <c r="H181" s="55">
        <f t="shared" si="15"/>
        <v>0</v>
      </c>
      <c r="I181" s="56"/>
    </row>
    <row r="182" spans="1:9" ht="30" x14ac:dyDescent="0.25">
      <c r="A182" s="47" t="s">
        <v>58</v>
      </c>
      <c r="B182" s="48" t="s">
        <v>175</v>
      </c>
      <c r="C182" s="62">
        <v>3</v>
      </c>
      <c r="D182" s="59" t="s">
        <v>44</v>
      </c>
      <c r="E182" s="54"/>
      <c r="F182" s="60">
        <f t="shared" si="14"/>
        <v>0</v>
      </c>
      <c r="G182" s="46">
        <v>0.23</v>
      </c>
      <c r="H182" s="55">
        <f>ROUND(F182*G183+F182,2)</f>
        <v>0</v>
      </c>
      <c r="I182" s="56"/>
    </row>
    <row r="183" spans="1:9" ht="30" x14ac:dyDescent="0.25">
      <c r="A183" s="47" t="s">
        <v>59</v>
      </c>
      <c r="B183" s="48" t="s">
        <v>189</v>
      </c>
      <c r="C183" s="62">
        <v>1</v>
      </c>
      <c r="D183" s="59" t="s">
        <v>44</v>
      </c>
      <c r="E183" s="54"/>
      <c r="F183" s="60">
        <f t="shared" si="14"/>
        <v>0</v>
      </c>
      <c r="G183" s="46">
        <v>0.23</v>
      </c>
      <c r="H183" s="55">
        <f>ROUND(F183*G187+F183,2)</f>
        <v>0</v>
      </c>
      <c r="I183" s="56"/>
    </row>
    <row r="184" spans="1:9" ht="30" x14ac:dyDescent="0.25">
      <c r="A184" s="47" t="s">
        <v>60</v>
      </c>
      <c r="B184" s="48" t="s">
        <v>243</v>
      </c>
      <c r="C184" s="62">
        <v>1</v>
      </c>
      <c r="D184" s="59" t="s">
        <v>44</v>
      </c>
      <c r="E184" s="54"/>
      <c r="F184" s="60">
        <f t="shared" si="14"/>
        <v>0</v>
      </c>
      <c r="G184" s="46">
        <v>0.23</v>
      </c>
      <c r="H184" s="55">
        <f>ROUND(F184*G188+F184,2)</f>
        <v>0</v>
      </c>
      <c r="I184" s="56"/>
    </row>
    <row r="185" spans="1:9" ht="45" x14ac:dyDescent="0.25">
      <c r="A185" s="47" t="s">
        <v>61</v>
      </c>
      <c r="B185" s="63" t="s">
        <v>114</v>
      </c>
      <c r="C185" s="62">
        <v>1</v>
      </c>
      <c r="D185" s="59" t="s">
        <v>44</v>
      </c>
      <c r="E185" s="54"/>
      <c r="F185" s="60">
        <f t="shared" ref="F185:F186" si="16">ROUND(C185*E185,2)</f>
        <v>0</v>
      </c>
      <c r="G185" s="46">
        <v>0.23</v>
      </c>
      <c r="H185" s="55">
        <f t="shared" ref="H185:H186" si="17">ROUND(F185*G185+F185,2)</f>
        <v>0</v>
      </c>
      <c r="I185" s="56"/>
    </row>
    <row r="186" spans="1:9" ht="30" x14ac:dyDescent="0.25">
      <c r="A186" s="47" t="s">
        <v>62</v>
      </c>
      <c r="B186" s="63" t="s">
        <v>212</v>
      </c>
      <c r="C186" s="62">
        <v>1</v>
      </c>
      <c r="D186" s="59" t="s">
        <v>44</v>
      </c>
      <c r="E186" s="54"/>
      <c r="F186" s="60">
        <f t="shared" si="16"/>
        <v>0</v>
      </c>
      <c r="G186" s="46">
        <v>0.23</v>
      </c>
      <c r="H186" s="55">
        <f t="shared" si="17"/>
        <v>0</v>
      </c>
      <c r="I186" s="56"/>
    </row>
    <row r="187" spans="1:9" ht="30" x14ac:dyDescent="0.25">
      <c r="A187" s="47" t="s">
        <v>63</v>
      </c>
      <c r="B187" s="63" t="s">
        <v>213</v>
      </c>
      <c r="C187" s="62">
        <v>2</v>
      </c>
      <c r="D187" s="59" t="s">
        <v>44</v>
      </c>
      <c r="E187" s="54"/>
      <c r="F187" s="60">
        <f t="shared" si="14"/>
        <v>0</v>
      </c>
      <c r="G187" s="46">
        <v>0.23</v>
      </c>
      <c r="H187" s="55">
        <f t="shared" si="15"/>
        <v>0</v>
      </c>
      <c r="I187" s="56"/>
    </row>
    <row r="188" spans="1:9" x14ac:dyDescent="0.25">
      <c r="A188" s="14"/>
      <c r="B188" s="15" t="s">
        <v>32</v>
      </c>
      <c r="C188" s="16"/>
      <c r="D188" s="16"/>
      <c r="E188" s="16" t="s">
        <v>33</v>
      </c>
      <c r="F188" s="17">
        <f>SUM(F168:F187)</f>
        <v>0</v>
      </c>
      <c r="G188" s="18"/>
      <c r="H188" s="17">
        <f>SUM(H168:H187)</f>
        <v>0</v>
      </c>
      <c r="I188" s="61"/>
    </row>
    <row r="189" spans="1:9" ht="15" customHeight="1" x14ac:dyDescent="0.25">
      <c r="A189" s="20" t="s">
        <v>34</v>
      </c>
      <c r="B189" s="21" t="s">
        <v>35</v>
      </c>
      <c r="C189" s="16"/>
      <c r="D189" s="15"/>
      <c r="E189" s="22"/>
      <c r="F189" s="16"/>
      <c r="G189" s="23"/>
      <c r="H189" s="24"/>
      <c r="I189" s="23"/>
    </row>
    <row r="190" spans="1:9" ht="15" customHeight="1" x14ac:dyDescent="0.25">
      <c r="A190" s="116" t="s">
        <v>218</v>
      </c>
      <c r="B190" s="116"/>
      <c r="C190" s="116"/>
      <c r="D190" s="116"/>
      <c r="E190" s="116"/>
      <c r="F190" s="116"/>
      <c r="G190" s="116"/>
      <c r="H190" s="57"/>
      <c r="I190" s="58" t="s">
        <v>37</v>
      </c>
    </row>
    <row r="191" spans="1:9" x14ac:dyDescent="0.25">
      <c r="A191" s="20" t="s">
        <v>34</v>
      </c>
      <c r="B191" s="27" t="s">
        <v>38</v>
      </c>
      <c r="C191" s="27"/>
      <c r="D191" s="27"/>
      <c r="E191" s="27"/>
      <c r="F191" s="14"/>
      <c r="G191" s="14"/>
      <c r="H191" s="14"/>
      <c r="I191" s="14"/>
    </row>
    <row r="192" spans="1:9" x14ac:dyDescent="0.25">
      <c r="A192" s="20" t="s">
        <v>34</v>
      </c>
      <c r="B192" s="27" t="s">
        <v>39</v>
      </c>
      <c r="C192" s="27"/>
      <c r="D192" s="27"/>
      <c r="E192" s="22"/>
      <c r="F192" s="14"/>
      <c r="G192" s="14"/>
      <c r="H192" s="14"/>
      <c r="I192" s="27"/>
    </row>
    <row r="193" spans="1:9" x14ac:dyDescent="0.25">
      <c r="A193" s="20" t="s">
        <v>34</v>
      </c>
      <c r="B193" s="28" t="s">
        <v>40</v>
      </c>
      <c r="C193" s="29"/>
      <c r="D193" s="29"/>
      <c r="E193" s="29"/>
      <c r="F193" s="30"/>
      <c r="G193" s="30"/>
      <c r="H193" s="30"/>
      <c r="I193" s="29"/>
    </row>
    <row r="194" spans="1:9" x14ac:dyDescent="0.25">
      <c r="A194" s="14"/>
      <c r="B194" s="31" t="s">
        <v>41</v>
      </c>
      <c r="C194" s="30"/>
      <c r="D194" s="30"/>
      <c r="E194" s="30"/>
      <c r="F194" s="30"/>
      <c r="G194" s="30"/>
      <c r="H194" s="30"/>
      <c r="I194" s="30"/>
    </row>
    <row r="195" spans="1:9" x14ac:dyDescent="0.25">
      <c r="A195" s="22"/>
      <c r="B195" s="123" t="s">
        <v>42</v>
      </c>
      <c r="C195" s="123"/>
      <c r="D195" s="123"/>
      <c r="E195" s="123"/>
      <c r="F195" s="123"/>
      <c r="G195" s="123"/>
      <c r="H195" s="123"/>
      <c r="I195" s="123"/>
    </row>
    <row r="196" spans="1:9" x14ac:dyDescent="0.25">
      <c r="A196" s="22"/>
      <c r="B196" s="78"/>
      <c r="C196" s="78"/>
      <c r="D196" s="78"/>
      <c r="E196" s="78"/>
      <c r="F196" s="78"/>
      <c r="G196" s="78"/>
      <c r="H196" s="78"/>
      <c r="I196" s="78"/>
    </row>
    <row r="197" spans="1:9" x14ac:dyDescent="0.25">
      <c r="A197" s="1" t="s">
        <v>123</v>
      </c>
      <c r="B197" s="2"/>
      <c r="C197" s="3" t="s">
        <v>116</v>
      </c>
      <c r="D197" s="2"/>
      <c r="E197" s="2"/>
      <c r="F197" s="2"/>
      <c r="G197" s="2"/>
      <c r="H197" s="3"/>
      <c r="I197" s="2"/>
    </row>
    <row r="198" spans="1:9" ht="63" x14ac:dyDescent="0.25">
      <c r="A198" s="4" t="s">
        <v>0</v>
      </c>
      <c r="B198" s="4" t="s">
        <v>1</v>
      </c>
      <c r="C198" s="4" t="s">
        <v>2</v>
      </c>
      <c r="D198" s="4" t="s">
        <v>3</v>
      </c>
      <c r="E198" s="5" t="s">
        <v>4</v>
      </c>
      <c r="F198" s="4" t="s">
        <v>5</v>
      </c>
      <c r="G198" s="4" t="s">
        <v>6</v>
      </c>
      <c r="H198" s="4" t="s">
        <v>7</v>
      </c>
      <c r="I198" s="4" t="s">
        <v>8</v>
      </c>
    </row>
    <row r="199" spans="1:9" x14ac:dyDescent="0.25">
      <c r="A199" s="4" t="s">
        <v>9</v>
      </c>
      <c r="B199" s="4" t="s">
        <v>10</v>
      </c>
      <c r="C199" s="4" t="s">
        <v>11</v>
      </c>
      <c r="D199" s="4" t="s">
        <v>12</v>
      </c>
      <c r="E199" s="4" t="s">
        <v>13</v>
      </c>
      <c r="F199" s="4" t="s">
        <v>14</v>
      </c>
      <c r="G199" s="4" t="s">
        <v>15</v>
      </c>
      <c r="H199" s="4" t="s">
        <v>16</v>
      </c>
      <c r="I199" s="4" t="s">
        <v>17</v>
      </c>
    </row>
    <row r="200" spans="1:9" ht="75" x14ac:dyDescent="0.25">
      <c r="A200" s="6" t="s">
        <v>18</v>
      </c>
      <c r="B200" s="7" t="s">
        <v>187</v>
      </c>
      <c r="C200" s="8">
        <v>1</v>
      </c>
      <c r="D200" s="34" t="s">
        <v>44</v>
      </c>
      <c r="E200" s="10"/>
      <c r="F200" s="35">
        <f>ROUND(C200*E200,2)</f>
        <v>0</v>
      </c>
      <c r="G200" s="12">
        <v>0.08</v>
      </c>
      <c r="H200" s="11">
        <f>ROUND(F200*G200+F200,2)</f>
        <v>0</v>
      </c>
      <c r="I200" s="13"/>
    </row>
    <row r="201" spans="1:9" x14ac:dyDescent="0.25">
      <c r="A201" s="14"/>
      <c r="B201" s="15" t="s">
        <v>32</v>
      </c>
      <c r="C201" s="16"/>
      <c r="D201" s="16"/>
      <c r="E201" s="16" t="s">
        <v>33</v>
      </c>
      <c r="F201" s="17">
        <f>SUM(F200:F200)</f>
        <v>0</v>
      </c>
      <c r="G201" s="18"/>
      <c r="H201" s="17">
        <f>SUM(H200:H200)</f>
        <v>0</v>
      </c>
      <c r="I201" s="37"/>
    </row>
    <row r="202" spans="1:9" x14ac:dyDescent="0.25">
      <c r="A202" s="20" t="s">
        <v>34</v>
      </c>
      <c r="B202" s="21" t="s">
        <v>35</v>
      </c>
      <c r="C202" s="16"/>
      <c r="D202" s="15"/>
      <c r="E202" s="22"/>
      <c r="F202" s="16"/>
      <c r="G202" s="23"/>
      <c r="H202" s="24"/>
      <c r="I202" s="23"/>
    </row>
    <row r="203" spans="1:9" x14ac:dyDescent="0.25">
      <c r="A203" s="124" t="s">
        <v>218</v>
      </c>
      <c r="B203" s="124"/>
      <c r="C203" s="124"/>
      <c r="D203" s="124"/>
      <c r="E203" s="124"/>
      <c r="F203" s="124"/>
      <c r="G203" s="124"/>
      <c r="H203" s="25"/>
      <c r="I203" s="26" t="s">
        <v>37</v>
      </c>
    </row>
    <row r="204" spans="1:9" x14ac:dyDescent="0.25">
      <c r="A204" s="20" t="s">
        <v>34</v>
      </c>
      <c r="B204" s="27" t="s">
        <v>38</v>
      </c>
      <c r="C204" s="27"/>
      <c r="D204" s="27"/>
      <c r="E204" s="27"/>
      <c r="F204" s="14"/>
      <c r="G204" s="14"/>
      <c r="H204" s="14"/>
      <c r="I204" s="14"/>
    </row>
    <row r="205" spans="1:9" x14ac:dyDescent="0.25">
      <c r="A205" s="20" t="s">
        <v>34</v>
      </c>
      <c r="B205" s="27" t="s">
        <v>39</v>
      </c>
      <c r="C205" s="27"/>
      <c r="D205" s="27"/>
      <c r="E205" s="22"/>
      <c r="F205" s="14"/>
      <c r="G205" s="14"/>
      <c r="H205" s="14"/>
      <c r="I205" s="27"/>
    </row>
    <row r="206" spans="1:9" x14ac:dyDescent="0.25">
      <c r="A206" s="20" t="s">
        <v>34</v>
      </c>
      <c r="B206" s="28" t="s">
        <v>40</v>
      </c>
      <c r="C206" s="29"/>
      <c r="D206" s="29"/>
      <c r="E206" s="29"/>
      <c r="F206" s="30"/>
      <c r="G206" s="30"/>
      <c r="H206" s="30"/>
      <c r="I206" s="29"/>
    </row>
    <row r="207" spans="1:9" x14ac:dyDescent="0.25">
      <c r="A207" s="14"/>
      <c r="B207" s="31" t="s">
        <v>41</v>
      </c>
      <c r="C207" s="30"/>
      <c r="D207" s="30"/>
      <c r="E207" s="30"/>
      <c r="F207" s="30"/>
      <c r="G207" s="30"/>
      <c r="H207" s="30"/>
      <c r="I207" s="30"/>
    </row>
    <row r="208" spans="1:9" x14ac:dyDescent="0.25">
      <c r="A208" s="22"/>
      <c r="B208" s="123" t="s">
        <v>42</v>
      </c>
      <c r="C208" s="123"/>
      <c r="D208" s="123"/>
      <c r="E208" s="123"/>
      <c r="F208" s="123"/>
      <c r="G208" s="123"/>
      <c r="H208" s="123"/>
      <c r="I208" s="123"/>
    </row>
    <row r="209" spans="1:9" x14ac:dyDescent="0.25">
      <c r="A209" s="22"/>
      <c r="B209" s="80"/>
      <c r="C209" s="80"/>
      <c r="D209" s="80"/>
      <c r="E209" s="80"/>
      <c r="F209" s="80"/>
      <c r="G209" s="80"/>
      <c r="H209" s="80"/>
      <c r="I209" s="80"/>
    </row>
    <row r="210" spans="1:9" x14ac:dyDescent="0.25">
      <c r="A210" s="1" t="s">
        <v>188</v>
      </c>
      <c r="B210" s="2"/>
      <c r="C210" s="3" t="s">
        <v>116</v>
      </c>
      <c r="D210" s="2"/>
      <c r="E210" s="2"/>
      <c r="F210" s="2"/>
      <c r="G210" s="2"/>
      <c r="H210" s="3"/>
      <c r="I210" s="2"/>
    </row>
    <row r="211" spans="1:9" ht="63" x14ac:dyDescent="0.25">
      <c r="A211" s="4" t="s">
        <v>0</v>
      </c>
      <c r="B211" s="4" t="s">
        <v>1</v>
      </c>
      <c r="C211" s="4" t="s">
        <v>2</v>
      </c>
      <c r="D211" s="4" t="s">
        <v>3</v>
      </c>
      <c r="E211" s="5" t="s">
        <v>4</v>
      </c>
      <c r="F211" s="4" t="s">
        <v>5</v>
      </c>
      <c r="G211" s="4" t="s">
        <v>6</v>
      </c>
      <c r="H211" s="4" t="s">
        <v>7</v>
      </c>
      <c r="I211" s="4" t="s">
        <v>8</v>
      </c>
    </row>
    <row r="212" spans="1:9" x14ac:dyDescent="0.25">
      <c r="A212" s="4" t="s">
        <v>9</v>
      </c>
      <c r="B212" s="4" t="s">
        <v>10</v>
      </c>
      <c r="C212" s="4" t="s">
        <v>11</v>
      </c>
      <c r="D212" s="4" t="s">
        <v>12</v>
      </c>
      <c r="E212" s="4" t="s">
        <v>13</v>
      </c>
      <c r="F212" s="4" t="s">
        <v>14</v>
      </c>
      <c r="G212" s="4" t="s">
        <v>15</v>
      </c>
      <c r="H212" s="4" t="s">
        <v>16</v>
      </c>
      <c r="I212" s="4" t="s">
        <v>17</v>
      </c>
    </row>
    <row r="213" spans="1:9" ht="61.5" customHeight="1" x14ac:dyDescent="0.25">
      <c r="A213" s="6" t="s">
        <v>18</v>
      </c>
      <c r="B213" s="7" t="s">
        <v>204</v>
      </c>
      <c r="C213" s="8">
        <v>1</v>
      </c>
      <c r="D213" s="34" t="s">
        <v>44</v>
      </c>
      <c r="E213" s="10"/>
      <c r="F213" s="35">
        <f>ROUND(C213*E213,2)</f>
        <v>0</v>
      </c>
      <c r="G213" s="12">
        <v>0.23</v>
      </c>
      <c r="H213" s="11">
        <f>ROUND(F213*G213+F213,2)</f>
        <v>0</v>
      </c>
      <c r="I213" s="13"/>
    </row>
    <row r="214" spans="1:9" x14ac:dyDescent="0.25">
      <c r="A214" s="14"/>
      <c r="B214" s="15" t="s">
        <v>32</v>
      </c>
      <c r="C214" s="16"/>
      <c r="D214" s="16"/>
      <c r="E214" s="16" t="s">
        <v>33</v>
      </c>
      <c r="F214" s="17">
        <f>SUM(F213:F213)</f>
        <v>0</v>
      </c>
      <c r="G214" s="18"/>
      <c r="H214" s="17">
        <f>SUM(H213:H213)</f>
        <v>0</v>
      </c>
      <c r="I214" s="37"/>
    </row>
    <row r="215" spans="1:9" x14ac:dyDescent="0.25">
      <c r="A215" s="20" t="s">
        <v>34</v>
      </c>
      <c r="B215" s="21" t="s">
        <v>35</v>
      </c>
      <c r="C215" s="16"/>
      <c r="D215" s="15"/>
      <c r="E215" s="22"/>
      <c r="F215" s="16"/>
      <c r="G215" s="23"/>
      <c r="H215" s="24"/>
      <c r="I215" s="23"/>
    </row>
    <row r="216" spans="1:9" x14ac:dyDescent="0.25">
      <c r="A216" s="124" t="s">
        <v>218</v>
      </c>
      <c r="B216" s="124"/>
      <c r="C216" s="124"/>
      <c r="D216" s="124"/>
      <c r="E216" s="124"/>
      <c r="F216" s="124"/>
      <c r="G216" s="124"/>
      <c r="H216" s="25"/>
      <c r="I216" s="26" t="s">
        <v>37</v>
      </c>
    </row>
    <row r="217" spans="1:9" x14ac:dyDescent="0.25">
      <c r="A217" s="20" t="s">
        <v>34</v>
      </c>
      <c r="B217" s="27" t="s">
        <v>38</v>
      </c>
      <c r="C217" s="27"/>
      <c r="D217" s="27"/>
      <c r="E217" s="27"/>
      <c r="F217" s="14"/>
      <c r="G217" s="14"/>
      <c r="H217" s="14"/>
      <c r="I217" s="14"/>
    </row>
    <row r="218" spans="1:9" x14ac:dyDescent="0.25">
      <c r="A218" s="20" t="s">
        <v>34</v>
      </c>
      <c r="B218" s="27" t="s">
        <v>39</v>
      </c>
      <c r="C218" s="27"/>
      <c r="D218" s="27"/>
      <c r="E218" s="22"/>
      <c r="F218" s="14"/>
      <c r="G218" s="14"/>
      <c r="H218" s="14"/>
      <c r="I218" s="27"/>
    </row>
    <row r="219" spans="1:9" x14ac:dyDescent="0.25">
      <c r="A219" s="20" t="s">
        <v>34</v>
      </c>
      <c r="B219" s="28" t="s">
        <v>40</v>
      </c>
      <c r="C219" s="29"/>
      <c r="D219" s="29"/>
      <c r="E219" s="29"/>
      <c r="F219" s="30"/>
      <c r="G219" s="30"/>
      <c r="H219" s="30"/>
      <c r="I219" s="29"/>
    </row>
    <row r="220" spans="1:9" x14ac:dyDescent="0.25">
      <c r="A220" s="14"/>
      <c r="B220" s="31" t="s">
        <v>41</v>
      </c>
      <c r="C220" s="30"/>
      <c r="D220" s="30"/>
      <c r="E220" s="30"/>
      <c r="F220" s="30"/>
      <c r="G220" s="30"/>
      <c r="H220" s="30"/>
      <c r="I220" s="30"/>
    </row>
    <row r="221" spans="1:9" x14ac:dyDescent="0.25">
      <c r="A221" s="22"/>
      <c r="B221" s="123" t="s">
        <v>42</v>
      </c>
      <c r="C221" s="123"/>
      <c r="D221" s="123"/>
      <c r="E221" s="123"/>
      <c r="F221" s="123"/>
      <c r="G221" s="123"/>
      <c r="H221" s="123"/>
      <c r="I221" s="123"/>
    </row>
    <row r="222" spans="1:9" x14ac:dyDescent="0.25">
      <c r="A222" s="22"/>
      <c r="B222" s="78"/>
      <c r="C222" s="78"/>
      <c r="D222" s="78"/>
      <c r="E222" s="78"/>
      <c r="F222" s="78"/>
      <c r="G222" s="78"/>
      <c r="H222" s="78"/>
      <c r="I222" s="78"/>
    </row>
    <row r="223" spans="1:9" x14ac:dyDescent="0.25">
      <c r="A223" s="1" t="s">
        <v>196</v>
      </c>
      <c r="B223" s="2"/>
      <c r="C223" s="3" t="s">
        <v>116</v>
      </c>
      <c r="D223" s="2"/>
      <c r="E223" s="2"/>
      <c r="F223" s="2"/>
      <c r="G223" s="2"/>
      <c r="H223" s="3"/>
      <c r="I223" s="2"/>
    </row>
    <row r="224" spans="1:9" ht="63" x14ac:dyDescent="0.25">
      <c r="A224" s="50" t="s">
        <v>0</v>
      </c>
      <c r="B224" s="50" t="s">
        <v>1</v>
      </c>
      <c r="C224" s="50" t="s">
        <v>2</v>
      </c>
      <c r="D224" s="50" t="s">
        <v>3</v>
      </c>
      <c r="E224" s="51" t="s">
        <v>4</v>
      </c>
      <c r="F224" s="50" t="s">
        <v>5</v>
      </c>
      <c r="G224" s="50" t="s">
        <v>6</v>
      </c>
      <c r="H224" s="50" t="s">
        <v>7</v>
      </c>
      <c r="I224" s="50" t="s">
        <v>8</v>
      </c>
    </row>
    <row r="225" spans="1:9" x14ac:dyDescent="0.25">
      <c r="A225" s="50" t="s">
        <v>9</v>
      </c>
      <c r="B225" s="50" t="s">
        <v>10</v>
      </c>
      <c r="C225" s="50" t="s">
        <v>11</v>
      </c>
      <c r="D225" s="50" t="s">
        <v>12</v>
      </c>
      <c r="E225" s="50" t="s">
        <v>13</v>
      </c>
      <c r="F225" s="50" t="s">
        <v>14</v>
      </c>
      <c r="G225" s="50" t="s">
        <v>15</v>
      </c>
      <c r="H225" s="50" t="s">
        <v>16</v>
      </c>
      <c r="I225" s="50" t="s">
        <v>17</v>
      </c>
    </row>
    <row r="226" spans="1:9" ht="45" x14ac:dyDescent="0.25">
      <c r="A226" s="47" t="s">
        <v>18</v>
      </c>
      <c r="B226" s="48" t="s">
        <v>197</v>
      </c>
      <c r="C226" s="52">
        <v>4</v>
      </c>
      <c r="D226" s="59" t="s">
        <v>44</v>
      </c>
      <c r="E226" s="54"/>
      <c r="F226" s="60">
        <f>ROUND(C226*E226,2)</f>
        <v>0</v>
      </c>
      <c r="G226" s="46">
        <v>0.23</v>
      </c>
      <c r="H226" s="55">
        <f>ROUND(F226*G226+F226,2)</f>
        <v>0</v>
      </c>
      <c r="I226" s="56"/>
    </row>
    <row r="227" spans="1:9" ht="45" x14ac:dyDescent="0.25">
      <c r="A227" s="47" t="s">
        <v>21</v>
      </c>
      <c r="B227" s="72" t="s">
        <v>203</v>
      </c>
      <c r="C227" s="52">
        <v>3</v>
      </c>
      <c r="D227" s="59" t="s">
        <v>44</v>
      </c>
      <c r="E227" s="54"/>
      <c r="F227" s="60">
        <f>ROUND(C227*E227,2)</f>
        <v>0</v>
      </c>
      <c r="G227" s="46">
        <v>0.23</v>
      </c>
      <c r="H227" s="55">
        <f>ROUND(F227*G227+F227,2)</f>
        <v>0</v>
      </c>
      <c r="I227" s="56"/>
    </row>
    <row r="228" spans="1:9" x14ac:dyDescent="0.25">
      <c r="A228" s="14"/>
      <c r="B228" s="15" t="s">
        <v>32</v>
      </c>
      <c r="C228" s="16"/>
      <c r="D228" s="16"/>
      <c r="E228" s="16" t="s">
        <v>33</v>
      </c>
      <c r="F228" s="17">
        <f>SUM(F226:F227)</f>
        <v>0</v>
      </c>
      <c r="G228" s="18"/>
      <c r="H228" s="17">
        <f>SUM(H226:H227)</f>
        <v>0</v>
      </c>
      <c r="I228" s="19"/>
    </row>
    <row r="229" spans="1:9" x14ac:dyDescent="0.25">
      <c r="A229" s="20" t="s">
        <v>34</v>
      </c>
      <c r="B229" s="21" t="s">
        <v>35</v>
      </c>
      <c r="C229" s="16"/>
      <c r="D229" s="15"/>
      <c r="E229" s="22"/>
      <c r="F229" s="16"/>
      <c r="G229" s="23"/>
      <c r="H229" s="24"/>
      <c r="I229" s="23"/>
    </row>
    <row r="230" spans="1:9" x14ac:dyDescent="0.25">
      <c r="A230" s="116" t="s">
        <v>218</v>
      </c>
      <c r="B230" s="116"/>
      <c r="C230" s="116"/>
      <c r="D230" s="116"/>
      <c r="E230" s="116"/>
      <c r="F230" s="116"/>
      <c r="G230" s="116"/>
      <c r="H230" s="57"/>
      <c r="I230" s="58" t="s">
        <v>37</v>
      </c>
    </row>
    <row r="231" spans="1:9" x14ac:dyDescent="0.25">
      <c r="A231" s="20" t="s">
        <v>34</v>
      </c>
      <c r="B231" s="27" t="s">
        <v>38</v>
      </c>
      <c r="C231" s="27"/>
      <c r="D231" s="27"/>
      <c r="E231" s="27"/>
      <c r="F231" s="14"/>
      <c r="G231" s="14"/>
      <c r="H231" s="14"/>
      <c r="I231" s="14"/>
    </row>
    <row r="232" spans="1:9" x14ac:dyDescent="0.25">
      <c r="A232" s="20" t="s">
        <v>34</v>
      </c>
      <c r="B232" s="27" t="s">
        <v>39</v>
      </c>
      <c r="C232" s="27"/>
      <c r="D232" s="27"/>
      <c r="E232" s="22"/>
      <c r="F232" s="14"/>
      <c r="G232" s="14"/>
      <c r="H232" s="14"/>
      <c r="I232" s="27"/>
    </row>
    <row r="233" spans="1:9" x14ac:dyDescent="0.25">
      <c r="A233" s="20" t="s">
        <v>34</v>
      </c>
      <c r="B233" s="28" t="s">
        <v>40</v>
      </c>
      <c r="C233" s="29"/>
      <c r="D233" s="29"/>
      <c r="E233" s="29"/>
      <c r="F233" s="30"/>
      <c r="G233" s="30"/>
      <c r="H233" s="30"/>
      <c r="I233" s="29"/>
    </row>
    <row r="234" spans="1:9" x14ac:dyDescent="0.25">
      <c r="A234" s="14"/>
      <c r="B234" s="31" t="s">
        <v>41</v>
      </c>
      <c r="C234" s="30"/>
      <c r="D234" s="30"/>
      <c r="E234" s="30"/>
      <c r="F234" s="30"/>
      <c r="G234" s="30"/>
      <c r="H234" s="30"/>
      <c r="I234" s="30"/>
    </row>
    <row r="235" spans="1:9" x14ac:dyDescent="0.25">
      <c r="A235" s="22"/>
      <c r="B235" s="123" t="s">
        <v>42</v>
      </c>
      <c r="C235" s="123"/>
      <c r="D235" s="123"/>
      <c r="E235" s="123"/>
      <c r="F235" s="123"/>
      <c r="G235" s="123"/>
      <c r="H235" s="123"/>
      <c r="I235" s="123"/>
    </row>
    <row r="236" spans="1:9" x14ac:dyDescent="0.25">
      <c r="A236" s="22"/>
      <c r="B236" s="80"/>
      <c r="C236" s="80"/>
      <c r="D236" s="80"/>
      <c r="E236" s="80"/>
      <c r="F236" s="80"/>
      <c r="G236" s="80"/>
      <c r="H236" s="80"/>
      <c r="I236" s="80"/>
    </row>
    <row r="237" spans="1:9" x14ac:dyDescent="0.25">
      <c r="A237" s="1" t="s">
        <v>205</v>
      </c>
      <c r="B237" s="2"/>
      <c r="C237" s="3" t="s">
        <v>116</v>
      </c>
      <c r="D237" s="2"/>
      <c r="E237" s="2"/>
      <c r="F237" s="2"/>
      <c r="G237" s="2"/>
      <c r="H237" s="3"/>
      <c r="I237" s="2"/>
    </row>
    <row r="238" spans="1:9" ht="63" x14ac:dyDescent="0.25">
      <c r="A238" s="4" t="s">
        <v>0</v>
      </c>
      <c r="B238" s="4" t="s">
        <v>1</v>
      </c>
      <c r="C238" s="4" t="s">
        <v>2</v>
      </c>
      <c r="D238" s="4" t="s">
        <v>3</v>
      </c>
      <c r="E238" s="5" t="s">
        <v>4</v>
      </c>
      <c r="F238" s="4" t="s">
        <v>5</v>
      </c>
      <c r="G238" s="4" t="s">
        <v>6</v>
      </c>
      <c r="H238" s="4" t="s">
        <v>7</v>
      </c>
      <c r="I238" s="4" t="s">
        <v>8</v>
      </c>
    </row>
    <row r="239" spans="1:9" x14ac:dyDescent="0.25">
      <c r="A239" s="4" t="s">
        <v>9</v>
      </c>
      <c r="B239" s="4" t="s">
        <v>10</v>
      </c>
      <c r="C239" s="4" t="s">
        <v>11</v>
      </c>
      <c r="D239" s="4" t="s">
        <v>12</v>
      </c>
      <c r="E239" s="4" t="s">
        <v>13</v>
      </c>
      <c r="F239" s="4" t="s">
        <v>14</v>
      </c>
      <c r="G239" s="4" t="s">
        <v>15</v>
      </c>
      <c r="H239" s="4" t="s">
        <v>16</v>
      </c>
      <c r="I239" s="4" t="s">
        <v>17</v>
      </c>
    </row>
    <row r="240" spans="1:9" ht="60" x14ac:dyDescent="0.25">
      <c r="A240" s="6" t="s">
        <v>18</v>
      </c>
      <c r="B240" s="83" t="s">
        <v>236</v>
      </c>
      <c r="C240" s="8">
        <v>1</v>
      </c>
      <c r="D240" s="34" t="s">
        <v>53</v>
      </c>
      <c r="E240" s="10"/>
      <c r="F240" s="35">
        <f>ROUND(C240*E240,2)</f>
        <v>0</v>
      </c>
      <c r="G240" s="12">
        <v>0.23</v>
      </c>
      <c r="H240" s="11">
        <f>ROUND(F240*G240+F240,2)</f>
        <v>0</v>
      </c>
      <c r="I240" s="13"/>
    </row>
    <row r="241" spans="1:9" x14ac:dyDescent="0.25">
      <c r="A241" s="14"/>
      <c r="B241" s="15" t="s">
        <v>32</v>
      </c>
      <c r="C241" s="16"/>
      <c r="D241" s="16"/>
      <c r="E241" s="16" t="s">
        <v>33</v>
      </c>
      <c r="F241" s="17">
        <f>SUM(F240:F240)</f>
        <v>0</v>
      </c>
      <c r="G241" s="18"/>
      <c r="H241" s="17">
        <f>SUM(H240:H240)</f>
        <v>0</v>
      </c>
      <c r="I241" s="37"/>
    </row>
    <row r="242" spans="1:9" x14ac:dyDescent="0.25">
      <c r="A242" s="20" t="s">
        <v>34</v>
      </c>
      <c r="B242" s="21" t="s">
        <v>35</v>
      </c>
      <c r="C242" s="16"/>
      <c r="D242" s="15"/>
      <c r="E242" s="22"/>
      <c r="F242" s="16"/>
      <c r="G242" s="23"/>
      <c r="H242" s="24"/>
      <c r="I242" s="23"/>
    </row>
    <row r="243" spans="1:9" x14ac:dyDescent="0.25">
      <c r="A243" s="124" t="s">
        <v>218</v>
      </c>
      <c r="B243" s="124"/>
      <c r="C243" s="124"/>
      <c r="D243" s="124"/>
      <c r="E243" s="124"/>
      <c r="F243" s="124"/>
      <c r="G243" s="124"/>
      <c r="H243" s="25"/>
      <c r="I243" s="26" t="s">
        <v>37</v>
      </c>
    </row>
    <row r="244" spans="1:9" x14ac:dyDescent="0.25">
      <c r="A244" s="20" t="s">
        <v>34</v>
      </c>
      <c r="B244" s="27" t="s">
        <v>38</v>
      </c>
      <c r="C244" s="27"/>
      <c r="D244" s="27"/>
      <c r="E244" s="27"/>
      <c r="F244" s="14"/>
      <c r="G244" s="14"/>
      <c r="H244" s="14"/>
      <c r="I244" s="14"/>
    </row>
    <row r="245" spans="1:9" x14ac:dyDescent="0.25">
      <c r="A245" s="20" t="s">
        <v>34</v>
      </c>
      <c r="B245" s="27" t="s">
        <v>39</v>
      </c>
      <c r="C245" s="27"/>
      <c r="D245" s="27"/>
      <c r="E245" s="22"/>
      <c r="F245" s="14"/>
      <c r="G245" s="14"/>
      <c r="H245" s="14"/>
      <c r="I245" s="27"/>
    </row>
    <row r="246" spans="1:9" x14ac:dyDescent="0.25">
      <c r="A246" s="20" t="s">
        <v>34</v>
      </c>
      <c r="B246" s="28" t="s">
        <v>40</v>
      </c>
      <c r="C246" s="29"/>
      <c r="D246" s="29"/>
      <c r="E246" s="29"/>
      <c r="F246" s="30"/>
      <c r="G246" s="30"/>
      <c r="H246" s="30"/>
      <c r="I246" s="29"/>
    </row>
    <row r="247" spans="1:9" x14ac:dyDescent="0.25">
      <c r="A247" s="14"/>
      <c r="B247" s="31" t="s">
        <v>41</v>
      </c>
      <c r="C247" s="30"/>
      <c r="D247" s="30"/>
      <c r="E247" s="30"/>
      <c r="F247" s="30"/>
      <c r="G247" s="30"/>
      <c r="H247" s="30"/>
      <c r="I247" s="30"/>
    </row>
    <row r="248" spans="1:9" x14ac:dyDescent="0.25">
      <c r="A248" s="22"/>
      <c r="B248" s="123" t="s">
        <v>42</v>
      </c>
      <c r="C248" s="123"/>
      <c r="D248" s="123"/>
      <c r="E248" s="123"/>
      <c r="F248" s="123"/>
      <c r="G248" s="123"/>
      <c r="H248" s="123"/>
      <c r="I248" s="123"/>
    </row>
    <row r="249" spans="1:9" x14ac:dyDescent="0.25">
      <c r="A249" s="22"/>
      <c r="B249" s="32"/>
      <c r="C249" s="32"/>
      <c r="D249" s="32"/>
      <c r="E249" s="32"/>
      <c r="F249" s="32"/>
      <c r="G249" s="32"/>
      <c r="H249" s="32"/>
      <c r="I249" s="32"/>
    </row>
    <row r="250" spans="1:9" x14ac:dyDescent="0.25">
      <c r="A250" s="1" t="s">
        <v>206</v>
      </c>
      <c r="B250" s="2"/>
      <c r="C250" s="3" t="s">
        <v>116</v>
      </c>
      <c r="D250" s="2"/>
      <c r="E250" s="2"/>
      <c r="F250" s="2"/>
      <c r="G250" s="2"/>
      <c r="H250" s="3"/>
      <c r="I250" s="2"/>
    </row>
    <row r="251" spans="1:9" ht="63" x14ac:dyDescent="0.25">
      <c r="A251" s="50" t="s">
        <v>0</v>
      </c>
      <c r="B251" s="50" t="s">
        <v>1</v>
      </c>
      <c r="C251" s="50" t="s">
        <v>2</v>
      </c>
      <c r="D251" s="50" t="s">
        <v>3</v>
      </c>
      <c r="E251" s="51" t="s">
        <v>4</v>
      </c>
      <c r="F251" s="50" t="s">
        <v>5</v>
      </c>
      <c r="G251" s="50" t="s">
        <v>6</v>
      </c>
      <c r="H251" s="50" t="s">
        <v>7</v>
      </c>
      <c r="I251" s="50" t="s">
        <v>8</v>
      </c>
    </row>
    <row r="252" spans="1:9" x14ac:dyDescent="0.25">
      <c r="A252" s="50" t="s">
        <v>9</v>
      </c>
      <c r="B252" s="50" t="s">
        <v>10</v>
      </c>
      <c r="C252" s="50" t="s">
        <v>11</v>
      </c>
      <c r="D252" s="50" t="s">
        <v>12</v>
      </c>
      <c r="E252" s="50" t="s">
        <v>13</v>
      </c>
      <c r="F252" s="50" t="s">
        <v>14</v>
      </c>
      <c r="G252" s="50" t="s">
        <v>15</v>
      </c>
      <c r="H252" s="50" t="s">
        <v>16</v>
      </c>
      <c r="I252" s="50" t="s">
        <v>17</v>
      </c>
    </row>
    <row r="253" spans="1:9" ht="45" x14ac:dyDescent="0.25">
      <c r="A253" s="47" t="s">
        <v>18</v>
      </c>
      <c r="B253" s="48" t="s">
        <v>254</v>
      </c>
      <c r="C253" s="62">
        <v>65</v>
      </c>
      <c r="D253" s="59" t="s">
        <v>44</v>
      </c>
      <c r="E253" s="91"/>
      <c r="F253" s="60">
        <f>ROUND(C253*E253,2)</f>
        <v>0</v>
      </c>
      <c r="G253" s="46">
        <v>0.08</v>
      </c>
      <c r="H253" s="55">
        <f>ROUND(F253*G253+F253,2)</f>
        <v>0</v>
      </c>
      <c r="I253" s="56"/>
    </row>
    <row r="254" spans="1:9" ht="30" x14ac:dyDescent="0.25">
      <c r="A254" s="47" t="s">
        <v>21</v>
      </c>
      <c r="B254" s="48" t="s">
        <v>255</v>
      </c>
      <c r="C254" s="62">
        <v>3</v>
      </c>
      <c r="D254" s="59" t="s">
        <v>44</v>
      </c>
      <c r="E254" s="91"/>
      <c r="F254" s="60">
        <f>ROUND(C254*E254,2)</f>
        <v>0</v>
      </c>
      <c r="G254" s="46">
        <v>0.08</v>
      </c>
      <c r="H254" s="55">
        <f>ROUND(F254*G254+F254,2)</f>
        <v>0</v>
      </c>
      <c r="I254" s="56"/>
    </row>
    <row r="255" spans="1:9" ht="30" x14ac:dyDescent="0.25">
      <c r="A255" s="47" t="s">
        <v>23</v>
      </c>
      <c r="B255" s="48" t="s">
        <v>256</v>
      </c>
      <c r="C255" s="62">
        <v>3</v>
      </c>
      <c r="D255" s="59" t="s">
        <v>44</v>
      </c>
      <c r="E255" s="91"/>
      <c r="F255" s="60">
        <f>ROUND(C255*E255,2)</f>
        <v>0</v>
      </c>
      <c r="G255" s="46">
        <v>0.08</v>
      </c>
      <c r="H255" s="55">
        <f>ROUND(F255*G255+F255,2)</f>
        <v>0</v>
      </c>
      <c r="I255" s="56"/>
    </row>
    <row r="256" spans="1:9" ht="45" x14ac:dyDescent="0.25">
      <c r="A256" s="47" t="s">
        <v>25</v>
      </c>
      <c r="B256" s="48" t="s">
        <v>257</v>
      </c>
      <c r="C256" s="62">
        <v>6</v>
      </c>
      <c r="D256" s="59" t="s">
        <v>44</v>
      </c>
      <c r="E256" s="91"/>
      <c r="F256" s="60">
        <f>ROUND(C256*E256,2)</f>
        <v>0</v>
      </c>
      <c r="G256" s="46">
        <v>0.23</v>
      </c>
      <c r="H256" s="55">
        <f>ROUND(F256*G256+F256,2)</f>
        <v>0</v>
      </c>
      <c r="I256" s="56"/>
    </row>
    <row r="257" spans="1:9" x14ac:dyDescent="0.25">
      <c r="A257" s="14"/>
      <c r="B257" s="15" t="s">
        <v>32</v>
      </c>
      <c r="C257" s="16"/>
      <c r="D257" s="16"/>
      <c r="E257" s="16" t="s">
        <v>33</v>
      </c>
      <c r="F257" s="17">
        <f>SUM(F253:F256)</f>
        <v>0</v>
      </c>
      <c r="G257" s="18"/>
      <c r="H257" s="17">
        <f>SUM(H253:H256)</f>
        <v>0</v>
      </c>
      <c r="I257" s="37"/>
    </row>
    <row r="258" spans="1:9" x14ac:dyDescent="0.25">
      <c r="A258" s="20" t="s">
        <v>34</v>
      </c>
      <c r="B258" s="21" t="s">
        <v>35</v>
      </c>
      <c r="C258" s="16"/>
      <c r="D258" s="15"/>
      <c r="E258" s="22"/>
      <c r="F258" s="16"/>
      <c r="G258" s="23"/>
      <c r="H258" s="24"/>
      <c r="I258" s="23"/>
    </row>
    <row r="259" spans="1:9" x14ac:dyDescent="0.25">
      <c r="A259" s="116" t="s">
        <v>36</v>
      </c>
      <c r="B259" s="116"/>
      <c r="C259" s="116"/>
      <c r="D259" s="116"/>
      <c r="E259" s="116"/>
      <c r="F259" s="116"/>
      <c r="G259" s="116"/>
      <c r="H259" s="57"/>
      <c r="I259" s="58" t="s">
        <v>37</v>
      </c>
    </row>
    <row r="260" spans="1:9" x14ac:dyDescent="0.25">
      <c r="A260" s="20" t="s">
        <v>34</v>
      </c>
      <c r="B260" s="27" t="s">
        <v>38</v>
      </c>
      <c r="C260" s="27"/>
      <c r="D260" s="27"/>
      <c r="E260" s="27"/>
      <c r="F260" s="14"/>
      <c r="G260" s="14"/>
      <c r="H260" s="14"/>
      <c r="I260" s="14"/>
    </row>
    <row r="261" spans="1:9" x14ac:dyDescent="0.25">
      <c r="A261" s="20" t="s">
        <v>34</v>
      </c>
      <c r="B261" s="27" t="s">
        <v>39</v>
      </c>
      <c r="C261" s="27"/>
      <c r="D261" s="27"/>
      <c r="E261" s="22"/>
      <c r="F261" s="14"/>
      <c r="G261" s="14"/>
      <c r="H261" s="14"/>
      <c r="I261" s="27"/>
    </row>
    <row r="262" spans="1:9" x14ac:dyDescent="0.25">
      <c r="A262" s="20" t="s">
        <v>34</v>
      </c>
      <c r="B262" s="28" t="s">
        <v>40</v>
      </c>
      <c r="C262" s="29"/>
      <c r="D262" s="29"/>
      <c r="E262" s="29"/>
      <c r="F262" s="30"/>
      <c r="G262" s="30"/>
      <c r="H262" s="30"/>
      <c r="I262" s="29"/>
    </row>
    <row r="263" spans="1:9" x14ac:dyDescent="0.25">
      <c r="A263" s="14"/>
      <c r="B263" s="31" t="s">
        <v>41</v>
      </c>
      <c r="C263" s="30"/>
      <c r="D263" s="30"/>
      <c r="E263" s="30"/>
      <c r="F263" s="30"/>
      <c r="G263" s="30"/>
      <c r="H263" s="30"/>
      <c r="I263" s="30"/>
    </row>
    <row r="264" spans="1:9" x14ac:dyDescent="0.25">
      <c r="A264" s="22"/>
      <c r="B264" s="123" t="s">
        <v>42</v>
      </c>
      <c r="C264" s="123"/>
      <c r="D264" s="123"/>
      <c r="E264" s="123"/>
      <c r="F264" s="123"/>
      <c r="G264" s="123"/>
      <c r="H264" s="123"/>
      <c r="I264" s="123"/>
    </row>
    <row r="266" spans="1:9" x14ac:dyDescent="0.25">
      <c r="A266" s="1" t="s">
        <v>207</v>
      </c>
      <c r="B266" s="2"/>
      <c r="C266" s="3" t="s">
        <v>116</v>
      </c>
      <c r="D266" s="2"/>
      <c r="E266" s="2"/>
      <c r="F266" s="2"/>
      <c r="G266" s="2"/>
      <c r="H266" s="3"/>
      <c r="I266" s="2"/>
    </row>
    <row r="267" spans="1:9" ht="63" x14ac:dyDescent="0.25">
      <c r="A267" s="4" t="s">
        <v>0</v>
      </c>
      <c r="B267" s="4" t="s">
        <v>1</v>
      </c>
      <c r="C267" s="4" t="s">
        <v>2</v>
      </c>
      <c r="D267" s="4" t="s">
        <v>3</v>
      </c>
      <c r="E267" s="5" t="s">
        <v>4</v>
      </c>
      <c r="F267" s="4" t="s">
        <v>5</v>
      </c>
      <c r="G267" s="4" t="s">
        <v>6</v>
      </c>
      <c r="H267" s="4" t="s">
        <v>7</v>
      </c>
      <c r="I267" s="4" t="s">
        <v>8</v>
      </c>
    </row>
    <row r="268" spans="1:9" x14ac:dyDescent="0.25">
      <c r="A268" s="4" t="s">
        <v>9</v>
      </c>
      <c r="B268" s="4" t="s">
        <v>10</v>
      </c>
      <c r="C268" s="4" t="s">
        <v>11</v>
      </c>
      <c r="D268" s="4" t="s">
        <v>12</v>
      </c>
      <c r="E268" s="4" t="s">
        <v>13</v>
      </c>
      <c r="F268" s="4" t="s">
        <v>14</v>
      </c>
      <c r="G268" s="4" t="s">
        <v>15</v>
      </c>
      <c r="H268" s="4" t="s">
        <v>16</v>
      </c>
      <c r="I268" s="4" t="s">
        <v>17</v>
      </c>
    </row>
    <row r="269" spans="1:9" ht="30" x14ac:dyDescent="0.25">
      <c r="A269" s="6" t="s">
        <v>18</v>
      </c>
      <c r="B269" s="7" t="s">
        <v>70</v>
      </c>
      <c r="C269" s="76">
        <v>6</v>
      </c>
      <c r="D269" s="9" t="s">
        <v>44</v>
      </c>
      <c r="E269" s="10"/>
      <c r="F269" s="11">
        <f t="shared" ref="F269:F275" si="18">ROUND(C269*E269,2)</f>
        <v>0</v>
      </c>
      <c r="G269" s="12">
        <v>0.23</v>
      </c>
      <c r="H269" s="11">
        <f>ROUND(F269*G269+F269,2)</f>
        <v>0</v>
      </c>
      <c r="I269" s="13"/>
    </row>
    <row r="270" spans="1:9" ht="75" x14ac:dyDescent="0.25">
      <c r="A270" s="6" t="s">
        <v>21</v>
      </c>
      <c r="B270" s="38" t="s">
        <v>71</v>
      </c>
      <c r="C270" s="76">
        <v>1</v>
      </c>
      <c r="D270" s="39" t="s">
        <v>22</v>
      </c>
      <c r="E270" s="10"/>
      <c r="F270" s="35">
        <f t="shared" si="18"/>
        <v>0</v>
      </c>
      <c r="G270" s="12">
        <v>0.08</v>
      </c>
      <c r="H270" s="11">
        <f t="shared" ref="H270:H275" si="19">ROUND(F270*G270+F270,2)</f>
        <v>0</v>
      </c>
      <c r="I270" s="13"/>
    </row>
    <row r="271" spans="1:9" ht="75" x14ac:dyDescent="0.25">
      <c r="A271" s="6" t="s">
        <v>23</v>
      </c>
      <c r="B271" s="49" t="s">
        <v>179</v>
      </c>
      <c r="C271" s="75">
        <v>4</v>
      </c>
      <c r="D271" s="39" t="s">
        <v>22</v>
      </c>
      <c r="E271" s="10"/>
      <c r="F271" s="35">
        <f t="shared" si="18"/>
        <v>0</v>
      </c>
      <c r="G271" s="46">
        <v>0.08</v>
      </c>
      <c r="H271" s="11">
        <f t="shared" si="19"/>
        <v>0</v>
      </c>
      <c r="I271" s="56"/>
    </row>
    <row r="272" spans="1:9" ht="45" x14ac:dyDescent="0.25">
      <c r="A272" s="6" t="s">
        <v>25</v>
      </c>
      <c r="B272" s="38" t="s">
        <v>72</v>
      </c>
      <c r="C272" s="76">
        <v>1</v>
      </c>
      <c r="D272" s="39" t="s">
        <v>22</v>
      </c>
      <c r="E272" s="10"/>
      <c r="F272" s="35">
        <f t="shared" si="18"/>
        <v>0</v>
      </c>
      <c r="G272" s="12">
        <v>0.23</v>
      </c>
      <c r="H272" s="11">
        <f t="shared" si="19"/>
        <v>0</v>
      </c>
      <c r="I272" s="13"/>
    </row>
    <row r="273" spans="1:9" ht="60" x14ac:dyDescent="0.25">
      <c r="A273" s="6" t="s">
        <v>27</v>
      </c>
      <c r="B273" s="38" t="s">
        <v>73</v>
      </c>
      <c r="C273" s="76">
        <v>10</v>
      </c>
      <c r="D273" s="39" t="s">
        <v>22</v>
      </c>
      <c r="E273" s="10"/>
      <c r="F273" s="35">
        <f t="shared" si="18"/>
        <v>0</v>
      </c>
      <c r="G273" s="12">
        <v>0.23</v>
      </c>
      <c r="H273" s="11">
        <f t="shared" si="19"/>
        <v>0</v>
      </c>
      <c r="I273" s="13"/>
    </row>
    <row r="274" spans="1:9" ht="105" x14ac:dyDescent="0.25">
      <c r="A274" s="6" t="s">
        <v>29</v>
      </c>
      <c r="B274" s="48" t="s">
        <v>168</v>
      </c>
      <c r="C274" s="77">
        <v>10</v>
      </c>
      <c r="D274" s="59" t="s">
        <v>44</v>
      </c>
      <c r="E274" s="54"/>
      <c r="F274" s="60">
        <f t="shared" si="18"/>
        <v>0</v>
      </c>
      <c r="G274" s="46">
        <v>0.08</v>
      </c>
      <c r="H274" s="55">
        <f t="shared" si="19"/>
        <v>0</v>
      </c>
      <c r="I274" s="66"/>
    </row>
    <row r="275" spans="1:9" ht="90" x14ac:dyDescent="0.25">
      <c r="A275" s="6" t="s">
        <v>30</v>
      </c>
      <c r="B275" s="48" t="s">
        <v>115</v>
      </c>
      <c r="C275" s="77">
        <v>50</v>
      </c>
      <c r="D275" s="59" t="s">
        <v>44</v>
      </c>
      <c r="E275" s="54"/>
      <c r="F275" s="60">
        <f t="shared" si="18"/>
        <v>0</v>
      </c>
      <c r="G275" s="46">
        <v>0.08</v>
      </c>
      <c r="H275" s="55">
        <f t="shared" si="19"/>
        <v>0</v>
      </c>
      <c r="I275" s="66"/>
    </row>
    <row r="276" spans="1:9" ht="135" x14ac:dyDescent="0.25">
      <c r="A276" s="6" t="s">
        <v>47</v>
      </c>
      <c r="B276" s="7" t="s">
        <v>80</v>
      </c>
      <c r="C276" s="74">
        <v>800</v>
      </c>
      <c r="D276" s="34" t="s">
        <v>81</v>
      </c>
      <c r="E276" s="10"/>
      <c r="F276" s="35">
        <f>ROUND(C276*E276,2)</f>
        <v>0</v>
      </c>
      <c r="G276" s="12">
        <v>0.23</v>
      </c>
      <c r="H276" s="11">
        <f>ROUND(F276*G276+F276,2)</f>
        <v>0</v>
      </c>
      <c r="I276" s="13"/>
    </row>
    <row r="277" spans="1:9" ht="135" x14ac:dyDescent="0.25">
      <c r="A277" s="6" t="s">
        <v>48</v>
      </c>
      <c r="B277" s="7" t="s">
        <v>82</v>
      </c>
      <c r="C277" s="74">
        <v>800</v>
      </c>
      <c r="D277" s="34" t="s">
        <v>81</v>
      </c>
      <c r="E277" s="10"/>
      <c r="F277" s="35">
        <f>ROUND(C277*E277,2)</f>
        <v>0</v>
      </c>
      <c r="G277" s="12">
        <v>0.23</v>
      </c>
      <c r="H277" s="11">
        <f>ROUND(F277*G277+F277,2)</f>
        <v>0</v>
      </c>
      <c r="I277" s="13"/>
    </row>
    <row r="278" spans="1:9" ht="120" x14ac:dyDescent="0.25">
      <c r="A278" s="6" t="s">
        <v>50</v>
      </c>
      <c r="B278" s="7" t="s">
        <v>214</v>
      </c>
      <c r="C278" s="74">
        <v>100</v>
      </c>
      <c r="D278" s="34" t="s">
        <v>22</v>
      </c>
      <c r="E278" s="10"/>
      <c r="F278" s="35">
        <f>ROUND(C278*E278,2)</f>
        <v>0</v>
      </c>
      <c r="G278" s="12">
        <v>0.08</v>
      </c>
      <c r="H278" s="11">
        <f>ROUND(F278*G278+F278,2)</f>
        <v>0</v>
      </c>
      <c r="I278" s="13"/>
    </row>
    <row r="279" spans="1:9" x14ac:dyDescent="0.25">
      <c r="A279" s="14"/>
      <c r="B279" s="15" t="s">
        <v>32</v>
      </c>
      <c r="C279" s="16"/>
      <c r="D279" s="16"/>
      <c r="E279" s="16" t="s">
        <v>33</v>
      </c>
      <c r="F279" s="17">
        <f>SUM(F269:F278)</f>
        <v>0</v>
      </c>
      <c r="G279" s="18"/>
      <c r="H279" s="17">
        <f>SUM(H269:H278)</f>
        <v>0</v>
      </c>
      <c r="I279" s="19"/>
    </row>
    <row r="280" spans="1:9" x14ac:dyDescent="0.25">
      <c r="A280" s="20" t="s">
        <v>34</v>
      </c>
      <c r="B280" s="21" t="s">
        <v>35</v>
      </c>
      <c r="C280" s="16"/>
      <c r="D280" s="15"/>
      <c r="E280" s="22"/>
      <c r="F280" s="16"/>
      <c r="G280" s="23"/>
      <c r="H280" s="24"/>
      <c r="I280" s="23"/>
    </row>
    <row r="281" spans="1:9" x14ac:dyDescent="0.25">
      <c r="A281" s="124" t="s">
        <v>36</v>
      </c>
      <c r="B281" s="124"/>
      <c r="C281" s="124"/>
      <c r="D281" s="124"/>
      <c r="E281" s="124"/>
      <c r="F281" s="124"/>
      <c r="G281" s="124"/>
      <c r="H281" s="25"/>
      <c r="I281" s="26" t="s">
        <v>37</v>
      </c>
    </row>
    <row r="282" spans="1:9" x14ac:dyDescent="0.25">
      <c r="A282" s="20" t="s">
        <v>34</v>
      </c>
      <c r="B282" s="27" t="s">
        <v>38</v>
      </c>
      <c r="C282" s="27"/>
      <c r="D282" s="27"/>
      <c r="E282" s="27"/>
      <c r="F282" s="14"/>
      <c r="G282" s="14"/>
      <c r="H282" s="14"/>
      <c r="I282" s="14"/>
    </row>
    <row r="283" spans="1:9" x14ac:dyDescent="0.25">
      <c r="A283" s="20" t="s">
        <v>34</v>
      </c>
      <c r="B283" s="27" t="s">
        <v>39</v>
      </c>
      <c r="C283" s="27"/>
      <c r="D283" s="27"/>
      <c r="E283" s="22"/>
      <c r="F283" s="14"/>
      <c r="G283" s="14"/>
      <c r="H283" s="14"/>
      <c r="I283" s="27"/>
    </row>
    <row r="284" spans="1:9" x14ac:dyDescent="0.25">
      <c r="A284" s="20" t="s">
        <v>34</v>
      </c>
      <c r="B284" s="28" t="s">
        <v>40</v>
      </c>
      <c r="C284" s="29"/>
      <c r="D284" s="29"/>
      <c r="E284" s="29"/>
      <c r="F284" s="30"/>
      <c r="G284" s="30"/>
      <c r="H284" s="30"/>
      <c r="I284" s="29"/>
    </row>
    <row r="285" spans="1:9" x14ac:dyDescent="0.25">
      <c r="A285" s="14"/>
      <c r="B285" s="31" t="s">
        <v>41</v>
      </c>
      <c r="C285" s="30"/>
      <c r="D285" s="30"/>
      <c r="E285" s="30"/>
      <c r="F285" s="30"/>
      <c r="G285" s="30"/>
      <c r="H285" s="30"/>
      <c r="I285" s="30"/>
    </row>
    <row r="286" spans="1:9" x14ac:dyDescent="0.25">
      <c r="A286" s="22"/>
      <c r="B286" s="123" t="s">
        <v>42</v>
      </c>
      <c r="C286" s="123"/>
      <c r="D286" s="123"/>
      <c r="E286" s="123"/>
      <c r="F286" s="123"/>
      <c r="G286" s="123"/>
      <c r="H286" s="123"/>
      <c r="I286" s="123"/>
    </row>
    <row r="288" spans="1:9" x14ac:dyDescent="0.25">
      <c r="A288" s="1" t="s">
        <v>83</v>
      </c>
      <c r="B288" s="2"/>
      <c r="C288" s="3" t="s">
        <v>116</v>
      </c>
      <c r="D288" s="2"/>
      <c r="E288" s="2"/>
      <c r="F288" s="2"/>
      <c r="G288" s="2"/>
      <c r="H288" s="3"/>
      <c r="I288" s="2"/>
    </row>
    <row r="289" spans="1:9" ht="63" x14ac:dyDescent="0.25">
      <c r="A289" s="4" t="s">
        <v>0</v>
      </c>
      <c r="B289" s="4" t="s">
        <v>1</v>
      </c>
      <c r="C289" s="4" t="s">
        <v>2</v>
      </c>
      <c r="D289" s="4" t="s">
        <v>3</v>
      </c>
      <c r="E289" s="5" t="s">
        <v>4</v>
      </c>
      <c r="F289" s="4" t="s">
        <v>5</v>
      </c>
      <c r="G289" s="4" t="s">
        <v>6</v>
      </c>
      <c r="H289" s="4" t="s">
        <v>7</v>
      </c>
      <c r="I289" s="4" t="s">
        <v>8</v>
      </c>
    </row>
    <row r="290" spans="1:9" x14ac:dyDescent="0.25">
      <c r="A290" s="4" t="s">
        <v>9</v>
      </c>
      <c r="B290" s="4" t="s">
        <v>10</v>
      </c>
      <c r="C290" s="4" t="s">
        <v>11</v>
      </c>
      <c r="D290" s="4" t="s">
        <v>12</v>
      </c>
      <c r="E290" s="4" t="s">
        <v>13</v>
      </c>
      <c r="F290" s="4" t="s">
        <v>14</v>
      </c>
      <c r="G290" s="4" t="s">
        <v>15</v>
      </c>
      <c r="H290" s="4" t="s">
        <v>16</v>
      </c>
      <c r="I290" s="4" t="s">
        <v>17</v>
      </c>
    </row>
    <row r="291" spans="1:9" ht="150" x14ac:dyDescent="0.25">
      <c r="A291" s="6" t="s">
        <v>18</v>
      </c>
      <c r="B291" s="7" t="s">
        <v>78</v>
      </c>
      <c r="C291" s="33">
        <v>35</v>
      </c>
      <c r="D291" s="34" t="s">
        <v>53</v>
      </c>
      <c r="E291" s="10"/>
      <c r="F291" s="35">
        <f>ROUND(C291*E291,2)</f>
        <v>0</v>
      </c>
      <c r="G291" s="12">
        <v>0.23</v>
      </c>
      <c r="H291" s="11">
        <f>ROUND(F291*G291+F291,2)</f>
        <v>0</v>
      </c>
      <c r="I291" s="13"/>
    </row>
    <row r="292" spans="1:9" ht="180" x14ac:dyDescent="0.25">
      <c r="A292" s="6" t="s">
        <v>21</v>
      </c>
      <c r="B292" s="7" t="s">
        <v>79</v>
      </c>
      <c r="C292" s="33">
        <v>2</v>
      </c>
      <c r="D292" s="34" t="s">
        <v>53</v>
      </c>
      <c r="E292" s="10"/>
      <c r="F292" s="35">
        <f>ROUND(C292*E292,2)</f>
        <v>0</v>
      </c>
      <c r="G292" s="12">
        <v>0.23</v>
      </c>
      <c r="H292" s="11">
        <f>ROUND(F292*G292+F292,2)</f>
        <v>0</v>
      </c>
      <c r="I292" s="13"/>
    </row>
    <row r="293" spans="1:9" x14ac:dyDescent="0.25">
      <c r="A293" s="14"/>
      <c r="B293" s="15" t="s">
        <v>32</v>
      </c>
      <c r="C293" s="16"/>
      <c r="D293" s="16"/>
      <c r="E293" s="16" t="s">
        <v>33</v>
      </c>
      <c r="F293" s="17">
        <f>SUM(F291:F292)</f>
        <v>0</v>
      </c>
      <c r="G293" s="18"/>
      <c r="H293" s="17">
        <f>SUM(H291:H292)</f>
        <v>0</v>
      </c>
      <c r="I293" s="37"/>
    </row>
    <row r="294" spans="1:9" x14ac:dyDescent="0.25">
      <c r="A294" s="20" t="s">
        <v>34</v>
      </c>
      <c r="B294" s="21" t="s">
        <v>35</v>
      </c>
      <c r="C294" s="16"/>
      <c r="D294" s="15"/>
      <c r="E294" s="22"/>
      <c r="F294" s="16"/>
      <c r="G294" s="23"/>
      <c r="H294" s="24"/>
      <c r="I294" s="23"/>
    </row>
    <row r="295" spans="1:9" x14ac:dyDescent="0.25">
      <c r="A295" s="124" t="s">
        <v>36</v>
      </c>
      <c r="B295" s="124"/>
      <c r="C295" s="124"/>
      <c r="D295" s="124"/>
      <c r="E295" s="124"/>
      <c r="F295" s="124"/>
      <c r="G295" s="124"/>
      <c r="H295" s="25"/>
      <c r="I295" s="26" t="s">
        <v>37</v>
      </c>
    </row>
    <row r="296" spans="1:9" x14ac:dyDescent="0.25">
      <c r="A296" s="20" t="s">
        <v>34</v>
      </c>
      <c r="B296" s="27" t="s">
        <v>38</v>
      </c>
      <c r="C296" s="27"/>
      <c r="D296" s="27"/>
      <c r="E296" s="27"/>
      <c r="F296" s="14"/>
      <c r="G296" s="14"/>
      <c r="H296" s="14"/>
      <c r="I296" s="14"/>
    </row>
    <row r="297" spans="1:9" x14ac:dyDescent="0.25">
      <c r="A297" s="20" t="s">
        <v>34</v>
      </c>
      <c r="B297" s="27" t="s">
        <v>39</v>
      </c>
      <c r="C297" s="27"/>
      <c r="D297" s="27"/>
      <c r="E297" s="22"/>
      <c r="F297" s="14"/>
      <c r="G297" s="14"/>
      <c r="H297" s="14"/>
      <c r="I297" s="27"/>
    </row>
    <row r="298" spans="1:9" x14ac:dyDescent="0.25">
      <c r="A298" s="20" t="s">
        <v>34</v>
      </c>
      <c r="B298" s="28" t="s">
        <v>40</v>
      </c>
      <c r="C298" s="29"/>
      <c r="D298" s="29"/>
      <c r="E298" s="29"/>
      <c r="F298" s="30"/>
      <c r="G298" s="30"/>
      <c r="H298" s="30"/>
      <c r="I298" s="29"/>
    </row>
    <row r="299" spans="1:9" x14ac:dyDescent="0.25">
      <c r="A299" s="14"/>
      <c r="B299" s="31" t="s">
        <v>41</v>
      </c>
      <c r="C299" s="30"/>
      <c r="D299" s="30"/>
      <c r="E299" s="30"/>
      <c r="F299" s="30"/>
      <c r="G299" s="30"/>
      <c r="H299" s="30"/>
      <c r="I299" s="30"/>
    </row>
    <row r="300" spans="1:9" x14ac:dyDescent="0.25">
      <c r="A300" s="22"/>
      <c r="B300" s="123" t="s">
        <v>42</v>
      </c>
      <c r="C300" s="123"/>
      <c r="D300" s="123"/>
      <c r="E300" s="123"/>
      <c r="F300" s="123"/>
      <c r="G300" s="123"/>
      <c r="H300" s="123"/>
      <c r="I300" s="123"/>
    </row>
    <row r="302" spans="1:9" x14ac:dyDescent="0.25">
      <c r="A302" s="1" t="s">
        <v>156</v>
      </c>
      <c r="B302" s="2"/>
      <c r="C302" s="3" t="s">
        <v>116</v>
      </c>
      <c r="D302" s="2"/>
      <c r="E302" s="2"/>
      <c r="F302" s="2"/>
      <c r="G302" s="2"/>
      <c r="H302" s="3"/>
      <c r="I302" s="2"/>
    </row>
    <row r="303" spans="1:9" ht="63" x14ac:dyDescent="0.25">
      <c r="A303" s="4" t="s">
        <v>0</v>
      </c>
      <c r="B303" s="4" t="s">
        <v>1</v>
      </c>
      <c r="C303" s="4" t="s">
        <v>2</v>
      </c>
      <c r="D303" s="4" t="s">
        <v>3</v>
      </c>
      <c r="E303" s="5" t="s">
        <v>4</v>
      </c>
      <c r="F303" s="4" t="s">
        <v>5</v>
      </c>
      <c r="G303" s="4" t="s">
        <v>6</v>
      </c>
      <c r="H303" s="4" t="s">
        <v>7</v>
      </c>
      <c r="I303" s="4" t="s">
        <v>8</v>
      </c>
    </row>
    <row r="304" spans="1:9" x14ac:dyDescent="0.25">
      <c r="A304" s="4" t="s">
        <v>9</v>
      </c>
      <c r="B304" s="4" t="s">
        <v>10</v>
      </c>
      <c r="C304" s="4" t="s">
        <v>11</v>
      </c>
      <c r="D304" s="4" t="s">
        <v>12</v>
      </c>
      <c r="E304" s="4" t="s">
        <v>13</v>
      </c>
      <c r="F304" s="4" t="s">
        <v>14</v>
      </c>
      <c r="G304" s="4" t="s">
        <v>15</v>
      </c>
      <c r="H304" s="4" t="s">
        <v>16</v>
      </c>
      <c r="I304" s="4" t="s">
        <v>17</v>
      </c>
    </row>
    <row r="305" spans="1:9" ht="105" x14ac:dyDescent="0.25">
      <c r="A305" s="6" t="s">
        <v>18</v>
      </c>
      <c r="B305" s="83" t="s">
        <v>215</v>
      </c>
      <c r="C305" s="33">
        <v>40</v>
      </c>
      <c r="D305" s="34" t="s">
        <v>22</v>
      </c>
      <c r="E305" s="10"/>
      <c r="F305" s="35">
        <f>ROUND(C305*E305,2)</f>
        <v>0</v>
      </c>
      <c r="G305" s="12">
        <v>0.08</v>
      </c>
      <c r="H305" s="11">
        <f>ROUND(F305*G305+F305,2)</f>
        <v>0</v>
      </c>
      <c r="I305" s="13"/>
    </row>
    <row r="306" spans="1:9" x14ac:dyDescent="0.25">
      <c r="A306" s="14"/>
      <c r="B306" s="15" t="s">
        <v>32</v>
      </c>
      <c r="C306" s="16"/>
      <c r="D306" s="16"/>
      <c r="E306" s="16" t="s">
        <v>33</v>
      </c>
      <c r="F306" s="17">
        <f>SUM(F303:F305)</f>
        <v>0</v>
      </c>
      <c r="G306" s="18"/>
      <c r="H306" s="17">
        <f>SUM(H303:H305)</f>
        <v>0</v>
      </c>
      <c r="I306" s="37"/>
    </row>
    <row r="307" spans="1:9" x14ac:dyDescent="0.25">
      <c r="A307" s="20" t="s">
        <v>34</v>
      </c>
      <c r="B307" s="21" t="s">
        <v>35</v>
      </c>
      <c r="C307" s="16"/>
      <c r="D307" s="15"/>
      <c r="E307" s="22"/>
      <c r="F307" s="16"/>
      <c r="G307" s="23"/>
      <c r="H307" s="24"/>
      <c r="I307" s="23"/>
    </row>
    <row r="308" spans="1:9" x14ac:dyDescent="0.25">
      <c r="A308" s="124" t="s">
        <v>36</v>
      </c>
      <c r="B308" s="124"/>
      <c r="C308" s="124"/>
      <c r="D308" s="124"/>
      <c r="E308" s="124"/>
      <c r="F308" s="124"/>
      <c r="G308" s="124"/>
      <c r="H308" s="25"/>
      <c r="I308" s="26" t="s">
        <v>37</v>
      </c>
    </row>
    <row r="309" spans="1:9" x14ac:dyDescent="0.25">
      <c r="A309" s="20" t="s">
        <v>34</v>
      </c>
      <c r="B309" s="27" t="s">
        <v>38</v>
      </c>
      <c r="C309" s="27"/>
      <c r="D309" s="27"/>
      <c r="E309" s="27"/>
      <c r="F309" s="14"/>
      <c r="G309" s="14"/>
      <c r="H309" s="14"/>
      <c r="I309" s="14"/>
    </row>
    <row r="310" spans="1:9" x14ac:dyDescent="0.25">
      <c r="A310" s="20" t="s">
        <v>34</v>
      </c>
      <c r="B310" s="27" t="s">
        <v>39</v>
      </c>
      <c r="C310" s="27"/>
      <c r="D310" s="27"/>
      <c r="E310" s="22"/>
      <c r="F310" s="14"/>
      <c r="G310" s="14"/>
      <c r="H310" s="14"/>
      <c r="I310" s="27"/>
    </row>
    <row r="311" spans="1:9" x14ac:dyDescent="0.25">
      <c r="A311" s="20" t="s">
        <v>34</v>
      </c>
      <c r="B311" s="28" t="s">
        <v>40</v>
      </c>
      <c r="C311" s="29"/>
      <c r="D311" s="29"/>
      <c r="E311" s="29"/>
      <c r="F311" s="30"/>
      <c r="G311" s="30"/>
      <c r="H311" s="30"/>
      <c r="I311" s="29"/>
    </row>
    <row r="312" spans="1:9" x14ac:dyDescent="0.25">
      <c r="A312" s="14"/>
      <c r="B312" s="31" t="s">
        <v>41</v>
      </c>
      <c r="C312" s="30"/>
      <c r="D312" s="30"/>
      <c r="E312" s="30"/>
      <c r="F312" s="30"/>
      <c r="G312" s="30"/>
      <c r="H312" s="30"/>
      <c r="I312" s="30"/>
    </row>
    <row r="313" spans="1:9" x14ac:dyDescent="0.25">
      <c r="A313" s="22"/>
      <c r="B313" s="123" t="s">
        <v>42</v>
      </c>
      <c r="C313" s="123"/>
      <c r="D313" s="123"/>
      <c r="E313" s="123"/>
      <c r="F313" s="123"/>
      <c r="G313" s="123"/>
      <c r="H313" s="123"/>
      <c r="I313" s="123"/>
    </row>
    <row r="315" spans="1:9" x14ac:dyDescent="0.25">
      <c r="A315" s="1" t="s">
        <v>208</v>
      </c>
      <c r="B315" s="2"/>
      <c r="C315" s="3" t="s">
        <v>116</v>
      </c>
      <c r="D315" s="2"/>
      <c r="E315" s="2"/>
      <c r="F315" s="2"/>
      <c r="G315" s="2"/>
      <c r="H315" s="3"/>
      <c r="I315" s="2"/>
    </row>
    <row r="316" spans="1:9" ht="63" x14ac:dyDescent="0.25">
      <c r="A316" s="4" t="s">
        <v>0</v>
      </c>
      <c r="B316" s="4" t="s">
        <v>1</v>
      </c>
      <c r="C316" s="4" t="s">
        <v>2</v>
      </c>
      <c r="D316" s="4" t="s">
        <v>3</v>
      </c>
      <c r="E316" s="5" t="s">
        <v>4</v>
      </c>
      <c r="F316" s="4" t="s">
        <v>5</v>
      </c>
      <c r="G316" s="4" t="s">
        <v>6</v>
      </c>
      <c r="H316" s="4" t="s">
        <v>7</v>
      </c>
      <c r="I316" s="4" t="s">
        <v>8</v>
      </c>
    </row>
    <row r="317" spans="1:9" x14ac:dyDescent="0.25">
      <c r="A317" s="4" t="s">
        <v>9</v>
      </c>
      <c r="B317" s="4" t="s">
        <v>10</v>
      </c>
      <c r="C317" s="4" t="s">
        <v>11</v>
      </c>
      <c r="D317" s="4" t="s">
        <v>12</v>
      </c>
      <c r="E317" s="4" t="s">
        <v>13</v>
      </c>
      <c r="F317" s="4" t="s">
        <v>14</v>
      </c>
      <c r="G317" s="4" t="s">
        <v>15</v>
      </c>
      <c r="H317" s="4" t="s">
        <v>16</v>
      </c>
      <c r="I317" s="4" t="s">
        <v>17</v>
      </c>
    </row>
    <row r="318" spans="1:9" ht="30" x14ac:dyDescent="0.25">
      <c r="A318" s="6" t="s">
        <v>18</v>
      </c>
      <c r="B318" s="7" t="s">
        <v>74</v>
      </c>
      <c r="C318" s="8">
        <v>1</v>
      </c>
      <c r="D318" s="34" t="s">
        <v>75</v>
      </c>
      <c r="E318" s="10"/>
      <c r="F318" s="35">
        <f>ROUND(C318*E318,2)</f>
        <v>0</v>
      </c>
      <c r="G318" s="12">
        <v>0.23</v>
      </c>
      <c r="H318" s="11">
        <f>ROUND(F318*G318+F318,2)</f>
        <v>0</v>
      </c>
      <c r="I318" s="13"/>
    </row>
    <row r="319" spans="1:9" x14ac:dyDescent="0.25">
      <c r="A319" s="14"/>
      <c r="B319" s="15" t="s">
        <v>32</v>
      </c>
      <c r="C319" s="16"/>
      <c r="D319" s="16"/>
      <c r="E319" s="16" t="s">
        <v>33</v>
      </c>
      <c r="F319" s="17">
        <f>SUM(F318:F318)</f>
        <v>0</v>
      </c>
      <c r="G319" s="18"/>
      <c r="H319" s="17">
        <f>SUM(H318:H318)</f>
        <v>0</v>
      </c>
      <c r="I319" s="37"/>
    </row>
    <row r="320" spans="1:9" x14ac:dyDescent="0.25">
      <c r="A320" s="20" t="s">
        <v>34</v>
      </c>
      <c r="B320" s="21" t="s">
        <v>35</v>
      </c>
      <c r="C320" s="16"/>
      <c r="D320" s="15"/>
      <c r="E320" s="22"/>
      <c r="F320" s="16"/>
      <c r="G320" s="23"/>
      <c r="H320" s="24"/>
      <c r="I320" s="23"/>
    </row>
    <row r="321" spans="1:9" x14ac:dyDescent="0.25">
      <c r="A321" s="124" t="s">
        <v>218</v>
      </c>
      <c r="B321" s="124"/>
      <c r="C321" s="124"/>
      <c r="D321" s="124"/>
      <c r="E321" s="124"/>
      <c r="F321" s="124"/>
      <c r="G321" s="124"/>
      <c r="H321" s="25"/>
      <c r="I321" s="26" t="s">
        <v>37</v>
      </c>
    </row>
    <row r="322" spans="1:9" x14ac:dyDescent="0.25">
      <c r="A322" s="20" t="s">
        <v>34</v>
      </c>
      <c r="B322" s="27" t="s">
        <v>38</v>
      </c>
      <c r="C322" s="27"/>
      <c r="D322" s="27"/>
      <c r="E322" s="27"/>
      <c r="F322" s="14"/>
      <c r="G322" s="14"/>
      <c r="H322" s="14"/>
      <c r="I322" s="14"/>
    </row>
    <row r="323" spans="1:9" x14ac:dyDescent="0.25">
      <c r="A323" s="20" t="s">
        <v>34</v>
      </c>
      <c r="B323" s="27" t="s">
        <v>39</v>
      </c>
      <c r="C323" s="27"/>
      <c r="D323" s="27"/>
      <c r="E323" s="22"/>
      <c r="F323" s="14"/>
      <c r="G323" s="14"/>
      <c r="H323" s="14"/>
      <c r="I323" s="27"/>
    </row>
    <row r="324" spans="1:9" x14ac:dyDescent="0.25">
      <c r="A324" s="20" t="s">
        <v>34</v>
      </c>
      <c r="B324" s="28" t="s">
        <v>40</v>
      </c>
      <c r="C324" s="29"/>
      <c r="D324" s="29"/>
      <c r="E324" s="29"/>
      <c r="F324" s="30"/>
      <c r="G324" s="30"/>
      <c r="H324" s="30"/>
      <c r="I324" s="29"/>
    </row>
    <row r="325" spans="1:9" x14ac:dyDescent="0.25">
      <c r="A325" s="14"/>
      <c r="B325" s="31" t="s">
        <v>41</v>
      </c>
      <c r="C325" s="30"/>
      <c r="D325" s="30"/>
      <c r="E325" s="30"/>
      <c r="F325" s="30"/>
      <c r="G325" s="30"/>
      <c r="H325" s="30"/>
      <c r="I325" s="30"/>
    </row>
    <row r="326" spans="1:9" x14ac:dyDescent="0.25">
      <c r="A326" s="22"/>
      <c r="B326" s="123" t="s">
        <v>42</v>
      </c>
      <c r="C326" s="123"/>
      <c r="D326" s="123"/>
      <c r="E326" s="123"/>
      <c r="F326" s="123"/>
      <c r="G326" s="123"/>
      <c r="H326" s="123"/>
      <c r="I326" s="123"/>
    </row>
    <row r="328" spans="1:9" x14ac:dyDescent="0.25">
      <c r="A328" s="1" t="s">
        <v>209</v>
      </c>
      <c r="B328" s="2"/>
      <c r="C328" s="3" t="s">
        <v>116</v>
      </c>
      <c r="D328" s="2"/>
      <c r="E328" s="2"/>
      <c r="F328" s="2"/>
      <c r="G328" s="2"/>
      <c r="H328" s="3"/>
      <c r="I328" s="2"/>
    </row>
    <row r="329" spans="1:9" ht="63" x14ac:dyDescent="0.25">
      <c r="A329" s="4" t="s">
        <v>0</v>
      </c>
      <c r="B329" s="4" t="s">
        <v>1</v>
      </c>
      <c r="C329" s="4" t="s">
        <v>2</v>
      </c>
      <c r="D329" s="4" t="s">
        <v>3</v>
      </c>
      <c r="E329" s="5" t="s">
        <v>4</v>
      </c>
      <c r="F329" s="4" t="s">
        <v>5</v>
      </c>
      <c r="G329" s="4" t="s">
        <v>6</v>
      </c>
      <c r="H329" s="4" t="s">
        <v>7</v>
      </c>
      <c r="I329" s="4" t="s">
        <v>8</v>
      </c>
    </row>
    <row r="330" spans="1:9" x14ac:dyDescent="0.25">
      <c r="A330" s="4" t="s">
        <v>9</v>
      </c>
      <c r="B330" s="4" t="s">
        <v>10</v>
      </c>
      <c r="C330" s="4" t="s">
        <v>11</v>
      </c>
      <c r="D330" s="4" t="s">
        <v>12</v>
      </c>
      <c r="E330" s="4" t="s">
        <v>13</v>
      </c>
      <c r="F330" s="4" t="s">
        <v>14</v>
      </c>
      <c r="G330" s="4" t="s">
        <v>15</v>
      </c>
      <c r="H330" s="4" t="s">
        <v>16</v>
      </c>
      <c r="I330" s="4" t="s">
        <v>17</v>
      </c>
    </row>
    <row r="331" spans="1:9" ht="30" x14ac:dyDescent="0.25">
      <c r="A331" s="6" t="s">
        <v>18</v>
      </c>
      <c r="B331" s="7" t="s">
        <v>76</v>
      </c>
      <c r="C331" s="33">
        <v>3</v>
      </c>
      <c r="D331" s="34" t="s">
        <v>44</v>
      </c>
      <c r="E331" s="10"/>
      <c r="F331" s="35">
        <f>ROUND(C331*E331,2)</f>
        <v>0</v>
      </c>
      <c r="G331" s="12">
        <v>0.23</v>
      </c>
      <c r="H331" s="11">
        <f>ROUND(F331*G331+F331,2)</f>
        <v>0</v>
      </c>
      <c r="I331" s="13"/>
    </row>
    <row r="332" spans="1:9" ht="45" x14ac:dyDescent="0.25">
      <c r="A332" s="6" t="s">
        <v>21</v>
      </c>
      <c r="B332" s="7" t="s">
        <v>77</v>
      </c>
      <c r="C332" s="33">
        <v>2</v>
      </c>
      <c r="D332" s="34" t="s">
        <v>44</v>
      </c>
      <c r="E332" s="10"/>
      <c r="F332" s="35">
        <f>ROUND(C332*E332,2)</f>
        <v>0</v>
      </c>
      <c r="G332" s="12">
        <v>0.23</v>
      </c>
      <c r="H332" s="11">
        <f>ROUND(F332*G332+F332,2)</f>
        <v>0</v>
      </c>
      <c r="I332" s="13"/>
    </row>
    <row r="333" spans="1:9" ht="30" x14ac:dyDescent="0.25">
      <c r="A333" s="6" t="s">
        <v>23</v>
      </c>
      <c r="B333" s="40" t="s">
        <v>216</v>
      </c>
      <c r="C333" s="33">
        <v>1</v>
      </c>
      <c r="D333" s="34" t="s">
        <v>44</v>
      </c>
      <c r="E333" s="10"/>
      <c r="F333" s="35">
        <f>ROUND(C333*E333,2)</f>
        <v>0</v>
      </c>
      <c r="G333" s="12">
        <v>0.23</v>
      </c>
      <c r="H333" s="11">
        <f>ROUND(F333*G333+F333,2)</f>
        <v>0</v>
      </c>
      <c r="I333" s="13"/>
    </row>
    <row r="334" spans="1:9" ht="30" x14ac:dyDescent="0.25">
      <c r="A334" s="6" t="s">
        <v>25</v>
      </c>
      <c r="B334" s="40" t="s">
        <v>217</v>
      </c>
      <c r="C334" s="33">
        <v>4</v>
      </c>
      <c r="D334" s="34" t="s">
        <v>222</v>
      </c>
      <c r="E334" s="10"/>
      <c r="F334" s="35">
        <f>ROUND(C334*E334,2)</f>
        <v>0</v>
      </c>
      <c r="G334" s="12">
        <v>0.23</v>
      </c>
      <c r="H334" s="11">
        <f>ROUND(F334*G334+F334,2)</f>
        <v>0</v>
      </c>
      <c r="I334" s="13"/>
    </row>
    <row r="335" spans="1:9" x14ac:dyDescent="0.25">
      <c r="A335" s="14"/>
      <c r="B335" s="15" t="s">
        <v>32</v>
      </c>
      <c r="C335" s="16"/>
      <c r="D335" s="16"/>
      <c r="E335" s="16" t="s">
        <v>33</v>
      </c>
      <c r="F335" s="17">
        <f>SUM(F331:F334)</f>
        <v>0</v>
      </c>
      <c r="G335" s="18"/>
      <c r="H335" s="17">
        <f>SUM(H331:H334)</f>
        <v>0</v>
      </c>
      <c r="I335" s="37"/>
    </row>
    <row r="336" spans="1:9" x14ac:dyDescent="0.25">
      <c r="A336" s="20" t="s">
        <v>34</v>
      </c>
      <c r="B336" s="21" t="s">
        <v>35</v>
      </c>
      <c r="C336" s="16"/>
      <c r="D336" s="15"/>
      <c r="E336" s="22"/>
      <c r="F336" s="16"/>
      <c r="G336" s="23"/>
      <c r="H336" s="24"/>
      <c r="I336" s="23"/>
    </row>
    <row r="337" spans="1:10" x14ac:dyDescent="0.25">
      <c r="A337" s="124" t="s">
        <v>218</v>
      </c>
      <c r="B337" s="124"/>
      <c r="C337" s="124"/>
      <c r="D337" s="124"/>
      <c r="E337" s="124"/>
      <c r="F337" s="124"/>
      <c r="G337" s="124"/>
      <c r="H337" s="25"/>
      <c r="I337" s="26" t="s">
        <v>37</v>
      </c>
    </row>
    <row r="338" spans="1:10" x14ac:dyDescent="0.25">
      <c r="A338" s="20" t="s">
        <v>34</v>
      </c>
      <c r="B338" s="27" t="s">
        <v>38</v>
      </c>
      <c r="C338" s="27"/>
      <c r="D338" s="27"/>
      <c r="E338" s="27"/>
      <c r="F338" s="14"/>
      <c r="G338" s="14"/>
      <c r="H338" s="14"/>
      <c r="I338" s="14"/>
    </row>
    <row r="339" spans="1:10" x14ac:dyDescent="0.25">
      <c r="A339" s="20" t="s">
        <v>34</v>
      </c>
      <c r="B339" s="27" t="s">
        <v>39</v>
      </c>
      <c r="C339" s="27"/>
      <c r="D339" s="27"/>
      <c r="E339" s="22"/>
      <c r="F339" s="14"/>
      <c r="G339" s="14"/>
      <c r="H339" s="14"/>
      <c r="I339" s="27"/>
    </row>
    <row r="340" spans="1:10" x14ac:dyDescent="0.25">
      <c r="A340" s="20" t="s">
        <v>34</v>
      </c>
      <c r="B340" s="28" t="s">
        <v>40</v>
      </c>
      <c r="C340" s="29"/>
      <c r="D340" s="29"/>
      <c r="E340" s="29"/>
      <c r="F340" s="30"/>
      <c r="G340" s="30"/>
      <c r="H340" s="30"/>
      <c r="I340" s="29"/>
    </row>
    <row r="341" spans="1:10" x14ac:dyDescent="0.25">
      <c r="A341" s="14"/>
      <c r="B341" s="31" t="s">
        <v>41</v>
      </c>
      <c r="C341" s="30"/>
      <c r="D341" s="30"/>
      <c r="E341" s="30"/>
      <c r="F341" s="30"/>
      <c r="G341" s="30"/>
      <c r="H341" s="30"/>
      <c r="I341" s="30"/>
    </row>
    <row r="342" spans="1:10" x14ac:dyDescent="0.25">
      <c r="A342" s="22"/>
      <c r="B342" s="123" t="s">
        <v>42</v>
      </c>
      <c r="C342" s="123"/>
      <c r="D342" s="123"/>
      <c r="E342" s="123"/>
      <c r="F342" s="123"/>
      <c r="G342" s="123"/>
      <c r="H342" s="123"/>
      <c r="I342" s="123"/>
    </row>
    <row r="343" spans="1:10" ht="90" x14ac:dyDescent="0.25">
      <c r="B343" s="94" t="s">
        <v>251</v>
      </c>
    </row>
    <row r="344" spans="1:10" x14ac:dyDescent="0.25">
      <c r="A344" s="1" t="s">
        <v>210</v>
      </c>
      <c r="B344" s="2"/>
      <c r="C344" s="3" t="s">
        <v>116</v>
      </c>
      <c r="D344" s="2"/>
      <c r="E344" s="2"/>
      <c r="F344" s="2"/>
      <c r="G344" s="2"/>
      <c r="H344" s="3"/>
      <c r="I344" s="2"/>
      <c r="J344" s="89"/>
    </row>
    <row r="345" spans="1:10" ht="63" x14ac:dyDescent="0.25">
      <c r="A345" s="50" t="s">
        <v>0</v>
      </c>
      <c r="B345" s="50" t="s">
        <v>1</v>
      </c>
      <c r="C345" s="50" t="s">
        <v>2</v>
      </c>
      <c r="D345" s="50" t="s">
        <v>3</v>
      </c>
      <c r="E345" s="51" t="s">
        <v>4</v>
      </c>
      <c r="F345" s="50" t="s">
        <v>5</v>
      </c>
      <c r="G345" s="50" t="s">
        <v>6</v>
      </c>
      <c r="H345" s="50" t="s">
        <v>7</v>
      </c>
      <c r="I345" s="50" t="s">
        <v>8</v>
      </c>
      <c r="J345" s="50" t="s">
        <v>233</v>
      </c>
    </row>
    <row r="346" spans="1:10" x14ac:dyDescent="0.25">
      <c r="A346" s="50" t="s">
        <v>9</v>
      </c>
      <c r="B346" s="50" t="s">
        <v>10</v>
      </c>
      <c r="C346" s="50" t="s">
        <v>11</v>
      </c>
      <c r="D346" s="50" t="s">
        <v>12</v>
      </c>
      <c r="E346" s="50" t="s">
        <v>13</v>
      </c>
      <c r="F346" s="50" t="s">
        <v>14</v>
      </c>
      <c r="G346" s="50" t="s">
        <v>15</v>
      </c>
      <c r="H346" s="50" t="s">
        <v>16</v>
      </c>
      <c r="I346" s="50" t="s">
        <v>17</v>
      </c>
      <c r="J346" s="50" t="s">
        <v>234</v>
      </c>
    </row>
    <row r="347" spans="1:10" ht="45" x14ac:dyDescent="0.25">
      <c r="A347" s="47" t="s">
        <v>18</v>
      </c>
      <c r="B347" s="49" t="s">
        <v>132</v>
      </c>
      <c r="C347" s="70">
        <v>10</v>
      </c>
      <c r="D347" s="59" t="s">
        <v>44</v>
      </c>
      <c r="E347" s="54"/>
      <c r="F347" s="60">
        <f t="shared" ref="F347:F378" si="20">ROUND(C347*E347,2)</f>
        <v>0</v>
      </c>
      <c r="G347" s="46">
        <v>0.08</v>
      </c>
      <c r="H347" s="55">
        <f t="shared" ref="H347:H378" si="21">ROUND(F347*G347+F347,2)</f>
        <v>0</v>
      </c>
      <c r="I347" s="56"/>
      <c r="J347" s="88" t="s">
        <v>235</v>
      </c>
    </row>
    <row r="348" spans="1:10" ht="60" x14ac:dyDescent="0.25">
      <c r="A348" s="130" t="s">
        <v>21</v>
      </c>
      <c r="B348" s="49" t="s">
        <v>229</v>
      </c>
      <c r="C348" s="132">
        <v>10</v>
      </c>
      <c r="D348" s="134" t="s">
        <v>44</v>
      </c>
      <c r="E348" s="136"/>
      <c r="F348" s="128">
        <f>ROUND(C348*E348,2)</f>
        <v>0</v>
      </c>
      <c r="G348" s="126">
        <v>0.08</v>
      </c>
      <c r="H348" s="128">
        <f>ROUND(F348*G349+F348,2)</f>
        <v>0</v>
      </c>
      <c r="I348" s="56"/>
      <c r="J348" s="88" t="s">
        <v>235</v>
      </c>
    </row>
    <row r="349" spans="1:10" ht="60" x14ac:dyDescent="0.25">
      <c r="A349" s="131"/>
      <c r="B349" s="49" t="s">
        <v>232</v>
      </c>
      <c r="C349" s="133"/>
      <c r="D349" s="135"/>
      <c r="E349" s="137"/>
      <c r="F349" s="129"/>
      <c r="G349" s="127"/>
      <c r="H349" s="129"/>
      <c r="I349" s="56"/>
      <c r="J349" s="88" t="s">
        <v>235</v>
      </c>
    </row>
    <row r="350" spans="1:10" ht="60" x14ac:dyDescent="0.25">
      <c r="A350" s="130" t="s">
        <v>23</v>
      </c>
      <c r="B350" s="49" t="s">
        <v>230</v>
      </c>
      <c r="C350" s="132">
        <v>2</v>
      </c>
      <c r="D350" s="134" t="s">
        <v>44</v>
      </c>
      <c r="E350" s="136"/>
      <c r="F350" s="128">
        <f>ROUND(C350*E350,2)</f>
        <v>0</v>
      </c>
      <c r="G350" s="126">
        <v>0.08</v>
      </c>
      <c r="H350" s="128">
        <f>ROUND(F350*G351+F350,2)</f>
        <v>0</v>
      </c>
      <c r="I350" s="56"/>
      <c r="J350" s="88" t="s">
        <v>235</v>
      </c>
    </row>
    <row r="351" spans="1:10" ht="60" x14ac:dyDescent="0.25">
      <c r="A351" s="131"/>
      <c r="B351" s="49" t="s">
        <v>231</v>
      </c>
      <c r="C351" s="133"/>
      <c r="D351" s="135"/>
      <c r="E351" s="137"/>
      <c r="F351" s="129"/>
      <c r="G351" s="127"/>
      <c r="H351" s="129"/>
      <c r="I351" s="56"/>
      <c r="J351" s="88" t="s">
        <v>235</v>
      </c>
    </row>
    <row r="352" spans="1:10" ht="60" x14ac:dyDescent="0.25">
      <c r="A352" s="47" t="s">
        <v>25</v>
      </c>
      <c r="B352" s="38" t="s">
        <v>67</v>
      </c>
      <c r="C352" s="33">
        <v>60</v>
      </c>
      <c r="D352" s="39" t="s">
        <v>22</v>
      </c>
      <c r="E352" s="10"/>
      <c r="F352" s="35">
        <f>ROUND(C352*E352,2)</f>
        <v>0</v>
      </c>
      <c r="G352" s="12">
        <v>0.08</v>
      </c>
      <c r="H352" s="11">
        <f>ROUND(F352*G352+F352,2)</f>
        <v>0</v>
      </c>
      <c r="I352" s="13"/>
      <c r="J352" s="88" t="s">
        <v>235</v>
      </c>
    </row>
    <row r="353" spans="1:10" ht="120" x14ac:dyDescent="0.25">
      <c r="A353" s="106" t="s">
        <v>27</v>
      </c>
      <c r="B353" s="107" t="s">
        <v>133</v>
      </c>
      <c r="C353" s="108">
        <v>130</v>
      </c>
      <c r="D353" s="109" t="s">
        <v>44</v>
      </c>
      <c r="E353" s="110"/>
      <c r="F353" s="111">
        <f t="shared" si="20"/>
        <v>0</v>
      </c>
      <c r="G353" s="112">
        <v>0.08</v>
      </c>
      <c r="H353" s="113">
        <f t="shared" si="21"/>
        <v>0</v>
      </c>
      <c r="I353" s="114"/>
      <c r="J353" s="115" t="s">
        <v>249</v>
      </c>
    </row>
    <row r="354" spans="1:10" ht="135" x14ac:dyDescent="0.25">
      <c r="A354" s="47" t="s">
        <v>29</v>
      </c>
      <c r="B354" s="49" t="s">
        <v>134</v>
      </c>
      <c r="C354" s="70">
        <v>6</v>
      </c>
      <c r="D354" s="59" t="s">
        <v>44</v>
      </c>
      <c r="E354" s="54"/>
      <c r="F354" s="60">
        <f t="shared" si="20"/>
        <v>0</v>
      </c>
      <c r="G354" s="46">
        <v>0.08</v>
      </c>
      <c r="H354" s="55">
        <f t="shared" si="21"/>
        <v>0</v>
      </c>
      <c r="I354" s="56"/>
      <c r="J354" s="88" t="s">
        <v>235</v>
      </c>
    </row>
    <row r="355" spans="1:10" ht="120" x14ac:dyDescent="0.25">
      <c r="A355" s="47" t="s">
        <v>30</v>
      </c>
      <c r="B355" s="49" t="s">
        <v>135</v>
      </c>
      <c r="C355" s="70">
        <v>12</v>
      </c>
      <c r="D355" s="59" t="s">
        <v>44</v>
      </c>
      <c r="E355" s="54"/>
      <c r="F355" s="60">
        <f t="shared" si="20"/>
        <v>0</v>
      </c>
      <c r="G355" s="46">
        <v>0.08</v>
      </c>
      <c r="H355" s="55">
        <f t="shared" si="21"/>
        <v>0</v>
      </c>
      <c r="I355" s="56"/>
      <c r="J355" s="88" t="s">
        <v>235</v>
      </c>
    </row>
    <row r="356" spans="1:10" ht="45" x14ac:dyDescent="0.25">
      <c r="A356" s="47" t="s">
        <v>47</v>
      </c>
      <c r="B356" s="72" t="s">
        <v>240</v>
      </c>
      <c r="C356" s="52">
        <v>5</v>
      </c>
      <c r="D356" s="59" t="s">
        <v>44</v>
      </c>
      <c r="E356" s="54"/>
      <c r="F356" s="60">
        <f t="shared" si="20"/>
        <v>0</v>
      </c>
      <c r="G356" s="46">
        <v>0.08</v>
      </c>
      <c r="H356" s="55">
        <f t="shared" si="21"/>
        <v>0</v>
      </c>
      <c r="I356" s="56"/>
      <c r="J356" s="88" t="s">
        <v>235</v>
      </c>
    </row>
    <row r="357" spans="1:10" ht="45" x14ac:dyDescent="0.25">
      <c r="A357" s="47" t="s">
        <v>48</v>
      </c>
      <c r="B357" s="72" t="s">
        <v>241</v>
      </c>
      <c r="C357" s="64">
        <v>6</v>
      </c>
      <c r="D357" s="59" t="s">
        <v>44</v>
      </c>
      <c r="E357" s="65"/>
      <c r="F357" s="60">
        <f t="shared" si="20"/>
        <v>0</v>
      </c>
      <c r="G357" s="46">
        <v>0.08</v>
      </c>
      <c r="H357" s="55">
        <f t="shared" si="21"/>
        <v>0</v>
      </c>
      <c r="I357" s="56"/>
      <c r="J357" s="88" t="s">
        <v>235</v>
      </c>
    </row>
    <row r="358" spans="1:10" ht="45" x14ac:dyDescent="0.25">
      <c r="A358" s="47" t="s">
        <v>50</v>
      </c>
      <c r="B358" s="72" t="s">
        <v>242</v>
      </c>
      <c r="C358" s="64">
        <v>30</v>
      </c>
      <c r="D358" s="59" t="s">
        <v>44</v>
      </c>
      <c r="E358" s="65"/>
      <c r="F358" s="60">
        <f t="shared" si="20"/>
        <v>0</v>
      </c>
      <c r="G358" s="46">
        <v>0.08</v>
      </c>
      <c r="H358" s="55">
        <f t="shared" si="21"/>
        <v>0</v>
      </c>
      <c r="I358" s="56"/>
      <c r="J358" s="88" t="s">
        <v>235</v>
      </c>
    </row>
    <row r="359" spans="1:10" ht="60" x14ac:dyDescent="0.25">
      <c r="A359" s="47" t="s">
        <v>54</v>
      </c>
      <c r="B359" s="48" t="s">
        <v>237</v>
      </c>
      <c r="C359" s="64">
        <v>4</v>
      </c>
      <c r="D359" s="59" t="s">
        <v>44</v>
      </c>
      <c r="E359" s="65"/>
      <c r="F359" s="60">
        <f t="shared" si="20"/>
        <v>0</v>
      </c>
      <c r="G359" s="46">
        <v>0.08</v>
      </c>
      <c r="H359" s="55">
        <f t="shared" si="21"/>
        <v>0</v>
      </c>
      <c r="I359" s="56"/>
      <c r="J359" s="88" t="s">
        <v>235</v>
      </c>
    </row>
    <row r="360" spans="1:10" ht="30" x14ac:dyDescent="0.25">
      <c r="A360" s="47" t="s">
        <v>55</v>
      </c>
      <c r="B360" s="48" t="s">
        <v>238</v>
      </c>
      <c r="C360" s="62">
        <v>2</v>
      </c>
      <c r="D360" s="59" t="s">
        <v>44</v>
      </c>
      <c r="E360" s="54"/>
      <c r="F360" s="60">
        <f t="shared" si="20"/>
        <v>0</v>
      </c>
      <c r="G360" s="46">
        <v>0.08</v>
      </c>
      <c r="H360" s="55">
        <f t="shared" si="21"/>
        <v>0</v>
      </c>
      <c r="I360" s="56"/>
      <c r="J360" s="88" t="s">
        <v>235</v>
      </c>
    </row>
    <row r="361" spans="1:10" ht="45" x14ac:dyDescent="0.25">
      <c r="A361" s="47" t="s">
        <v>56</v>
      </c>
      <c r="B361" s="48" t="s">
        <v>136</v>
      </c>
      <c r="C361" s="62">
        <v>250</v>
      </c>
      <c r="D361" s="59" t="s">
        <v>75</v>
      </c>
      <c r="E361" s="54"/>
      <c r="F361" s="60">
        <f t="shared" si="20"/>
        <v>0</v>
      </c>
      <c r="G361" s="46">
        <v>0.08</v>
      </c>
      <c r="H361" s="55">
        <f t="shared" si="21"/>
        <v>0</v>
      </c>
      <c r="I361" s="56"/>
      <c r="J361" s="88" t="s">
        <v>235</v>
      </c>
    </row>
    <row r="362" spans="1:10" ht="60" x14ac:dyDescent="0.25">
      <c r="A362" s="47" t="s">
        <v>57</v>
      </c>
      <c r="B362" s="48" t="s">
        <v>137</v>
      </c>
      <c r="C362" s="62">
        <v>250</v>
      </c>
      <c r="D362" s="59" t="s">
        <v>75</v>
      </c>
      <c r="E362" s="54"/>
      <c r="F362" s="60">
        <f t="shared" si="20"/>
        <v>0</v>
      </c>
      <c r="G362" s="46">
        <v>0.08</v>
      </c>
      <c r="H362" s="55">
        <f t="shared" si="21"/>
        <v>0</v>
      </c>
      <c r="I362" s="56"/>
      <c r="J362" s="88" t="s">
        <v>235</v>
      </c>
    </row>
    <row r="363" spans="1:10" ht="75" x14ac:dyDescent="0.25">
      <c r="A363" s="47" t="s">
        <v>58</v>
      </c>
      <c r="B363" s="49" t="s">
        <v>138</v>
      </c>
      <c r="C363" s="52">
        <v>60</v>
      </c>
      <c r="D363" s="59" t="s">
        <v>75</v>
      </c>
      <c r="E363" s="54"/>
      <c r="F363" s="60">
        <f t="shared" si="20"/>
        <v>0</v>
      </c>
      <c r="G363" s="46">
        <v>0.23</v>
      </c>
      <c r="H363" s="55">
        <f t="shared" si="21"/>
        <v>0</v>
      </c>
      <c r="I363" s="56"/>
      <c r="J363" s="88" t="s">
        <v>235</v>
      </c>
    </row>
    <row r="364" spans="1:10" ht="30" x14ac:dyDescent="0.25">
      <c r="A364" s="47" t="s">
        <v>59</v>
      </c>
      <c r="B364" s="49" t="s">
        <v>139</v>
      </c>
      <c r="C364" s="70">
        <v>4</v>
      </c>
      <c r="D364" s="59" t="s">
        <v>75</v>
      </c>
      <c r="E364" s="54"/>
      <c r="F364" s="60">
        <f t="shared" si="20"/>
        <v>0</v>
      </c>
      <c r="G364" s="46">
        <v>0.08</v>
      </c>
      <c r="H364" s="55">
        <f t="shared" si="21"/>
        <v>0</v>
      </c>
      <c r="I364" s="56"/>
      <c r="J364" s="88" t="s">
        <v>235</v>
      </c>
    </row>
    <row r="365" spans="1:10" ht="30" x14ac:dyDescent="0.25">
      <c r="A365" s="47" t="s">
        <v>60</v>
      </c>
      <c r="B365" s="49" t="s">
        <v>140</v>
      </c>
      <c r="C365" s="70">
        <v>4</v>
      </c>
      <c r="D365" s="59" t="s">
        <v>75</v>
      </c>
      <c r="E365" s="54"/>
      <c r="F365" s="60">
        <f t="shared" si="20"/>
        <v>0</v>
      </c>
      <c r="G365" s="46">
        <v>0.08</v>
      </c>
      <c r="H365" s="55">
        <f t="shared" si="21"/>
        <v>0</v>
      </c>
      <c r="I365" s="56"/>
      <c r="J365" s="88" t="s">
        <v>235</v>
      </c>
    </row>
    <row r="366" spans="1:10" ht="45" x14ac:dyDescent="0.25">
      <c r="A366" s="47" t="s">
        <v>61</v>
      </c>
      <c r="B366" s="49" t="s">
        <v>141</v>
      </c>
      <c r="C366" s="70">
        <v>10</v>
      </c>
      <c r="D366" s="59" t="s">
        <v>44</v>
      </c>
      <c r="E366" s="54"/>
      <c r="F366" s="60">
        <f t="shared" si="20"/>
        <v>0</v>
      </c>
      <c r="G366" s="46">
        <v>0.08</v>
      </c>
      <c r="H366" s="55">
        <f t="shared" si="21"/>
        <v>0</v>
      </c>
      <c r="I366" s="56"/>
      <c r="J366" s="88" t="s">
        <v>235</v>
      </c>
    </row>
    <row r="367" spans="1:10" ht="30" x14ac:dyDescent="0.25">
      <c r="A367" s="47" t="s">
        <v>62</v>
      </c>
      <c r="B367" s="49" t="s">
        <v>142</v>
      </c>
      <c r="C367" s="70">
        <v>300</v>
      </c>
      <c r="D367" s="59" t="s">
        <v>75</v>
      </c>
      <c r="E367" s="54"/>
      <c r="F367" s="60">
        <f t="shared" si="20"/>
        <v>0</v>
      </c>
      <c r="G367" s="46">
        <v>0.23</v>
      </c>
      <c r="H367" s="55">
        <f t="shared" si="21"/>
        <v>0</v>
      </c>
      <c r="I367" s="56"/>
      <c r="J367" s="88" t="s">
        <v>235</v>
      </c>
    </row>
    <row r="368" spans="1:10" ht="75" x14ac:dyDescent="0.25">
      <c r="A368" s="47" t="s">
        <v>63</v>
      </c>
      <c r="B368" s="38" t="s">
        <v>95</v>
      </c>
      <c r="C368" s="45">
        <v>15</v>
      </c>
      <c r="D368" s="34" t="s">
        <v>22</v>
      </c>
      <c r="E368" s="10"/>
      <c r="F368" s="35">
        <f t="shared" si="20"/>
        <v>0</v>
      </c>
      <c r="G368" s="12">
        <v>0.08</v>
      </c>
      <c r="H368" s="11">
        <f t="shared" si="21"/>
        <v>0</v>
      </c>
      <c r="I368" s="13"/>
      <c r="J368" s="88" t="s">
        <v>235</v>
      </c>
    </row>
    <row r="369" spans="1:10" ht="45" x14ac:dyDescent="0.25">
      <c r="A369" s="47" t="s">
        <v>64</v>
      </c>
      <c r="B369" s="49" t="s">
        <v>143</v>
      </c>
      <c r="C369" s="70">
        <v>4</v>
      </c>
      <c r="D369" s="59" t="s">
        <v>44</v>
      </c>
      <c r="E369" s="54"/>
      <c r="F369" s="60">
        <f t="shared" si="20"/>
        <v>0</v>
      </c>
      <c r="G369" s="46">
        <v>0.08</v>
      </c>
      <c r="H369" s="55">
        <f t="shared" si="21"/>
        <v>0</v>
      </c>
      <c r="I369" s="56"/>
      <c r="J369" s="88" t="s">
        <v>235</v>
      </c>
    </row>
    <row r="370" spans="1:10" ht="45" x14ac:dyDescent="0.25">
      <c r="A370" s="47" t="s">
        <v>147</v>
      </c>
      <c r="B370" s="49" t="s">
        <v>144</v>
      </c>
      <c r="C370" s="70">
        <v>4</v>
      </c>
      <c r="D370" s="59" t="s">
        <v>44</v>
      </c>
      <c r="E370" s="54"/>
      <c r="F370" s="60">
        <f t="shared" si="20"/>
        <v>0</v>
      </c>
      <c r="G370" s="46">
        <v>0.08</v>
      </c>
      <c r="H370" s="55">
        <f t="shared" si="21"/>
        <v>0</v>
      </c>
      <c r="I370" s="56"/>
      <c r="J370" s="88" t="s">
        <v>235</v>
      </c>
    </row>
    <row r="371" spans="1:10" ht="30" x14ac:dyDescent="0.25">
      <c r="A371" s="47" t="s">
        <v>148</v>
      </c>
      <c r="B371" s="49" t="s">
        <v>198</v>
      </c>
      <c r="C371" s="70">
        <v>4</v>
      </c>
      <c r="D371" s="59" t="s">
        <v>75</v>
      </c>
      <c r="E371" s="54"/>
      <c r="F371" s="60">
        <f t="shared" si="20"/>
        <v>0</v>
      </c>
      <c r="G371" s="46">
        <v>0.23</v>
      </c>
      <c r="H371" s="55">
        <f t="shared" si="21"/>
        <v>0</v>
      </c>
      <c r="I371" s="56"/>
      <c r="J371" s="88" t="s">
        <v>235</v>
      </c>
    </row>
    <row r="372" spans="1:10" ht="105" x14ac:dyDescent="0.25">
      <c r="A372" s="47" t="s">
        <v>150</v>
      </c>
      <c r="B372" s="49" t="s">
        <v>145</v>
      </c>
      <c r="C372" s="70">
        <v>1500</v>
      </c>
      <c r="D372" s="59" t="s">
        <v>44</v>
      </c>
      <c r="E372" s="54"/>
      <c r="F372" s="60">
        <f t="shared" si="20"/>
        <v>0</v>
      </c>
      <c r="G372" s="46">
        <v>0.08</v>
      </c>
      <c r="H372" s="55">
        <f t="shared" si="21"/>
        <v>0</v>
      </c>
      <c r="I372" s="56"/>
      <c r="J372" s="88" t="s">
        <v>235</v>
      </c>
    </row>
    <row r="373" spans="1:10" ht="105" x14ac:dyDescent="0.25">
      <c r="A373" s="47" t="s">
        <v>152</v>
      </c>
      <c r="B373" s="49" t="s">
        <v>146</v>
      </c>
      <c r="C373" s="70">
        <v>150</v>
      </c>
      <c r="D373" s="59" t="s">
        <v>44</v>
      </c>
      <c r="E373" s="54"/>
      <c r="F373" s="60">
        <f t="shared" si="20"/>
        <v>0</v>
      </c>
      <c r="G373" s="46">
        <v>0.08</v>
      </c>
      <c r="H373" s="55">
        <f t="shared" si="21"/>
        <v>0</v>
      </c>
      <c r="I373" s="56"/>
      <c r="J373" s="88" t="s">
        <v>235</v>
      </c>
    </row>
    <row r="374" spans="1:10" ht="120" x14ac:dyDescent="0.25">
      <c r="A374" s="47" t="s">
        <v>153</v>
      </c>
      <c r="B374" s="49" t="s">
        <v>149</v>
      </c>
      <c r="C374" s="70">
        <v>60</v>
      </c>
      <c r="D374" s="59" t="s">
        <v>44</v>
      </c>
      <c r="E374" s="54"/>
      <c r="F374" s="60">
        <f t="shared" si="20"/>
        <v>0</v>
      </c>
      <c r="G374" s="46">
        <v>0.08</v>
      </c>
      <c r="H374" s="55">
        <f t="shared" si="21"/>
        <v>0</v>
      </c>
      <c r="I374" s="56"/>
      <c r="J374" s="88" t="s">
        <v>235</v>
      </c>
    </row>
    <row r="375" spans="1:10" ht="120" x14ac:dyDescent="0.25">
      <c r="A375" s="47" t="s">
        <v>157</v>
      </c>
      <c r="B375" s="49" t="s">
        <v>151</v>
      </c>
      <c r="C375" s="70">
        <v>20</v>
      </c>
      <c r="D375" s="59" t="s">
        <v>44</v>
      </c>
      <c r="E375" s="54"/>
      <c r="F375" s="60">
        <f t="shared" si="20"/>
        <v>0</v>
      </c>
      <c r="G375" s="46">
        <v>0.08</v>
      </c>
      <c r="H375" s="55">
        <f t="shared" si="21"/>
        <v>0</v>
      </c>
      <c r="I375" s="56"/>
      <c r="J375" s="88" t="s">
        <v>235</v>
      </c>
    </row>
    <row r="376" spans="1:10" ht="120" x14ac:dyDescent="0.25">
      <c r="A376" s="47" t="s">
        <v>158</v>
      </c>
      <c r="B376" s="49" t="s">
        <v>220</v>
      </c>
      <c r="C376" s="70">
        <v>20</v>
      </c>
      <c r="D376" s="59" t="s">
        <v>44</v>
      </c>
      <c r="E376" s="54"/>
      <c r="F376" s="60">
        <f t="shared" si="20"/>
        <v>0</v>
      </c>
      <c r="G376" s="46">
        <v>0.08</v>
      </c>
      <c r="H376" s="55">
        <f t="shared" si="21"/>
        <v>0</v>
      </c>
      <c r="I376" s="56"/>
      <c r="J376" s="88" t="s">
        <v>235</v>
      </c>
    </row>
    <row r="377" spans="1:10" ht="30" x14ac:dyDescent="0.25">
      <c r="A377" s="47" t="s">
        <v>159</v>
      </c>
      <c r="B377" s="71" t="s">
        <v>239</v>
      </c>
      <c r="C377" s="70">
        <v>10</v>
      </c>
      <c r="D377" s="59" t="s">
        <v>44</v>
      </c>
      <c r="E377" s="54"/>
      <c r="F377" s="60">
        <f t="shared" si="20"/>
        <v>0</v>
      </c>
      <c r="G377" s="46">
        <v>0.08</v>
      </c>
      <c r="H377" s="55">
        <f t="shared" si="21"/>
        <v>0</v>
      </c>
      <c r="I377" s="56"/>
      <c r="J377" s="88" t="s">
        <v>235</v>
      </c>
    </row>
    <row r="378" spans="1:10" ht="225" x14ac:dyDescent="0.25">
      <c r="A378" s="47" t="s">
        <v>160</v>
      </c>
      <c r="B378" s="49" t="s">
        <v>154</v>
      </c>
      <c r="C378" s="70">
        <v>1296</v>
      </c>
      <c r="D378" s="53" t="s">
        <v>155</v>
      </c>
      <c r="E378" s="54"/>
      <c r="F378" s="60">
        <f t="shared" si="20"/>
        <v>0</v>
      </c>
      <c r="G378" s="46">
        <v>0.23</v>
      </c>
      <c r="H378" s="55">
        <f t="shared" si="21"/>
        <v>0</v>
      </c>
      <c r="I378" s="56"/>
      <c r="J378" s="88" t="s">
        <v>235</v>
      </c>
    </row>
    <row r="379" spans="1:10" x14ac:dyDescent="0.25">
      <c r="A379" s="14"/>
      <c r="B379" s="15" t="s">
        <v>32</v>
      </c>
      <c r="C379" s="16"/>
      <c r="D379" s="16"/>
      <c r="E379" s="16" t="s">
        <v>33</v>
      </c>
      <c r="F379" s="17">
        <f>SUM(F347:F378)</f>
        <v>0</v>
      </c>
      <c r="G379" s="18"/>
      <c r="H379" s="17">
        <f>SUM(H347:H378)</f>
        <v>0</v>
      </c>
      <c r="I379" s="19"/>
    </row>
    <row r="380" spans="1:10" x14ac:dyDescent="0.25">
      <c r="A380" s="96" t="s">
        <v>250</v>
      </c>
      <c r="B380" s="97"/>
      <c r="C380" s="98"/>
      <c r="D380" s="98"/>
      <c r="E380" s="98"/>
      <c r="F380" s="85"/>
      <c r="G380" s="86"/>
      <c r="H380" s="85"/>
      <c r="I380" s="87"/>
    </row>
    <row r="381" spans="1:10" x14ac:dyDescent="0.25">
      <c r="A381" s="20" t="s">
        <v>34</v>
      </c>
      <c r="B381" s="21" t="s">
        <v>35</v>
      </c>
      <c r="C381" s="16"/>
      <c r="D381" s="15"/>
      <c r="E381" s="22"/>
      <c r="F381" s="16"/>
      <c r="G381" s="23"/>
      <c r="H381" s="24"/>
      <c r="I381" s="23"/>
    </row>
    <row r="382" spans="1:10" x14ac:dyDescent="0.25">
      <c r="A382" s="116" t="s">
        <v>69</v>
      </c>
      <c r="B382" s="116"/>
      <c r="C382" s="116"/>
      <c r="D382" s="116"/>
      <c r="E382" s="116"/>
      <c r="F382" s="116"/>
      <c r="G382" s="116"/>
      <c r="H382" s="57"/>
      <c r="I382" s="58" t="s">
        <v>37</v>
      </c>
    </row>
    <row r="383" spans="1:10" x14ac:dyDescent="0.25">
      <c r="A383" s="20" t="s">
        <v>34</v>
      </c>
      <c r="B383" s="27" t="s">
        <v>38</v>
      </c>
      <c r="C383" s="27"/>
      <c r="D383" s="27"/>
      <c r="E383" s="27"/>
      <c r="F383" s="14"/>
      <c r="G383" s="14"/>
      <c r="H383" s="14"/>
      <c r="I383" s="14"/>
    </row>
    <row r="384" spans="1:10" x14ac:dyDescent="0.25">
      <c r="A384" s="20" t="s">
        <v>34</v>
      </c>
      <c r="B384" s="27" t="s">
        <v>39</v>
      </c>
      <c r="C384" s="27"/>
      <c r="D384" s="27"/>
      <c r="E384" s="22"/>
      <c r="F384" s="14"/>
      <c r="G384" s="14"/>
      <c r="H384" s="14"/>
      <c r="I384" s="27"/>
    </row>
    <row r="385" spans="1:9" x14ac:dyDescent="0.25">
      <c r="A385" s="20" t="s">
        <v>34</v>
      </c>
      <c r="B385" s="28" t="s">
        <v>40</v>
      </c>
      <c r="C385" s="29"/>
      <c r="D385" s="29"/>
      <c r="E385" s="29"/>
      <c r="F385" s="30"/>
      <c r="G385" s="30"/>
      <c r="H385" s="30"/>
      <c r="I385" s="29"/>
    </row>
    <row r="386" spans="1:9" x14ac:dyDescent="0.25">
      <c r="A386" s="14"/>
      <c r="B386" s="31" t="s">
        <v>41</v>
      </c>
      <c r="C386" s="30"/>
      <c r="D386" s="30"/>
      <c r="E386" s="30"/>
      <c r="F386" s="30"/>
      <c r="G386" s="30"/>
      <c r="H386" s="30"/>
      <c r="I386" s="30"/>
    </row>
    <row r="387" spans="1:9" x14ac:dyDescent="0.25">
      <c r="A387" s="22"/>
      <c r="B387" s="123" t="s">
        <v>42</v>
      </c>
      <c r="C387" s="123"/>
      <c r="D387" s="123"/>
      <c r="E387" s="123"/>
      <c r="F387" s="123"/>
      <c r="G387" s="123"/>
      <c r="H387" s="123"/>
      <c r="I387" s="123"/>
    </row>
    <row r="389" spans="1:9" x14ac:dyDescent="0.25">
      <c r="A389" s="1" t="s">
        <v>211</v>
      </c>
      <c r="B389" s="2"/>
      <c r="C389" s="3" t="s">
        <v>116</v>
      </c>
      <c r="D389" s="2"/>
      <c r="E389" s="2"/>
      <c r="F389" s="2"/>
      <c r="G389" s="2"/>
      <c r="H389" s="3"/>
      <c r="I389" s="2"/>
    </row>
    <row r="390" spans="1:9" ht="63" x14ac:dyDescent="0.25">
      <c r="A390" s="50" t="s">
        <v>0</v>
      </c>
      <c r="B390" s="50" t="s">
        <v>1</v>
      </c>
      <c r="C390" s="50" t="s">
        <v>2</v>
      </c>
      <c r="D390" s="50" t="s">
        <v>3</v>
      </c>
      <c r="E390" s="51" t="s">
        <v>4</v>
      </c>
      <c r="F390" s="50" t="s">
        <v>5</v>
      </c>
      <c r="G390" s="50" t="s">
        <v>6</v>
      </c>
      <c r="H390" s="50" t="s">
        <v>7</v>
      </c>
      <c r="I390" s="50" t="s">
        <v>8</v>
      </c>
    </row>
    <row r="391" spans="1:9" x14ac:dyDescent="0.25">
      <c r="A391" s="50" t="s">
        <v>9</v>
      </c>
      <c r="B391" s="50" t="s">
        <v>10</v>
      </c>
      <c r="C391" s="50" t="s">
        <v>11</v>
      </c>
      <c r="D391" s="50" t="s">
        <v>12</v>
      </c>
      <c r="E391" s="50" t="s">
        <v>13</v>
      </c>
      <c r="F391" s="50" t="s">
        <v>14</v>
      </c>
      <c r="G391" s="50" t="s">
        <v>15</v>
      </c>
      <c r="H391" s="50" t="s">
        <v>16</v>
      </c>
      <c r="I391" s="50" t="s">
        <v>17</v>
      </c>
    </row>
    <row r="392" spans="1:9" ht="45" x14ac:dyDescent="0.25">
      <c r="A392" s="47" t="s">
        <v>18</v>
      </c>
      <c r="B392" s="49" t="s">
        <v>192</v>
      </c>
      <c r="C392" s="62">
        <v>2</v>
      </c>
      <c r="D392" s="59" t="s">
        <v>44</v>
      </c>
      <c r="E392" s="54"/>
      <c r="F392" s="60">
        <f>ROUND(C392*E392,2)</f>
        <v>0</v>
      </c>
      <c r="G392" s="46">
        <v>0.23</v>
      </c>
      <c r="H392" s="55">
        <f>ROUND(F392*G392+F392,2)</f>
        <v>0</v>
      </c>
      <c r="I392" s="56"/>
    </row>
    <row r="393" spans="1:9" ht="45" x14ac:dyDescent="0.25">
      <c r="A393" s="47" t="s">
        <v>21</v>
      </c>
      <c r="B393" s="49" t="s">
        <v>193</v>
      </c>
      <c r="C393" s="62">
        <v>2</v>
      </c>
      <c r="D393" s="59" t="s">
        <v>44</v>
      </c>
      <c r="E393" s="54"/>
      <c r="F393" s="60">
        <f>ROUND(C393*E393,2)</f>
        <v>0</v>
      </c>
      <c r="G393" s="46">
        <v>0.23</v>
      </c>
      <c r="H393" s="55">
        <f>ROUND(F393*G393+F393,2)</f>
        <v>0</v>
      </c>
      <c r="I393" s="56"/>
    </row>
    <row r="394" spans="1:9" ht="30" x14ac:dyDescent="0.25">
      <c r="A394" s="47" t="s">
        <v>23</v>
      </c>
      <c r="B394" s="48" t="s">
        <v>194</v>
      </c>
      <c r="C394" s="62">
        <v>2</v>
      </c>
      <c r="D394" s="59" t="s">
        <v>44</v>
      </c>
      <c r="E394" s="95"/>
      <c r="F394" s="60">
        <f>ROUND(C394*E394,2)</f>
        <v>0</v>
      </c>
      <c r="G394" s="46">
        <v>0.23</v>
      </c>
      <c r="H394" s="55">
        <f>ROUND(F394*G394+F394,2)</f>
        <v>0</v>
      </c>
      <c r="I394" s="56"/>
    </row>
    <row r="395" spans="1:9" x14ac:dyDescent="0.25">
      <c r="A395" s="14"/>
      <c r="B395" s="15" t="s">
        <v>32</v>
      </c>
      <c r="C395" s="16"/>
      <c r="D395" s="16"/>
      <c r="E395" s="16" t="s">
        <v>33</v>
      </c>
      <c r="F395" s="17">
        <f>SUM(F392:F394)</f>
        <v>0</v>
      </c>
      <c r="G395" s="18"/>
      <c r="H395" s="17">
        <f>SUM(H392:H394)</f>
        <v>0</v>
      </c>
      <c r="I395" s="37"/>
    </row>
    <row r="396" spans="1:9" x14ac:dyDescent="0.25">
      <c r="A396" s="20" t="s">
        <v>34</v>
      </c>
      <c r="B396" s="21" t="s">
        <v>35</v>
      </c>
      <c r="C396" s="16"/>
      <c r="D396" s="15"/>
      <c r="E396" s="22"/>
      <c r="F396" s="16"/>
      <c r="G396" s="23"/>
      <c r="H396" s="24"/>
      <c r="I396" s="23"/>
    </row>
    <row r="397" spans="1:9" x14ac:dyDescent="0.25">
      <c r="A397" s="116" t="s">
        <v>36</v>
      </c>
      <c r="B397" s="116"/>
      <c r="C397" s="116"/>
      <c r="D397" s="116"/>
      <c r="E397" s="116"/>
      <c r="F397" s="116"/>
      <c r="G397" s="116"/>
      <c r="H397" s="57"/>
      <c r="I397" s="58" t="s">
        <v>37</v>
      </c>
    </row>
    <row r="398" spans="1:9" x14ac:dyDescent="0.25">
      <c r="A398" s="20" t="s">
        <v>34</v>
      </c>
      <c r="B398" s="27" t="s">
        <v>38</v>
      </c>
      <c r="C398" s="27"/>
      <c r="D398" s="27"/>
      <c r="E398" s="27"/>
      <c r="F398" s="14"/>
      <c r="G398" s="14"/>
      <c r="H398" s="14"/>
      <c r="I398" s="14"/>
    </row>
    <row r="399" spans="1:9" x14ac:dyDescent="0.25">
      <c r="A399" s="20" t="s">
        <v>34</v>
      </c>
      <c r="B399" s="27" t="s">
        <v>39</v>
      </c>
      <c r="C399" s="27"/>
      <c r="D399" s="27"/>
      <c r="E399" s="22"/>
      <c r="F399" s="14"/>
      <c r="G399" s="14"/>
      <c r="H399" s="14"/>
      <c r="I399" s="27"/>
    </row>
    <row r="400" spans="1:9" x14ac:dyDescent="0.25">
      <c r="A400" s="20" t="s">
        <v>34</v>
      </c>
      <c r="B400" s="28" t="s">
        <v>40</v>
      </c>
      <c r="C400" s="29"/>
      <c r="D400" s="29"/>
      <c r="E400" s="29"/>
      <c r="F400" s="30"/>
      <c r="G400" s="30"/>
      <c r="H400" s="30"/>
      <c r="I400" s="29"/>
    </row>
    <row r="401" spans="1:9" x14ac:dyDescent="0.25">
      <c r="A401" s="14"/>
      <c r="B401" s="31" t="s">
        <v>41</v>
      </c>
      <c r="C401" s="30"/>
      <c r="D401" s="30"/>
      <c r="E401" s="30"/>
      <c r="F401" s="30"/>
      <c r="G401" s="30"/>
      <c r="H401" s="30"/>
      <c r="I401" s="30"/>
    </row>
    <row r="402" spans="1:9" x14ac:dyDescent="0.25">
      <c r="A402" s="22"/>
      <c r="B402" s="123" t="s">
        <v>42</v>
      </c>
      <c r="C402" s="123"/>
      <c r="D402" s="123"/>
      <c r="E402" s="123"/>
      <c r="F402" s="123"/>
      <c r="G402" s="123"/>
      <c r="H402" s="123"/>
      <c r="I402" s="123"/>
    </row>
  </sheetData>
  <mergeCells count="57">
    <mergeCell ref="B402:I402"/>
    <mergeCell ref="B74:I74"/>
    <mergeCell ref="A105:G105"/>
    <mergeCell ref="A259:G259"/>
    <mergeCell ref="B110:I110"/>
    <mergeCell ref="A139:G139"/>
    <mergeCell ref="A203:G203"/>
    <mergeCell ref="B208:I208"/>
    <mergeCell ref="A243:G243"/>
    <mergeCell ref="A91:G91"/>
    <mergeCell ref="B124:I124"/>
    <mergeCell ref="B163:I163"/>
    <mergeCell ref="A397:G397"/>
    <mergeCell ref="A337:G337"/>
    <mergeCell ref="B342:I342"/>
    <mergeCell ref="G350:G351"/>
    <mergeCell ref="A382:G382"/>
    <mergeCell ref="B387:I387"/>
    <mergeCell ref="H350:H351"/>
    <mergeCell ref="A348:A349"/>
    <mergeCell ref="C348:C349"/>
    <mergeCell ref="D348:D349"/>
    <mergeCell ref="E348:E349"/>
    <mergeCell ref="F348:F349"/>
    <mergeCell ref="A281:G281"/>
    <mergeCell ref="B286:I286"/>
    <mergeCell ref="G348:G349"/>
    <mergeCell ref="H348:H349"/>
    <mergeCell ref="A350:A351"/>
    <mergeCell ref="C350:C351"/>
    <mergeCell ref="D350:D351"/>
    <mergeCell ref="E350:E351"/>
    <mergeCell ref="F350:F351"/>
    <mergeCell ref="A321:G321"/>
    <mergeCell ref="B326:I326"/>
    <mergeCell ref="B313:I313"/>
    <mergeCell ref="A295:G295"/>
    <mergeCell ref="B300:I300"/>
    <mergeCell ref="A308:G308"/>
    <mergeCell ref="B264:I264"/>
    <mergeCell ref="A216:G216"/>
    <mergeCell ref="B221:I221"/>
    <mergeCell ref="B235:I235"/>
    <mergeCell ref="B248:I248"/>
    <mergeCell ref="A230:G230"/>
    <mergeCell ref="L57:R57"/>
    <mergeCell ref="A49:G49"/>
    <mergeCell ref="B2:E2"/>
    <mergeCell ref="A190:G190"/>
    <mergeCell ref="B195:I195"/>
    <mergeCell ref="B96:I96"/>
    <mergeCell ref="A48:G48"/>
    <mergeCell ref="B54:I54"/>
    <mergeCell ref="A69:G69"/>
    <mergeCell ref="A158:G158"/>
    <mergeCell ref="B144:I144"/>
    <mergeCell ref="A119:G119"/>
  </mergeCells>
  <phoneticPr fontId="22" type="noConversion"/>
  <conditionalFormatting sqref="H48:H49">
    <cfRule type="cellIs" dxfId="39" priority="138" operator="lessThan">
      <formula>1</formula>
    </cfRule>
    <cfRule type="cellIs" dxfId="38" priority="139" operator="greaterThan">
      <formula>5</formula>
    </cfRule>
  </conditionalFormatting>
  <conditionalFormatting sqref="H259">
    <cfRule type="cellIs" dxfId="37" priority="131" operator="lessThan">
      <formula>1</formula>
    </cfRule>
    <cfRule type="cellIs" dxfId="36" priority="132" operator="greaterThan">
      <formula>5</formula>
    </cfRule>
  </conditionalFormatting>
  <conditionalFormatting sqref="H69">
    <cfRule type="cellIs" dxfId="35" priority="124" operator="lessThan">
      <formula>1</formula>
    </cfRule>
    <cfRule type="cellIs" dxfId="34" priority="125" operator="greaterThan">
      <formula>5</formula>
    </cfRule>
  </conditionalFormatting>
  <conditionalFormatting sqref="H281">
    <cfRule type="cellIs" dxfId="33" priority="117" operator="lessThan">
      <formula>1</formula>
    </cfRule>
    <cfRule type="cellIs" dxfId="32" priority="118" operator="greaterThan">
      <formula>5</formula>
    </cfRule>
  </conditionalFormatting>
  <conditionalFormatting sqref="H91">
    <cfRule type="cellIs" dxfId="31" priority="110" operator="lessThan">
      <formula>1</formula>
    </cfRule>
    <cfRule type="cellIs" dxfId="30" priority="111" operator="greaterThan">
      <formula>5</formula>
    </cfRule>
  </conditionalFormatting>
  <conditionalFormatting sqref="H105">
    <cfRule type="cellIs" dxfId="29" priority="103" operator="lessThan">
      <formula>1</formula>
    </cfRule>
    <cfRule type="cellIs" dxfId="28" priority="104" operator="greaterThan">
      <formula>5</formula>
    </cfRule>
  </conditionalFormatting>
  <conditionalFormatting sqref="H295">
    <cfRule type="cellIs" dxfId="27" priority="96" operator="lessThan">
      <formula>1</formula>
    </cfRule>
    <cfRule type="cellIs" dxfId="26" priority="97" operator="greaterThan">
      <formula>5</formula>
    </cfRule>
  </conditionalFormatting>
  <conditionalFormatting sqref="H308">
    <cfRule type="cellIs" dxfId="25" priority="89" operator="lessThan">
      <formula>1</formula>
    </cfRule>
    <cfRule type="cellIs" dxfId="24" priority="90" operator="greaterThan">
      <formula>5</formula>
    </cfRule>
  </conditionalFormatting>
  <conditionalFormatting sqref="H321">
    <cfRule type="cellIs" dxfId="23" priority="82" operator="lessThan">
      <formula>1</formula>
    </cfRule>
    <cfRule type="cellIs" dxfId="22" priority="83" operator="greaterThan">
      <formula>5</formula>
    </cfRule>
  </conditionalFormatting>
  <conditionalFormatting sqref="H337">
    <cfRule type="cellIs" dxfId="21" priority="75" operator="lessThan">
      <formula>1</formula>
    </cfRule>
    <cfRule type="cellIs" dxfId="20" priority="76" operator="greaterThan">
      <formula>5</formula>
    </cfRule>
  </conditionalFormatting>
  <conditionalFormatting sqref="H119">
    <cfRule type="cellIs" dxfId="19" priority="61" operator="lessThan">
      <formula>1</formula>
    </cfRule>
    <cfRule type="cellIs" dxfId="18" priority="62" operator="greaterThan">
      <formula>5</formula>
    </cfRule>
  </conditionalFormatting>
  <conditionalFormatting sqref="H158">
    <cfRule type="cellIs" dxfId="17" priority="54" operator="lessThan">
      <formula>1</formula>
    </cfRule>
    <cfRule type="cellIs" dxfId="16" priority="55" operator="greaterThan">
      <formula>5</formula>
    </cfRule>
  </conditionalFormatting>
  <conditionalFormatting sqref="H382">
    <cfRule type="cellIs" dxfId="15" priority="47" operator="lessThan">
      <formula>1</formula>
    </cfRule>
    <cfRule type="cellIs" dxfId="14" priority="48" operator="greaterThan">
      <formula>5</formula>
    </cfRule>
  </conditionalFormatting>
  <conditionalFormatting sqref="H190">
    <cfRule type="cellIs" dxfId="13" priority="40" operator="lessThan">
      <formula>1</formula>
    </cfRule>
    <cfRule type="cellIs" dxfId="12" priority="41" operator="greaterThan">
      <formula>5</formula>
    </cfRule>
  </conditionalFormatting>
  <conditionalFormatting sqref="H203">
    <cfRule type="cellIs" dxfId="11" priority="33" operator="lessThan">
      <formula>1</formula>
    </cfRule>
    <cfRule type="cellIs" dxfId="10" priority="34" operator="greaterThan">
      <formula>5</formula>
    </cfRule>
  </conditionalFormatting>
  <conditionalFormatting sqref="H243">
    <cfRule type="cellIs" dxfId="9" priority="26" operator="lessThan">
      <formula>1</formula>
    </cfRule>
    <cfRule type="cellIs" dxfId="8" priority="27" operator="greaterThan">
      <formula>5</formula>
    </cfRule>
  </conditionalFormatting>
  <conditionalFormatting sqref="H397">
    <cfRule type="cellIs" dxfId="7" priority="19" operator="lessThan">
      <formula>1</formula>
    </cfRule>
    <cfRule type="cellIs" dxfId="6" priority="20" operator="greaterThan">
      <formula>5</formula>
    </cfRule>
  </conditionalFormatting>
  <conditionalFormatting sqref="H230">
    <cfRule type="cellIs" dxfId="5" priority="12" operator="lessThan">
      <formula>1</formula>
    </cfRule>
    <cfRule type="cellIs" dxfId="4" priority="13" operator="greaterThan">
      <formula>5</formula>
    </cfRule>
  </conditionalFormatting>
  <conditionalFormatting sqref="H216">
    <cfRule type="cellIs" dxfId="3" priority="5" operator="lessThan">
      <formula>1</formula>
    </cfRule>
    <cfRule type="cellIs" dxfId="2" priority="6" operator="greaterThan">
      <formula>5</formula>
    </cfRule>
  </conditionalFormatting>
  <conditionalFormatting sqref="H139">
    <cfRule type="cellIs" dxfId="1" priority="1" operator="lessThan">
      <formula>1</formula>
    </cfRule>
    <cfRule type="cellIs" dxfId="0" priority="2" operator="greaterThan">
      <formula>5</formula>
    </cfRule>
  </conditionalFormatting>
  <pageMargins left="0.25" right="0.25" top="0.75" bottom="0.75" header="0.3" footer="0.3"/>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Pakiet 1-20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CIT05220032</dc:creator>
  <cp:lastModifiedBy>Agnieszka Bartczak</cp:lastModifiedBy>
  <cp:lastPrinted>2023-04-28T12:25:10Z</cp:lastPrinted>
  <dcterms:created xsi:type="dcterms:W3CDTF">2015-06-05T18:19:34Z</dcterms:created>
  <dcterms:modified xsi:type="dcterms:W3CDTF">2023-08-14T08:24:33Z</dcterms:modified>
</cp:coreProperties>
</file>