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85" activeTab="0"/>
  </bookViews>
  <sheets>
    <sheet name="Opis" sheetId="1" r:id="rId1"/>
    <sheet name="Arkusz1" sheetId="2" r:id="rId2"/>
    <sheet name="Arkusz2" sheetId="3" r:id="rId3"/>
    <sheet name="Arkusz3" sheetId="4" r:id="rId4"/>
  </sheets>
  <definedNames>
    <definedName name="Dla">#REF!</definedName>
    <definedName name="_xlnm.Print_Area" localSheetId="0">'Opis'!#REF!</definedName>
  </definedNames>
  <calcPr fullCalcOnLoad="1"/>
</workbook>
</file>

<file path=xl/sharedStrings.xml><?xml version="1.0" encoding="utf-8"?>
<sst xmlns="http://schemas.openxmlformats.org/spreadsheetml/2006/main" count="65" uniqueCount="38">
  <si>
    <t>J.m.</t>
  </si>
  <si>
    <t>Wartość brutto</t>
  </si>
  <si>
    <t>L.p.</t>
  </si>
  <si>
    <t xml:space="preserve"> Ilość  </t>
  </si>
  <si>
    <t>Cena netto</t>
  </si>
  <si>
    <t>Cena brutto</t>
  </si>
  <si>
    <t xml:space="preserve"> Wartość netto </t>
  </si>
  <si>
    <t>VAT %</t>
  </si>
  <si>
    <t>Kwota VAT</t>
  </si>
  <si>
    <t xml:space="preserve">Nazwa producenta </t>
  </si>
  <si>
    <t>Numer katalogowy</t>
  </si>
  <si>
    <t>Opis przedmiotu zamówienia</t>
  </si>
  <si>
    <t>opak.</t>
  </si>
  <si>
    <t>Worek na filtrat (10 l.)</t>
  </si>
  <si>
    <t>Płyn substytucyjny do hemofiltracji o składzie: sód 140 mmol/l, wapń 1,5 mmol/l, wodorowęglan 35 mmol/l, potas 0 lub 2 lub 3 lub 4 mmol/l w workach 5000 ml (do wyboru przez Zamawiającego)</t>
  </si>
  <si>
    <t>Płyn dializacyjny bezwapniowy o składzie: potas 2 lub 4 mmol/l, sód 133 mmol/l, wapń 0 mmol/l, wodorowęglan 20 mmol/l, fosforany 0 lub 1,25 mmol/l w workach 5000 ml (do wyboru przez Zamawiającego)</t>
  </si>
  <si>
    <t>Cewnik dializacyjny silikonowy o śr.: 13,5F o dł. 28 lub 35 cm</t>
  </si>
  <si>
    <t>Cewnik dializacyjny silikonowy o śr.: 11,5F o dł. 15, 20 lub 24 cm</t>
  </si>
  <si>
    <t>zest.</t>
  </si>
  <si>
    <t>szt</t>
  </si>
  <si>
    <t>Zestaw do ciągłej hemodializy z regionalną antykoagulacją cytrynianową    i hemofiltrem o pow. 1,8m²</t>
  </si>
  <si>
    <t>Cytrynian Sodu 30% do wypełniania kanałów cewnika dializacyjnego w fiolkach a 5 ml (opak. a 20 szt.)</t>
  </si>
  <si>
    <t>Zestaw do ciągłej hemodializy z regionalną antykoagulacją cytrynianową    i hemofiltrem o pow. 1,8m² i punkcie odcięcia 40 - 45 kD</t>
  </si>
  <si>
    <t>Nazwa handlowa</t>
  </si>
  <si>
    <t>Zestaw do ciągłej hemodiafiltracji z regionalną antykoagulacją cytrynianową i hemofiltrem o pow.1,8m²</t>
  </si>
  <si>
    <t>4% Cytrynian Sodu (136 mmol/l) w workach 1500 ml</t>
  </si>
  <si>
    <t xml:space="preserve">Uwaga do pakietu nr 1 - wszystkie oferowane produkty muszą być dopuszczone do zastosowania w urządzeniu MultiFiltrate PRO, które posiada Zamawiający </t>
  </si>
  <si>
    <t>Pakiet nr 1 - Zestawy oraz płyny do terapii nerkozastępczej</t>
  </si>
  <si>
    <t>szt.</t>
  </si>
  <si>
    <t>Zestaw do terapii usuwania dwutlenku węgla (ECCO2R), kompatybily z posiadanymi urządzeniami OMNI.</t>
  </si>
  <si>
    <t>Worki na filtrat z zaworem spustowym o pojemności 7 litrów kompatybilne z posiadanym urządzeniem OMNI.</t>
  </si>
  <si>
    <t>Dializat bezwapniowy. Zawrtość potasu K2 lub K4 mmol/l oraz fosforanów( P) 0 lub 1,25 mmol/l do wyboru przez zamawiającego. Worek 5000 ml. Płyn w dwukomorowych workach x 5000 ml otwieranych przez przełamywaną zawleczkę.</t>
  </si>
  <si>
    <t>Cytrynian trójsodowy 4%. Worek 2000 ml.</t>
  </si>
  <si>
    <t>Płyn substytucyjny do terapii nerkozastępczych. Zawartość wapnia 1,5 mml/l, bez zawartości mleczanów, Zawartość potasu (K) 0, 2 lub 4 mmol/l do wyboru przez zamawiającego. Worek 5000 ml otwierany przez przełamywaną zawleczkę</t>
  </si>
  <si>
    <t>Pakiet nr 2- Zestawy oraz płyny do CVVHD, TPE i ECCO2R</t>
  </si>
  <si>
    <t>Razem</t>
  </si>
  <si>
    <r>
      <t>Zestawy TPE o powierzchi 0,7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kompatybilme z posiadanymi urządzeniami OMNI.</t>
    </r>
  </si>
  <si>
    <r>
      <t>Zestaw do terapii CVVHD lub CVVHDF cytrynianowej lub heparynowej z filtem o powierzchni 1,6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kompatybilne z posiadanymi urządzeniem OMNI.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</si>
</sst>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\ &quot;zł&quot;"/>
    <numFmt numFmtId="168" formatCode="#,##0\ &quot;zł&quot;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.0"/>
    <numFmt numFmtId="177" formatCode="#,##0.00;[Red]#,##0.00"/>
  </numFmts>
  <fonts count="47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CE"/>
      <family val="0"/>
    </font>
    <font>
      <sz val="11"/>
      <name val="Arial"/>
      <family val="2"/>
    </font>
    <font>
      <vertAlign val="superscript"/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0" fontId="8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0" fontId="46" fillId="0" borderId="10" xfId="42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0" fontId="7" fillId="0" borderId="10" xfId="42" applyNumberFormat="1" applyFont="1" applyBorder="1" applyAlignment="1">
      <alignment horizontal="left" vertical="center" wrapText="1"/>
    </xf>
    <xf numFmtId="170" fontId="7" fillId="35" borderId="10" xfId="42" applyNumberFormat="1" applyFont="1" applyFill="1" applyBorder="1" applyAlignment="1">
      <alignment horizontal="center" vertical="center" wrapText="1"/>
    </xf>
    <xf numFmtId="170" fontId="7" fillId="0" borderId="10" xfId="42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2" borderId="0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42" applyNumberFormat="1" applyFont="1" applyFill="1" applyBorder="1" applyAlignment="1">
      <alignment horizontal="center" vertical="center"/>
    </xf>
    <xf numFmtId="177" fontId="7" fillId="0" borderId="10" xfId="42" applyNumberFormat="1" applyFont="1" applyBorder="1" applyAlignment="1">
      <alignment horizontal="center" vertical="center"/>
    </xf>
    <xf numFmtId="177" fontId="5" fillId="0" borderId="14" xfId="42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46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0" xfId="42" applyNumberFormat="1" applyFont="1" applyFill="1" applyBorder="1" applyAlignment="1">
      <alignment vertical="center"/>
    </xf>
    <xf numFmtId="177" fontId="46" fillId="0" borderId="10" xfId="0" applyNumberFormat="1" applyFont="1" applyBorder="1" applyAlignment="1">
      <alignment horizontal="center" vertical="center"/>
    </xf>
    <xf numFmtId="177" fontId="7" fillId="0" borderId="15" xfId="42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zoomScalePageLayoutView="0" workbookViewId="0" topLeftCell="A16">
      <selection activeCell="Q23" sqref="Q23"/>
    </sheetView>
  </sheetViews>
  <sheetFormatPr defaultColWidth="11.375" defaultRowHeight="49.5" customHeight="1"/>
  <cols>
    <col min="1" max="1" width="4.75390625" style="1" customWidth="1"/>
    <col min="2" max="2" width="69.25390625" style="4" customWidth="1"/>
    <col min="3" max="3" width="6.875" style="3" customWidth="1"/>
    <col min="4" max="4" width="9.75390625" style="3" customWidth="1"/>
    <col min="5" max="5" width="10.00390625" style="1" customWidth="1"/>
    <col min="6" max="6" width="8.625" style="2" customWidth="1"/>
    <col min="7" max="7" width="12.625" style="1" customWidth="1"/>
    <col min="8" max="8" width="7.75390625" style="1" customWidth="1"/>
    <col min="9" max="9" width="7.875" style="1" customWidth="1"/>
    <col min="10" max="10" width="10.75390625" style="1" bestFit="1" customWidth="1"/>
    <col min="11" max="11" width="11.375" style="1" customWidth="1"/>
    <col min="12" max="12" width="13.375" style="1" bestFit="1" customWidth="1"/>
    <col min="13" max="16384" width="11.375" style="1" customWidth="1"/>
  </cols>
  <sheetData>
    <row r="1" ht="12.75"/>
    <row r="2" spans="1:13" ht="15" customHeight="1">
      <c r="A2" s="5"/>
      <c r="B2" s="35" t="s">
        <v>27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9.25" customHeight="1">
      <c r="A3" s="7" t="s">
        <v>2</v>
      </c>
      <c r="B3" s="8" t="s">
        <v>11</v>
      </c>
      <c r="C3" s="8" t="s">
        <v>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1</v>
      </c>
      <c r="K3" s="8" t="s">
        <v>9</v>
      </c>
      <c r="L3" s="8" t="s">
        <v>23</v>
      </c>
      <c r="M3" s="8" t="s">
        <v>10</v>
      </c>
    </row>
    <row r="4" spans="1:13" ht="25.5">
      <c r="A4" s="30">
        <v>1</v>
      </c>
      <c r="B4" s="31" t="s">
        <v>20</v>
      </c>
      <c r="C4" s="32" t="s">
        <v>18</v>
      </c>
      <c r="D4" s="33">
        <v>100</v>
      </c>
      <c r="E4" s="36"/>
      <c r="F4" s="37"/>
      <c r="G4" s="38"/>
      <c r="H4" s="41"/>
      <c r="I4" s="42"/>
      <c r="J4" s="42"/>
      <c r="K4" s="9"/>
      <c r="L4" s="9"/>
      <c r="M4" s="9"/>
    </row>
    <row r="5" spans="1:13" ht="25.5">
      <c r="A5" s="30">
        <v>2</v>
      </c>
      <c r="B5" s="31" t="s">
        <v>22</v>
      </c>
      <c r="C5" s="32" t="s">
        <v>18</v>
      </c>
      <c r="D5" s="33">
        <v>20</v>
      </c>
      <c r="E5" s="36"/>
      <c r="F5" s="37"/>
      <c r="G5" s="38"/>
      <c r="H5" s="41"/>
      <c r="I5" s="42"/>
      <c r="J5" s="42"/>
      <c r="K5" s="9"/>
      <c r="L5" s="9"/>
      <c r="M5" s="9"/>
    </row>
    <row r="6" spans="1:13" ht="25.5">
      <c r="A6" s="30">
        <v>3</v>
      </c>
      <c r="B6" s="31" t="s">
        <v>24</v>
      </c>
      <c r="C6" s="32" t="s">
        <v>18</v>
      </c>
      <c r="D6" s="33">
        <v>20</v>
      </c>
      <c r="E6" s="39"/>
      <c r="F6" s="37"/>
      <c r="G6" s="38"/>
      <c r="H6" s="41"/>
      <c r="I6" s="42"/>
      <c r="J6" s="42"/>
      <c r="K6" s="9"/>
      <c r="L6" s="9"/>
      <c r="M6" s="9"/>
    </row>
    <row r="7" spans="1:13" ht="25.5">
      <c r="A7" s="30">
        <v>4</v>
      </c>
      <c r="B7" s="31" t="s">
        <v>21</v>
      </c>
      <c r="C7" s="32" t="s">
        <v>12</v>
      </c>
      <c r="D7" s="33">
        <v>10</v>
      </c>
      <c r="E7" s="36"/>
      <c r="F7" s="37"/>
      <c r="G7" s="38"/>
      <c r="H7" s="41"/>
      <c r="I7" s="42"/>
      <c r="J7" s="42"/>
      <c r="K7" s="9"/>
      <c r="L7" s="9"/>
      <c r="M7" s="9"/>
    </row>
    <row r="8" spans="1:13" ht="24.75" customHeight="1">
      <c r="A8" s="30">
        <v>5</v>
      </c>
      <c r="B8" s="31" t="s">
        <v>13</v>
      </c>
      <c r="C8" s="32" t="s">
        <v>19</v>
      </c>
      <c r="D8" s="33">
        <v>100</v>
      </c>
      <c r="E8" s="36"/>
      <c r="F8" s="37"/>
      <c r="G8" s="38"/>
      <c r="H8" s="41"/>
      <c r="I8" s="42"/>
      <c r="J8" s="42"/>
      <c r="K8" s="9"/>
      <c r="L8" s="9"/>
      <c r="M8" s="9"/>
    </row>
    <row r="9" spans="1:13" ht="38.25">
      <c r="A9" s="30">
        <v>6</v>
      </c>
      <c r="B9" s="31" t="s">
        <v>14</v>
      </c>
      <c r="C9" s="32" t="s">
        <v>19</v>
      </c>
      <c r="D9" s="33">
        <v>300</v>
      </c>
      <c r="E9" s="36"/>
      <c r="F9" s="37"/>
      <c r="G9" s="38"/>
      <c r="H9" s="41"/>
      <c r="I9" s="42"/>
      <c r="J9" s="42"/>
      <c r="K9" s="9"/>
      <c r="L9" s="9"/>
      <c r="M9" s="9"/>
    </row>
    <row r="10" spans="1:13" ht="38.25">
      <c r="A10" s="30">
        <v>7</v>
      </c>
      <c r="B10" s="31" t="s">
        <v>15</v>
      </c>
      <c r="C10" s="32" t="s">
        <v>19</v>
      </c>
      <c r="D10" s="33">
        <v>3000</v>
      </c>
      <c r="E10" s="36"/>
      <c r="F10" s="37"/>
      <c r="G10" s="38"/>
      <c r="H10" s="41"/>
      <c r="I10" s="42"/>
      <c r="J10" s="42"/>
      <c r="K10" s="9"/>
      <c r="L10" s="9"/>
      <c r="M10" s="9"/>
    </row>
    <row r="11" spans="1:13" ht="24" customHeight="1">
      <c r="A11" s="30">
        <v>8</v>
      </c>
      <c r="B11" s="31" t="s">
        <v>25</v>
      </c>
      <c r="C11" s="32" t="s">
        <v>19</v>
      </c>
      <c r="D11" s="33">
        <v>1000</v>
      </c>
      <c r="E11" s="36"/>
      <c r="F11" s="37"/>
      <c r="G11" s="38"/>
      <c r="H11" s="41"/>
      <c r="I11" s="42"/>
      <c r="J11" s="42"/>
      <c r="K11" s="9"/>
      <c r="L11" s="9"/>
      <c r="M11" s="9"/>
    </row>
    <row r="12" spans="1:13" ht="24" customHeight="1">
      <c r="A12" s="30">
        <v>9</v>
      </c>
      <c r="B12" s="31" t="s">
        <v>16</v>
      </c>
      <c r="C12" s="32" t="s">
        <v>19</v>
      </c>
      <c r="D12" s="33">
        <v>50</v>
      </c>
      <c r="E12" s="36"/>
      <c r="F12" s="37"/>
      <c r="G12" s="38"/>
      <c r="H12" s="41"/>
      <c r="I12" s="42"/>
      <c r="J12" s="42"/>
      <c r="K12" s="9"/>
      <c r="L12" s="9"/>
      <c r="M12" s="9"/>
    </row>
    <row r="13" spans="1:13" ht="24" customHeight="1" thickBot="1">
      <c r="A13" s="30">
        <v>10</v>
      </c>
      <c r="B13" s="31" t="s">
        <v>17</v>
      </c>
      <c r="C13" s="32" t="s">
        <v>19</v>
      </c>
      <c r="D13" s="33">
        <v>20</v>
      </c>
      <c r="E13" s="36"/>
      <c r="F13" s="37"/>
      <c r="G13" s="38"/>
      <c r="H13" s="41"/>
      <c r="I13" s="42"/>
      <c r="J13" s="42"/>
      <c r="K13" s="9"/>
      <c r="L13" s="9"/>
      <c r="M13" s="9"/>
    </row>
    <row r="14" spans="1:8" ht="15.75" thickBot="1">
      <c r="A14" s="11"/>
      <c r="B14" s="15"/>
      <c r="C14" s="12"/>
      <c r="D14" s="12"/>
      <c r="E14" s="12"/>
      <c r="F14" s="29" t="s">
        <v>35</v>
      </c>
      <c r="G14" s="40"/>
      <c r="H14" s="14"/>
    </row>
    <row r="15" spans="1:8" ht="14.25" customHeight="1">
      <c r="A15" s="11"/>
      <c r="B15" s="15"/>
      <c r="C15" s="12"/>
      <c r="D15" s="12"/>
      <c r="E15" s="12"/>
      <c r="F15" s="12"/>
      <c r="G15" s="13"/>
      <c r="H15" s="14"/>
    </row>
    <row r="16" ht="13.5" thickBot="1"/>
    <row r="17" spans="2:13" ht="15.75" thickBot="1">
      <c r="B17" s="50" t="s">
        <v>26</v>
      </c>
      <c r="C17" s="51"/>
      <c r="D17" s="51"/>
      <c r="E17" s="51"/>
      <c r="F17" s="51"/>
      <c r="G17" s="51"/>
      <c r="H17" s="51"/>
      <c r="I17" s="52"/>
      <c r="J17" s="52"/>
      <c r="K17" s="53"/>
      <c r="L17" s="53"/>
      <c r="M17" s="54"/>
    </row>
    <row r="18" spans="7:9" ht="12.75">
      <c r="G18" s="2"/>
      <c r="I18" s="10"/>
    </row>
    <row r="19" spans="2:7" ht="15">
      <c r="B19" s="15"/>
      <c r="G19" s="2"/>
    </row>
    <row r="20" ht="12.75">
      <c r="B20" s="35" t="s">
        <v>34</v>
      </c>
    </row>
    <row r="21" spans="1:13" ht="25.5">
      <c r="A21" s="7" t="s">
        <v>2</v>
      </c>
      <c r="B21" s="8" t="s">
        <v>11</v>
      </c>
      <c r="C21" s="8" t="s">
        <v>0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1</v>
      </c>
      <c r="K21" s="8" t="s">
        <v>9</v>
      </c>
      <c r="L21" s="8" t="s">
        <v>23</v>
      </c>
      <c r="M21" s="8" t="s">
        <v>10</v>
      </c>
    </row>
    <row r="22" spans="1:13" ht="27">
      <c r="A22" s="16">
        <v>1</v>
      </c>
      <c r="B22" s="17" t="s">
        <v>37</v>
      </c>
      <c r="C22" s="18" t="s">
        <v>28</v>
      </c>
      <c r="D22" s="19">
        <v>50</v>
      </c>
      <c r="E22" s="43"/>
      <c r="F22" s="44"/>
      <c r="G22" s="45"/>
      <c r="H22" s="49"/>
      <c r="I22" s="42"/>
      <c r="J22" s="42"/>
      <c r="K22" s="9"/>
      <c r="L22" s="9"/>
      <c r="M22" s="9"/>
    </row>
    <row r="23" spans="1:13" ht="27">
      <c r="A23" s="20">
        <v>2</v>
      </c>
      <c r="B23" s="21" t="s">
        <v>36</v>
      </c>
      <c r="C23" s="22" t="s">
        <v>28</v>
      </c>
      <c r="D23" s="23">
        <v>30</v>
      </c>
      <c r="E23" s="46"/>
      <c r="F23" s="44"/>
      <c r="G23" s="45"/>
      <c r="H23" s="49"/>
      <c r="I23" s="42"/>
      <c r="J23" s="42"/>
      <c r="K23" s="9"/>
      <c r="L23" s="9"/>
      <c r="M23" s="9"/>
    </row>
    <row r="24" spans="1:13" ht="25.5">
      <c r="A24" s="20">
        <v>3</v>
      </c>
      <c r="B24" s="17" t="s">
        <v>29</v>
      </c>
      <c r="C24" s="22" t="s">
        <v>28</v>
      </c>
      <c r="D24" s="23">
        <v>2</v>
      </c>
      <c r="E24" s="46"/>
      <c r="F24" s="44"/>
      <c r="G24" s="45"/>
      <c r="H24" s="49"/>
      <c r="I24" s="42"/>
      <c r="J24" s="42"/>
      <c r="K24" s="9"/>
      <c r="L24" s="9"/>
      <c r="M24" s="9"/>
    </row>
    <row r="25" spans="1:13" ht="25.5">
      <c r="A25" s="20">
        <v>4</v>
      </c>
      <c r="B25" s="21" t="s">
        <v>30</v>
      </c>
      <c r="C25" s="22" t="s">
        <v>28</v>
      </c>
      <c r="D25" s="22">
        <f>D22*2</f>
        <v>100</v>
      </c>
      <c r="E25" s="46"/>
      <c r="F25" s="44"/>
      <c r="G25" s="45"/>
      <c r="H25" s="49"/>
      <c r="I25" s="42"/>
      <c r="J25" s="42"/>
      <c r="K25" s="9"/>
      <c r="L25" s="9"/>
      <c r="M25" s="9"/>
    </row>
    <row r="26" spans="1:13" ht="51">
      <c r="A26" s="20">
        <v>5</v>
      </c>
      <c r="B26" s="21" t="s">
        <v>31</v>
      </c>
      <c r="C26" s="22" t="s">
        <v>28</v>
      </c>
      <c r="D26" s="24">
        <f>D22*39</f>
        <v>1950</v>
      </c>
      <c r="E26" s="46"/>
      <c r="F26" s="44"/>
      <c r="G26" s="45"/>
      <c r="H26" s="49"/>
      <c r="I26" s="42"/>
      <c r="J26" s="42"/>
      <c r="K26" s="9"/>
      <c r="L26" s="9"/>
      <c r="M26" s="9"/>
    </row>
    <row r="27" spans="1:13" ht="12.75">
      <c r="A27" s="20">
        <v>6</v>
      </c>
      <c r="B27" s="21" t="s">
        <v>32</v>
      </c>
      <c r="C27" s="22" t="s">
        <v>28</v>
      </c>
      <c r="D27" s="22">
        <f>D22*9</f>
        <v>450</v>
      </c>
      <c r="E27" s="46"/>
      <c r="F27" s="44"/>
      <c r="G27" s="45"/>
      <c r="H27" s="49"/>
      <c r="I27" s="42"/>
      <c r="J27" s="42"/>
      <c r="K27" s="9"/>
      <c r="L27" s="9"/>
      <c r="M27" s="9"/>
    </row>
    <row r="28" spans="1:13" ht="51.75" thickBot="1">
      <c r="A28" s="22">
        <v>7</v>
      </c>
      <c r="B28" s="25" t="s">
        <v>33</v>
      </c>
      <c r="C28" s="22" t="s">
        <v>28</v>
      </c>
      <c r="D28" s="22">
        <f>(D23*1)+(D24*30)</f>
        <v>90</v>
      </c>
      <c r="E28" s="46"/>
      <c r="F28" s="44"/>
      <c r="G28" s="47"/>
      <c r="H28" s="49"/>
      <c r="I28" s="42"/>
      <c r="J28" s="42"/>
      <c r="K28" s="9"/>
      <c r="L28" s="9"/>
      <c r="M28" s="9"/>
    </row>
    <row r="29" spans="1:7" ht="15.75" thickBot="1">
      <c r="A29" s="26"/>
      <c r="B29" s="34"/>
      <c r="C29" s="27"/>
      <c r="D29" s="27"/>
      <c r="E29" s="26"/>
      <c r="F29" s="29" t="s">
        <v>35</v>
      </c>
      <c r="G29" s="48"/>
    </row>
    <row r="30" spans="1:7" ht="12.75">
      <c r="A30" s="26"/>
      <c r="B30" s="28"/>
      <c r="C30" s="27"/>
      <c r="D30" s="27"/>
      <c r="E30" s="26"/>
      <c r="F30" s="27"/>
      <c r="G30" s="26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1">
    <mergeCell ref="B17:M1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Twardzik</dc:creator>
  <cp:keywords/>
  <dc:description/>
  <cp:lastModifiedBy>Monika Dziewońska-Suder</cp:lastModifiedBy>
  <cp:lastPrinted>2018-02-07T09:25:57Z</cp:lastPrinted>
  <dcterms:created xsi:type="dcterms:W3CDTF">1992-09-17T22:02:29Z</dcterms:created>
  <dcterms:modified xsi:type="dcterms:W3CDTF">2022-03-24T12:15:43Z</dcterms:modified>
  <cp:category/>
  <cp:version/>
  <cp:contentType/>
  <cp:contentStatus/>
</cp:coreProperties>
</file>