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B:\Budowa 2021\1. Powiat Pucki\P-05-2021 Chodniki w gm. Krokowa + Leśniewo (FDS)\DP 1526G Lubkowo\Dokumentacja\KI, KO\"/>
    </mc:Choice>
  </mc:AlternateContent>
  <bookViews>
    <workbookView xWindow="0" yWindow="0" windowWidth="28800" windowHeight="12435" firstSheet="1" activeTab="1"/>
  </bookViews>
  <sheets>
    <sheet name="{965AD0B32C57411CC1788A05F9BCE}" sheetId="2" state="hidden" r:id="rId1"/>
    <sheet name="KO" sheetId="9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9" l="1"/>
  <c r="F8" i="9"/>
  <c r="F9" i="9"/>
  <c r="F10" i="9"/>
  <c r="F11" i="9"/>
  <c r="F12" i="9"/>
  <c r="F13" i="9"/>
  <c r="F14" i="9"/>
  <c r="F16" i="9"/>
  <c r="F17" i="9"/>
  <c r="F19" i="9"/>
  <c r="F20" i="9"/>
  <c r="F21" i="9"/>
  <c r="F22" i="9"/>
  <c r="F23" i="9"/>
  <c r="F24" i="9"/>
  <c r="F25" i="9"/>
  <c r="F5" i="9"/>
  <c r="F26" i="9" l="1"/>
  <c r="F27" i="9" s="1"/>
  <c r="F28" i="9" s="1"/>
</calcChain>
</file>

<file path=xl/sharedStrings.xml><?xml version="1.0" encoding="utf-8"?>
<sst xmlns="http://schemas.openxmlformats.org/spreadsheetml/2006/main" count="57" uniqueCount="43">
  <si>
    <t>ZESTAWIENIE SPRZĘTÓW</t>
  </si>
  <si>
    <t>ZESTAWIENIE MATERIAŁÓW</t>
  </si>
  <si>
    <t>ZESTAWIENIE ROBOCIZN</t>
  </si>
  <si>
    <t>WARTOŚĆ KOSZTORYSU</t>
  </si>
  <si>
    <t>TABELA ELEMENTÓW SCALONYCH</t>
  </si>
  <si>
    <t>POZYCJE KOSZTORYSU</t>
  </si>
  <si>
    <t>Lp.</t>
  </si>
  <si>
    <t>m3</t>
  </si>
  <si>
    <t>m</t>
  </si>
  <si>
    <t>m2</t>
  </si>
  <si>
    <t>Wartość brutto</t>
  </si>
  <si>
    <t>VAT</t>
  </si>
  <si>
    <t>Opis</t>
  </si>
  <si>
    <t>jedn.obm.</t>
  </si>
  <si>
    <t>Obmiar</t>
  </si>
  <si>
    <t>Roboty pomiarowe przy powierzchniowych robotach ziemnych - koryta pod nawierzchnie placów postojowych</t>
  </si>
  <si>
    <t>ha</t>
  </si>
  <si>
    <t>Roboty ziemne wykonywane koparkami przedsiębiernymi o poj łyżki 0.40 m3 w gruncie kat. IV z transportem urobku samochodami samowyładowczymi na odległość do 1 km</t>
  </si>
  <si>
    <t>Mechaniczne wykonanie koryta na całej szerokości jezdni i chodników w gruncie kat. I-IV głębokości 21 cm</t>
  </si>
  <si>
    <t>Podbudowa z kruszywa łamanego - warstwa dolna o grubości po zagęszczeniu 15 cm</t>
  </si>
  <si>
    <t>Podbudowa wyk.ręcznie z gruntu stabilizowanego cementem - grubość 10 cm</t>
  </si>
  <si>
    <t>Warstwa odcinająca zagęszczana ręcznie - 10 cm grubości po zagęszczeniu</t>
  </si>
  <si>
    <t>Warstwa odcinająca zagęszczana ręcznie - za każdy dalszy 1 cm grubości po zagęszczeniu</t>
  </si>
  <si>
    <t>Nawierzchnie z kostki brukowej betonowej o grubości 8 cm na podsypce cementowo-piaskowej</t>
  </si>
  <si>
    <t>Rowki pod krawężniki i ławy krawężnikowe o wymiarach 30x40 cm w gruncie kat.III-IV</t>
  </si>
  <si>
    <t>Ława pod krawężniki betonowa z oporem</t>
  </si>
  <si>
    <t>Krawężniki betonowe wystające o wymiarach 15x30 cm na podsypce piaskowej Krawężniki betonowe najazdowe</t>
  </si>
  <si>
    <t>Krawężniki betonowe wystające o wymiarach 15x30 cm na podsypce piaskowej</t>
  </si>
  <si>
    <t>Krawężniki betonowe wystające o wymiarach 15x30 cm na podsypce cementowo-piaskowej</t>
  </si>
  <si>
    <t>Obrzeża betonowe o wymiarach 30x8 cm na podsypce cementowo-piaskowej z wypełnieniem spoin zaprawą cementową</t>
  </si>
  <si>
    <t>Humusowanie skarp z obsianiem przy grubości warstwy humusu 5 cm</t>
  </si>
  <si>
    <t>Przebudowa drogi powiatowej nr 1526G w zakresie budowy chodnika na terenie gminy Krokowa (Lubkowo)</t>
  </si>
  <si>
    <t>ROBOTY PRZYGOTOWAWCZE</t>
  </si>
  <si>
    <t>PODBUDOWY</t>
  </si>
  <si>
    <t>NAWIERZCHNIE</t>
  </si>
  <si>
    <t>ELEMENTY ULIC</t>
  </si>
  <si>
    <t xml:space="preserve">Nawierzchnie z kostki brukowej betonowej o grubości 8 cm na podsypce cementowo-piaskowej </t>
  </si>
  <si>
    <t>cena. jedn.</t>
  </si>
  <si>
    <t>wartość</t>
  </si>
  <si>
    <t>Suma netto:</t>
  </si>
  <si>
    <t>Mechaniczne wykonanie koryta na całej szerokości jezdni i chodników w gruncie kat. I-IV - za każde dalsze 5 cm głębokości krotność=0,2</t>
  </si>
  <si>
    <t>Mechaniczne wykonanie koryta na całej szerokości jezdni i chodników w gruncie kat. I-IV - za każde dalsze 5 cm głębokości krotność=3,6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</si>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</sst>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4" fontId="0" fillId="0" borderId="1" xfId="0" applyNumberFormat="1" applyBorder="1"/>
    <xf numFmtId="0" fontId="1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wrapText="1"/>
    </xf>
    <xf numFmtId="2" fontId="3" fillId="0" borderId="1" xfId="0" applyNumberFormat="1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5" x14ac:dyDescent="0.25"/>
  <sheetData>
    <row r="1" spans="1:2" x14ac:dyDescent="0.25">
      <c r="A1">
        <v>8</v>
      </c>
    </row>
    <row r="2" spans="1:2" x14ac:dyDescent="0.25">
      <c r="A2">
        <v>5</v>
      </c>
      <c r="B2" t="s">
        <v>0</v>
      </c>
    </row>
    <row r="3" spans="1:2" x14ac:dyDescent="0.25">
      <c r="A3">
        <v>4</v>
      </c>
      <c r="B3" t="s">
        <v>1</v>
      </c>
    </row>
    <row r="4" spans="1:2" x14ac:dyDescent="0.25">
      <c r="A4">
        <v>3</v>
      </c>
      <c r="B4" t="s">
        <v>2</v>
      </c>
    </row>
    <row r="5" spans="1:2" x14ac:dyDescent="0.25">
      <c r="A5">
        <v>2</v>
      </c>
      <c r="B5" t="s">
        <v>3</v>
      </c>
    </row>
    <row r="6" spans="1:2" x14ac:dyDescent="0.25">
      <c r="A6">
        <v>1</v>
      </c>
      <c r="B6" t="s">
        <v>4</v>
      </c>
    </row>
    <row r="7" spans="1:2" x14ac:dyDescent="0.25">
      <c r="A7">
        <v>0</v>
      </c>
      <c r="B7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A2" sqref="A2:F2"/>
    </sheetView>
  </sheetViews>
  <sheetFormatPr defaultRowHeight="15" x14ac:dyDescent="0.25"/>
  <cols>
    <col min="1" max="1" width="3.5703125" bestFit="1" customWidth="1"/>
    <col min="2" max="2" width="98.85546875" customWidth="1"/>
    <col min="5" max="5" width="10.7109375" bestFit="1" customWidth="1"/>
    <col min="6" max="6" width="11.7109375" customWidth="1"/>
  </cols>
  <sheetData>
    <row r="1" spans="1:6" ht="15.75" x14ac:dyDescent="0.25">
      <c r="A1" s="12" t="s">
        <v>42</v>
      </c>
      <c r="B1" s="12"/>
      <c r="C1" s="12"/>
      <c r="D1" s="12"/>
      <c r="E1" s="12"/>
      <c r="F1" s="12"/>
    </row>
    <row r="2" spans="1:6" ht="15.75" x14ac:dyDescent="0.25">
      <c r="A2" s="12" t="s">
        <v>31</v>
      </c>
      <c r="B2" s="12"/>
      <c r="C2" s="12"/>
      <c r="D2" s="12"/>
      <c r="E2" s="12"/>
      <c r="F2" s="12"/>
    </row>
    <row r="3" spans="1:6" x14ac:dyDescent="0.25">
      <c r="A3" s="1" t="s">
        <v>6</v>
      </c>
      <c r="B3" s="1" t="s">
        <v>12</v>
      </c>
      <c r="C3" s="1" t="s">
        <v>13</v>
      </c>
      <c r="D3" s="1" t="s">
        <v>14</v>
      </c>
      <c r="E3" s="1" t="s">
        <v>37</v>
      </c>
      <c r="F3" s="1" t="s">
        <v>38</v>
      </c>
    </row>
    <row r="4" spans="1:6" x14ac:dyDescent="0.25">
      <c r="A4" s="1"/>
      <c r="B4" s="1" t="s">
        <v>32</v>
      </c>
      <c r="C4" s="1"/>
      <c r="D4" s="1"/>
      <c r="E4" s="2"/>
      <c r="F4" s="2"/>
    </row>
    <row r="5" spans="1:6" ht="30" x14ac:dyDescent="0.25">
      <c r="A5" s="2">
        <v>1</v>
      </c>
      <c r="B5" s="3" t="s">
        <v>15</v>
      </c>
      <c r="C5" s="2" t="s">
        <v>16</v>
      </c>
      <c r="D5" s="2">
        <v>0.16299999999999998</v>
      </c>
      <c r="E5" s="4"/>
      <c r="F5" s="5">
        <f>ROUND(D5*E5,2)</f>
        <v>0</v>
      </c>
    </row>
    <row r="6" spans="1:6" x14ac:dyDescent="0.25">
      <c r="A6" s="2"/>
      <c r="B6" s="6" t="s">
        <v>33</v>
      </c>
      <c r="C6" s="2"/>
      <c r="D6" s="2"/>
      <c r="E6" s="4"/>
      <c r="F6" s="5"/>
    </row>
    <row r="7" spans="1:6" ht="30" x14ac:dyDescent="0.25">
      <c r="A7" s="2">
        <v>2</v>
      </c>
      <c r="B7" s="3" t="s">
        <v>17</v>
      </c>
      <c r="C7" s="2" t="s">
        <v>7</v>
      </c>
      <c r="D7" s="2">
        <v>207.06</v>
      </c>
      <c r="E7" s="4"/>
      <c r="F7" s="5">
        <f t="shared" ref="F7:F25" si="0">ROUND(D7*E7,2)</f>
        <v>0</v>
      </c>
    </row>
    <row r="8" spans="1:6" x14ac:dyDescent="0.25">
      <c r="A8" s="2">
        <v>3</v>
      </c>
      <c r="B8" s="3" t="s">
        <v>18</v>
      </c>
      <c r="C8" s="2" t="s">
        <v>9</v>
      </c>
      <c r="D8" s="2">
        <v>1635.8000000000002</v>
      </c>
      <c r="E8" s="4"/>
      <c r="F8" s="5">
        <f t="shared" si="0"/>
        <v>0</v>
      </c>
    </row>
    <row r="9" spans="1:6" ht="30" x14ac:dyDescent="0.25">
      <c r="A9" s="2">
        <v>4</v>
      </c>
      <c r="B9" s="3" t="s">
        <v>40</v>
      </c>
      <c r="C9" s="2" t="s">
        <v>9</v>
      </c>
      <c r="D9" s="2">
        <v>1345.33</v>
      </c>
      <c r="E9" s="4"/>
      <c r="F9" s="5">
        <f t="shared" si="0"/>
        <v>0</v>
      </c>
    </row>
    <row r="10" spans="1:6" ht="30" x14ac:dyDescent="0.25">
      <c r="A10" s="2">
        <v>5</v>
      </c>
      <c r="B10" s="3" t="s">
        <v>41</v>
      </c>
      <c r="C10" s="2" t="s">
        <v>9</v>
      </c>
      <c r="D10" s="2">
        <v>290.47000000000003</v>
      </c>
      <c r="E10" s="4"/>
      <c r="F10" s="5">
        <f t="shared" si="0"/>
        <v>0</v>
      </c>
    </row>
    <row r="11" spans="1:6" x14ac:dyDescent="0.25">
      <c r="A11" s="2">
        <v>6</v>
      </c>
      <c r="B11" s="3" t="s">
        <v>19</v>
      </c>
      <c r="C11" s="2" t="s">
        <v>9</v>
      </c>
      <c r="D11" s="2">
        <v>290.47000000000003</v>
      </c>
      <c r="E11" s="4"/>
      <c r="F11" s="5">
        <f t="shared" si="0"/>
        <v>0</v>
      </c>
    </row>
    <row r="12" spans="1:6" x14ac:dyDescent="0.25">
      <c r="A12" s="2">
        <v>7</v>
      </c>
      <c r="B12" s="3" t="s">
        <v>20</v>
      </c>
      <c r="C12" s="2" t="s">
        <v>9</v>
      </c>
      <c r="D12" s="2">
        <v>290.47000000000003</v>
      </c>
      <c r="E12" s="4"/>
      <c r="F12" s="5">
        <f t="shared" si="0"/>
        <v>0</v>
      </c>
    </row>
    <row r="13" spans="1:6" x14ac:dyDescent="0.25">
      <c r="A13" s="2">
        <v>8</v>
      </c>
      <c r="B13" s="3" t="s">
        <v>21</v>
      </c>
      <c r="C13" s="2" t="s">
        <v>9</v>
      </c>
      <c r="D13" s="2">
        <v>1345.33</v>
      </c>
      <c r="E13" s="4"/>
      <c r="F13" s="5">
        <f t="shared" si="0"/>
        <v>0</v>
      </c>
    </row>
    <row r="14" spans="1:6" x14ac:dyDescent="0.25">
      <c r="A14" s="2">
        <v>9</v>
      </c>
      <c r="B14" s="3" t="s">
        <v>22</v>
      </c>
      <c r="C14" s="2" t="s">
        <v>9</v>
      </c>
      <c r="D14" s="2">
        <v>1345.33</v>
      </c>
      <c r="E14" s="4"/>
      <c r="F14" s="5">
        <f t="shared" si="0"/>
        <v>0</v>
      </c>
    </row>
    <row r="15" spans="1:6" x14ac:dyDescent="0.25">
      <c r="A15" s="2"/>
      <c r="B15" s="6" t="s">
        <v>34</v>
      </c>
      <c r="C15" s="2"/>
      <c r="D15" s="2"/>
      <c r="E15" s="4"/>
      <c r="F15" s="5"/>
    </row>
    <row r="16" spans="1:6" x14ac:dyDescent="0.25">
      <c r="A16" s="2">
        <v>10</v>
      </c>
      <c r="B16" s="3" t="s">
        <v>23</v>
      </c>
      <c r="C16" s="2" t="s">
        <v>9</v>
      </c>
      <c r="D16" s="2">
        <v>1345.33</v>
      </c>
      <c r="E16" s="4"/>
      <c r="F16" s="5">
        <f t="shared" si="0"/>
        <v>0</v>
      </c>
    </row>
    <row r="17" spans="1:6" x14ac:dyDescent="0.25">
      <c r="A17" s="2">
        <v>11</v>
      </c>
      <c r="B17" s="3" t="s">
        <v>36</v>
      </c>
      <c r="C17" s="2" t="s">
        <v>9</v>
      </c>
      <c r="D17" s="2">
        <v>290.47000000000003</v>
      </c>
      <c r="E17" s="4"/>
      <c r="F17" s="5">
        <f t="shared" si="0"/>
        <v>0</v>
      </c>
    </row>
    <row r="18" spans="1:6" x14ac:dyDescent="0.25">
      <c r="A18" s="7"/>
      <c r="B18" s="8" t="s">
        <v>35</v>
      </c>
      <c r="C18" s="7"/>
      <c r="D18" s="7"/>
      <c r="E18" s="9"/>
      <c r="F18" s="5"/>
    </row>
    <row r="19" spans="1:6" x14ac:dyDescent="0.25">
      <c r="A19" s="2">
        <v>12</v>
      </c>
      <c r="B19" s="3" t="s">
        <v>24</v>
      </c>
      <c r="C19" s="2" t="s">
        <v>8</v>
      </c>
      <c r="D19" s="2">
        <v>387.46000000000004</v>
      </c>
      <c r="E19" s="4"/>
      <c r="F19" s="5">
        <f t="shared" si="0"/>
        <v>0</v>
      </c>
    </row>
    <row r="20" spans="1:6" x14ac:dyDescent="0.25">
      <c r="A20" s="2">
        <v>13</v>
      </c>
      <c r="B20" s="3" t="s">
        <v>25</v>
      </c>
      <c r="C20" s="2" t="s">
        <v>7</v>
      </c>
      <c r="D20" s="2">
        <v>28.196999999999996</v>
      </c>
      <c r="E20" s="4"/>
      <c r="F20" s="5">
        <f t="shared" si="0"/>
        <v>0</v>
      </c>
    </row>
    <row r="21" spans="1:6" ht="30" x14ac:dyDescent="0.25">
      <c r="A21" s="2">
        <v>14</v>
      </c>
      <c r="B21" s="3" t="s">
        <v>26</v>
      </c>
      <c r="C21" s="2" t="s">
        <v>8</v>
      </c>
      <c r="D21" s="2">
        <v>115</v>
      </c>
      <c r="E21" s="4"/>
      <c r="F21" s="5">
        <f t="shared" si="0"/>
        <v>0</v>
      </c>
    </row>
    <row r="22" spans="1:6" x14ac:dyDescent="0.25">
      <c r="A22" s="2">
        <v>15</v>
      </c>
      <c r="B22" s="3" t="s">
        <v>27</v>
      </c>
      <c r="C22" s="2" t="s">
        <v>8</v>
      </c>
      <c r="D22" s="2">
        <v>157.94999999999999</v>
      </c>
      <c r="E22" s="4"/>
      <c r="F22" s="5">
        <f t="shared" si="0"/>
        <v>0</v>
      </c>
    </row>
    <row r="23" spans="1:6" x14ac:dyDescent="0.25">
      <c r="A23" s="2">
        <v>16</v>
      </c>
      <c r="B23" s="3" t="s">
        <v>28</v>
      </c>
      <c r="C23" s="2" t="s">
        <v>8</v>
      </c>
      <c r="D23" s="2">
        <v>114.50999999999999</v>
      </c>
      <c r="E23" s="4"/>
      <c r="F23" s="5">
        <f t="shared" si="0"/>
        <v>0</v>
      </c>
    </row>
    <row r="24" spans="1:6" ht="30" x14ac:dyDescent="0.25">
      <c r="A24" s="2">
        <v>17</v>
      </c>
      <c r="B24" s="3" t="s">
        <v>29</v>
      </c>
      <c r="C24" s="2" t="s">
        <v>8</v>
      </c>
      <c r="D24" s="2">
        <v>1538.5100000000002</v>
      </c>
      <c r="E24" s="4"/>
      <c r="F24" s="5">
        <f t="shared" si="0"/>
        <v>0</v>
      </c>
    </row>
    <row r="25" spans="1:6" x14ac:dyDescent="0.25">
      <c r="A25" s="2">
        <v>18</v>
      </c>
      <c r="B25" s="3" t="s">
        <v>30</v>
      </c>
      <c r="C25" s="2" t="s">
        <v>9</v>
      </c>
      <c r="D25" s="2">
        <v>1885.125</v>
      </c>
      <c r="E25" s="4"/>
      <c r="F25" s="5">
        <f t="shared" si="0"/>
        <v>0</v>
      </c>
    </row>
    <row r="26" spans="1:6" x14ac:dyDescent="0.25">
      <c r="C26" s="11" t="s">
        <v>39</v>
      </c>
      <c r="D26" s="11"/>
      <c r="E26" s="11"/>
      <c r="F26" s="10">
        <f>SUM(F5:F25)</f>
        <v>0</v>
      </c>
    </row>
    <row r="27" spans="1:6" x14ac:dyDescent="0.25">
      <c r="C27" s="11" t="s">
        <v>11</v>
      </c>
      <c r="D27" s="11"/>
      <c r="E27" s="11"/>
      <c r="F27" s="10">
        <f>ROUND(0.23*F26,2)</f>
        <v>0</v>
      </c>
    </row>
    <row r="28" spans="1:6" x14ac:dyDescent="0.25">
      <c r="C28" s="11" t="s">
        <v>10</v>
      </c>
      <c r="D28" s="11"/>
      <c r="E28" s="11"/>
      <c r="F28" s="10">
        <f>SUM(F27,F26)</f>
        <v>0</v>
      </c>
    </row>
  </sheetData>
  <mergeCells count="5">
    <mergeCell ref="C26:E26"/>
    <mergeCell ref="C27:E27"/>
    <mergeCell ref="C28:E28"/>
    <mergeCell ref="A2:F2"/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{965AD0B32C57411CC1788A05F9BCE}</vt:lpstr>
      <vt:lpstr>KO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Ryszard</dc:creator>
  <cp:lastModifiedBy>mnieweglowski</cp:lastModifiedBy>
  <dcterms:created xsi:type="dcterms:W3CDTF">2021-02-09T16:32:04Z</dcterms:created>
  <dcterms:modified xsi:type="dcterms:W3CDTF">2021-06-28T11:10:22Z</dcterms:modified>
</cp:coreProperties>
</file>