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Budowa 2021\1. Powiat Pucki\P-05-2021 Chodniki w gm. Krokowa + Leśniewo (FDS)\DP 1525G Karlikowo\Dokumentacja\KO\"/>
    </mc:Choice>
  </mc:AlternateContent>
  <bookViews>
    <workbookView xWindow="0" yWindow="0" windowWidth="28800" windowHeight="12435" firstSheet="1" activeTab="1"/>
  </bookViews>
  <sheets>
    <sheet name="{965AD0B32C57411CC1788A05F9BCE}" sheetId="2" state="hidden" r:id="rId1"/>
    <sheet name="KO" sheetId="8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8" l="1"/>
  <c r="F36" i="8"/>
  <c r="F35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4" i="8"/>
</calcChain>
</file>

<file path=xl/sharedStrings.xml><?xml version="1.0" encoding="utf-8"?>
<sst xmlns="http://schemas.openxmlformats.org/spreadsheetml/2006/main" count="79" uniqueCount="49">
  <si>
    <t>ZESTAWIENIE SPRZĘTÓW</t>
  </si>
  <si>
    <t>ZESTAWIENIE MATERIAŁÓW</t>
  </si>
  <si>
    <t>ZESTAWIENIE ROBOCIZN</t>
  </si>
  <si>
    <t>WARTOŚĆ KOSZTORYSU</t>
  </si>
  <si>
    <t>TABELA ELEMENTÓW SCALONYCH</t>
  </si>
  <si>
    <t>POZYCJE KOSZTORYSU</t>
  </si>
  <si>
    <t>Lp.</t>
  </si>
  <si>
    <t>m</t>
  </si>
  <si>
    <t>m3</t>
  </si>
  <si>
    <t>m2</t>
  </si>
  <si>
    <t>Opis</t>
  </si>
  <si>
    <t>jedn.obm.</t>
  </si>
  <si>
    <t>Obmiar</t>
  </si>
  <si>
    <t>Ręczne ścinanie i karczowanie średniej gęstości krzaków i podszycia</t>
  </si>
  <si>
    <t>ha</t>
  </si>
  <si>
    <t>Wywożenie gałęzi krzaków na odległość 10 km</t>
  </si>
  <si>
    <t>mp</t>
  </si>
  <si>
    <t>Usunięcie warstwy ziemi urodzajnej (humusu) o grubości 25 cm za pomocą spycharek</t>
  </si>
  <si>
    <t>Wykopy oraz przekopy wykonywane koparkami podsiębiernymi 0.60 m3 na odkład w gruncie kat. III</t>
  </si>
  <si>
    <t>Formowanie i zagęszczanie nasypów o wys. do 3.0 m  spycharkami</t>
  </si>
  <si>
    <t>Roboty ziemne wykonywane koparkami podsiębiernymi 0.60 m3 w ziemi kat. I-III uprzednio zmagazynowanej w hałdach z transportem urobku samochodami samowyładowczymi na odległość 10 km</t>
  </si>
  <si>
    <t>Opłata za umieszczenie odpadów (gleba i ziemia w tym kamienie,inne niż w wymienione w 2.705.03) na wysypiskach gminnych (wg Obwieszczenia Ministra Środowiska  z dn. 29.06.2016 rRozporządzenie Rady Ministrów z dnia 12.10.2015 Dz.U. z dnia 25.07.2016 r poz. 718  lp.28/2.705.04</t>
  </si>
  <si>
    <t>Mg</t>
  </si>
  <si>
    <t>Roboty ziemne wykonywane koparkami podsiębiernymi 0.60 m3 w ziemi kat. I-III uprzednio zmagazynowanej w hałdach z transportem urobku samochodami samowyładowczymi na odległość do 1 km - przewóz humusu na odkład wyznaczony przez Inwestora.</t>
  </si>
  <si>
    <t>Mechaniczne profilowanie i zagęszczenie podłoża pod warstwy konstrukcyjne nawierzchni w gruncie kat. I-IV 26-75 pojazdów na godzinę</t>
  </si>
  <si>
    <t>Podbudowa z gruntu stabilizowanego cementem wykonywana mieszarkami doczepnymi - grubość podbudowy po zagęszczeniu 15 cm 26-75 pojazdów na godzinę</t>
  </si>
  <si>
    <t>Podbudowa z kruszywa łamanego - warstwa górna o grubości po zagęszczeniu 10 cm 26-75 pojazdów na godzinę</t>
  </si>
  <si>
    <t>Nawierzchnie z kostki brukowej betonowej Holland fazowanej o grubości 8 cm na podsypce cementowo-piaskowej 26-75 pojazdów na godzinę</t>
  </si>
  <si>
    <t>Podbudowa z gruntu stabilizowanego cementem wykonywana mieszarkami doczepnymi - grubość podbudowy po zagęszczeniu 30 cm 26-75 pojazdów na godzinę - 22 kg cementu na 1 m2 podbudowy</t>
  </si>
  <si>
    <t>Podbudowa z kruszywa łamanego - warstwa górna o grubości po zagęszczeniu 24 cm 26-75 pojazdów na godzinę</t>
  </si>
  <si>
    <t>Nawierzchnie z kostki brukowej betonowej o grubości 8 cm na podsypce cementowo-piaskowej 26-75 pojazdów na godzinę</t>
  </si>
  <si>
    <t>Warstwy odsączające z gruntu przepuszczalnego (piasku) w korycie lub na całej szerokości drogi, wykonanie i zagęszczanie mechaniczne - grubość warstwy po zagęszczeniu 20 cm 26-75 pojazdów na godzinę</t>
  </si>
  <si>
    <t>Rowki pod krawężniki i ławy krawężnikowe o wymiarach 30x30 cm w gruncie kat.III-IV 26-75 pojazdów na godzinę</t>
  </si>
  <si>
    <t>Ława pod krawężniki betonowa z oporem 26-75 pojazdów na godzinę</t>
  </si>
  <si>
    <t>Krawężniki betonowe wystające o wymiarach 15x30 cm na podsypce cementowo-piaskowej 26-75 pojazdów na godzinę</t>
  </si>
  <si>
    <t>Ława pod krawężniki betonowa zwykła 26-75 pojazdów na godzinę</t>
  </si>
  <si>
    <t>Ława pod krawężniki - dodatek za wykonanie ławy betonowej na łukach o promieniu do 40 m 26-75 pojazdów na godzinę</t>
  </si>
  <si>
    <t>Krawężniki betonowe ustawiane jako wtopione o wymiarach 15x30 cm na podsypce cementowo-piaskowej 26-75 pojazdów na godzinę</t>
  </si>
  <si>
    <t>Krawężniki betonowe - dodatek za ustawienie na łukach o promieniu do 10 m 26-75 pojazdów na godzinę</t>
  </si>
  <si>
    <t>Obrzeża betonowe o wymiarach 30x8 cm na podsypce cementowo-piaskowej z wypełnieniem spoin zaprawą cementową 26-75 pojazdów na godzinę</t>
  </si>
  <si>
    <t>Obrzeża betonowe - dodatek za ustawienie na łukach o promieniu do 20 m 26-75 pojazdów na godzinę</t>
  </si>
  <si>
    <t>Bariery ochronne stalowe jednostronne o masie 24.0 kg/m 26-75 pojazdów na godzinę - Balustrada U-11a wymiary 2,00x1,10 m</t>
  </si>
  <si>
    <t>KOSZTORYS OFERTOWY</t>
  </si>
  <si>
    <t>Przebudowa drogi powiatowej nr 1525G w zakresie budowy pobocza na terenie gminy Krokowa (Karlikowo)</t>
  </si>
  <si>
    <t>cena jednostkowa</t>
  </si>
  <si>
    <t>wartość</t>
  </si>
  <si>
    <t>suma netto</t>
  </si>
  <si>
    <t>VAT 23%</t>
  </si>
  <si>
    <t>kwota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</si>
</sst>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2" xfId="0" applyBorder="1"/>
    <xf numFmtId="0" fontId="1" fillId="0" borderId="1" xfId="0" applyFont="1" applyBorder="1"/>
    <xf numFmtId="2" fontId="1" fillId="0" borderId="1" xfId="0" applyNumberFormat="1" applyFont="1" applyBorder="1"/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5" x14ac:dyDescent="0.25"/>
  <sheetData>
    <row r="1" spans="1:2" x14ac:dyDescent="0.25">
      <c r="A1">
        <v>8</v>
      </c>
    </row>
    <row r="2" spans="1:2" x14ac:dyDescent="0.25">
      <c r="A2">
        <v>5</v>
      </c>
      <c r="B2" t="s">
        <v>0</v>
      </c>
    </row>
    <row r="3" spans="1:2" x14ac:dyDescent="0.25">
      <c r="A3">
        <v>4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2</v>
      </c>
      <c r="B5" t="s">
        <v>3</v>
      </c>
    </row>
    <row r="6" spans="1:2" x14ac:dyDescent="0.25">
      <c r="A6">
        <v>1</v>
      </c>
      <c r="B6" t="s">
        <v>4</v>
      </c>
    </row>
    <row r="7" spans="1:2" x14ac:dyDescent="0.25">
      <c r="A7">
        <v>0</v>
      </c>
      <c r="B7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>
      <selection activeCell="K33" sqref="K33"/>
    </sheetView>
  </sheetViews>
  <sheetFormatPr defaultRowHeight="15" x14ac:dyDescent="0.25"/>
  <cols>
    <col min="2" max="2" width="115" customWidth="1"/>
    <col min="3" max="3" width="9.140625" style="1"/>
    <col min="5" max="5" width="14.28515625" customWidth="1"/>
  </cols>
  <sheetData>
    <row r="1" spans="1:6" ht="15.75" x14ac:dyDescent="0.25">
      <c r="A1" s="11" t="s">
        <v>42</v>
      </c>
      <c r="B1" s="11"/>
      <c r="C1" s="11"/>
      <c r="D1" s="11"/>
      <c r="E1" s="11"/>
      <c r="F1" s="11"/>
    </row>
    <row r="2" spans="1:6" ht="15.75" x14ac:dyDescent="0.25">
      <c r="A2" s="11" t="s">
        <v>43</v>
      </c>
      <c r="B2" s="11"/>
      <c r="C2" s="11"/>
      <c r="D2" s="11"/>
      <c r="E2" s="11"/>
      <c r="F2" s="11"/>
    </row>
    <row r="3" spans="1:6" ht="30" x14ac:dyDescent="0.25">
      <c r="A3" s="2" t="s">
        <v>6</v>
      </c>
      <c r="B3" s="2" t="s">
        <v>10</v>
      </c>
      <c r="C3" s="2" t="s">
        <v>11</v>
      </c>
      <c r="D3" s="2" t="s">
        <v>12</v>
      </c>
      <c r="E3" s="3" t="s">
        <v>44</v>
      </c>
      <c r="F3" s="2" t="s">
        <v>45</v>
      </c>
    </row>
    <row r="4" spans="1:6" x14ac:dyDescent="0.25">
      <c r="A4" s="4">
        <v>1</v>
      </c>
      <c r="B4" s="5" t="s">
        <v>13</v>
      </c>
      <c r="C4" s="6" t="s">
        <v>14</v>
      </c>
      <c r="D4" s="4">
        <v>0.13700000000000001</v>
      </c>
      <c r="E4" s="4"/>
      <c r="F4" s="7">
        <f>ROUND(E4*D4,2)</f>
        <v>0</v>
      </c>
    </row>
    <row r="5" spans="1:6" x14ac:dyDescent="0.25">
      <c r="A5" s="4">
        <v>2</v>
      </c>
      <c r="B5" s="5" t="s">
        <v>15</v>
      </c>
      <c r="C5" s="6" t="s">
        <v>16</v>
      </c>
      <c r="D5" s="4">
        <v>273</v>
      </c>
      <c r="E5" s="4"/>
      <c r="F5" s="7">
        <f t="shared" ref="F5:F34" si="0">ROUND(E5*D5,2)</f>
        <v>0</v>
      </c>
    </row>
    <row r="6" spans="1:6" x14ac:dyDescent="0.25">
      <c r="A6" s="4">
        <v>3</v>
      </c>
      <c r="B6" s="5" t="s">
        <v>17</v>
      </c>
      <c r="C6" s="6" t="s">
        <v>9</v>
      </c>
      <c r="D6" s="4">
        <v>2208</v>
      </c>
      <c r="E6" s="4"/>
      <c r="F6" s="7">
        <f t="shared" si="0"/>
        <v>0</v>
      </c>
    </row>
    <row r="7" spans="1:6" x14ac:dyDescent="0.25">
      <c r="A7" s="4">
        <v>4</v>
      </c>
      <c r="B7" s="5" t="s">
        <v>18</v>
      </c>
      <c r="C7" s="6" t="s">
        <v>8</v>
      </c>
      <c r="D7" s="4">
        <v>405</v>
      </c>
      <c r="E7" s="4"/>
      <c r="F7" s="7">
        <f t="shared" si="0"/>
        <v>0</v>
      </c>
    </row>
    <row r="8" spans="1:6" x14ac:dyDescent="0.25">
      <c r="A8" s="4">
        <v>5</v>
      </c>
      <c r="B8" s="5" t="s">
        <v>19</v>
      </c>
      <c r="C8" s="6" t="s">
        <v>8</v>
      </c>
      <c r="D8" s="4">
        <v>186</v>
      </c>
      <c r="E8" s="4"/>
      <c r="F8" s="7">
        <f t="shared" si="0"/>
        <v>0</v>
      </c>
    </row>
    <row r="9" spans="1:6" ht="30" x14ac:dyDescent="0.25">
      <c r="A9" s="4">
        <v>6</v>
      </c>
      <c r="B9" s="5" t="s">
        <v>20</v>
      </c>
      <c r="C9" s="6" t="s">
        <v>8</v>
      </c>
      <c r="D9" s="4">
        <v>219</v>
      </c>
      <c r="E9" s="4"/>
      <c r="F9" s="7">
        <f t="shared" si="0"/>
        <v>0</v>
      </c>
    </row>
    <row r="10" spans="1:6" ht="45" x14ac:dyDescent="0.25">
      <c r="A10" s="4">
        <v>7</v>
      </c>
      <c r="B10" s="5" t="s">
        <v>21</v>
      </c>
      <c r="C10" s="6" t="s">
        <v>22</v>
      </c>
      <c r="D10" s="4">
        <v>383.25</v>
      </c>
      <c r="E10" s="4"/>
      <c r="F10" s="7">
        <f t="shared" si="0"/>
        <v>0</v>
      </c>
    </row>
    <row r="11" spans="1:6" ht="45" x14ac:dyDescent="0.25">
      <c r="A11" s="4">
        <v>8</v>
      </c>
      <c r="B11" s="5" t="s">
        <v>23</v>
      </c>
      <c r="C11" s="6" t="s">
        <v>8</v>
      </c>
      <c r="D11" s="4">
        <v>552</v>
      </c>
      <c r="E11" s="4"/>
      <c r="F11" s="7">
        <f t="shared" si="0"/>
        <v>0</v>
      </c>
    </row>
    <row r="12" spans="1:6" ht="30" x14ac:dyDescent="0.25">
      <c r="A12" s="4">
        <v>9</v>
      </c>
      <c r="B12" s="5" t="s">
        <v>24</v>
      </c>
      <c r="C12" s="6" t="s">
        <v>9</v>
      </c>
      <c r="D12" s="4">
        <v>1084</v>
      </c>
      <c r="E12" s="4"/>
      <c r="F12" s="7">
        <f t="shared" si="0"/>
        <v>0</v>
      </c>
    </row>
    <row r="13" spans="1:6" ht="30" x14ac:dyDescent="0.25">
      <c r="A13" s="4">
        <v>10</v>
      </c>
      <c r="B13" s="5" t="s">
        <v>25</v>
      </c>
      <c r="C13" s="6" t="s">
        <v>9</v>
      </c>
      <c r="D13" s="4">
        <v>1084</v>
      </c>
      <c r="E13" s="4"/>
      <c r="F13" s="7">
        <f t="shared" si="0"/>
        <v>0</v>
      </c>
    </row>
    <row r="14" spans="1:6" x14ac:dyDescent="0.25">
      <c r="A14" s="4">
        <v>11</v>
      </c>
      <c r="B14" s="5" t="s">
        <v>26</v>
      </c>
      <c r="C14" s="6" t="s">
        <v>9</v>
      </c>
      <c r="D14" s="4">
        <v>1084</v>
      </c>
      <c r="E14" s="4"/>
      <c r="F14" s="7">
        <f t="shared" si="0"/>
        <v>0</v>
      </c>
    </row>
    <row r="15" spans="1:6" ht="30" x14ac:dyDescent="0.25">
      <c r="A15" s="4">
        <v>12</v>
      </c>
      <c r="B15" s="5" t="s">
        <v>27</v>
      </c>
      <c r="C15" s="6" t="s">
        <v>9</v>
      </c>
      <c r="D15" s="4">
        <v>1084</v>
      </c>
      <c r="E15" s="4"/>
      <c r="F15" s="7">
        <f t="shared" si="0"/>
        <v>0</v>
      </c>
    </row>
    <row r="16" spans="1:6" ht="30" x14ac:dyDescent="0.25">
      <c r="A16" s="4">
        <v>13</v>
      </c>
      <c r="B16" s="5" t="s">
        <v>24</v>
      </c>
      <c r="C16" s="6" t="s">
        <v>9</v>
      </c>
      <c r="D16" s="4">
        <v>164</v>
      </c>
      <c r="E16" s="4"/>
      <c r="F16" s="7">
        <f t="shared" si="0"/>
        <v>0</v>
      </c>
    </row>
    <row r="17" spans="1:6" ht="30" x14ac:dyDescent="0.25">
      <c r="A17" s="4">
        <v>14</v>
      </c>
      <c r="B17" s="5" t="s">
        <v>28</v>
      </c>
      <c r="C17" s="6" t="s">
        <v>9</v>
      </c>
      <c r="D17" s="4">
        <v>164</v>
      </c>
      <c r="E17" s="4"/>
      <c r="F17" s="7">
        <f t="shared" si="0"/>
        <v>0</v>
      </c>
    </row>
    <row r="18" spans="1:6" x14ac:dyDescent="0.25">
      <c r="A18" s="4">
        <v>15</v>
      </c>
      <c r="B18" s="5" t="s">
        <v>29</v>
      </c>
      <c r="C18" s="6" t="s">
        <v>9</v>
      </c>
      <c r="D18" s="4">
        <v>164</v>
      </c>
      <c r="E18" s="4"/>
      <c r="F18" s="7">
        <f t="shared" si="0"/>
        <v>0</v>
      </c>
    </row>
    <row r="19" spans="1:6" x14ac:dyDescent="0.25">
      <c r="A19" s="4">
        <v>16</v>
      </c>
      <c r="B19" s="5" t="s">
        <v>30</v>
      </c>
      <c r="C19" s="6" t="s">
        <v>9</v>
      </c>
      <c r="D19" s="4">
        <v>164</v>
      </c>
      <c r="E19" s="4"/>
      <c r="F19" s="7">
        <f t="shared" si="0"/>
        <v>0</v>
      </c>
    </row>
    <row r="20" spans="1:6" ht="30" x14ac:dyDescent="0.25">
      <c r="A20" s="4">
        <v>17</v>
      </c>
      <c r="B20" s="5" t="s">
        <v>24</v>
      </c>
      <c r="C20" s="6" t="s">
        <v>9</v>
      </c>
      <c r="D20" s="4">
        <v>675</v>
      </c>
      <c r="E20" s="4"/>
      <c r="F20" s="7">
        <f t="shared" si="0"/>
        <v>0</v>
      </c>
    </row>
    <row r="21" spans="1:6" ht="30" x14ac:dyDescent="0.25">
      <c r="A21" s="4">
        <v>18</v>
      </c>
      <c r="B21" s="5" t="s">
        <v>31</v>
      </c>
      <c r="C21" s="6" t="s">
        <v>9</v>
      </c>
      <c r="D21" s="4">
        <v>675</v>
      </c>
      <c r="E21" s="4"/>
      <c r="F21" s="7">
        <f t="shared" si="0"/>
        <v>0</v>
      </c>
    </row>
    <row r="22" spans="1:6" x14ac:dyDescent="0.25">
      <c r="A22" s="4">
        <v>19</v>
      </c>
      <c r="B22" s="5" t="s">
        <v>26</v>
      </c>
      <c r="C22" s="6" t="s">
        <v>9</v>
      </c>
      <c r="D22" s="4">
        <v>675</v>
      </c>
      <c r="E22" s="4"/>
      <c r="F22" s="7">
        <f t="shared" si="0"/>
        <v>0</v>
      </c>
    </row>
    <row r="23" spans="1:6" x14ac:dyDescent="0.25">
      <c r="A23" s="4">
        <v>20</v>
      </c>
      <c r="B23" s="5" t="s">
        <v>32</v>
      </c>
      <c r="C23" s="6" t="s">
        <v>7</v>
      </c>
      <c r="D23" s="4">
        <v>62</v>
      </c>
      <c r="E23" s="4"/>
      <c r="F23" s="7">
        <f t="shared" si="0"/>
        <v>0</v>
      </c>
    </row>
    <row r="24" spans="1:6" x14ac:dyDescent="0.25">
      <c r="A24" s="4">
        <v>21</v>
      </c>
      <c r="B24" s="5" t="s">
        <v>33</v>
      </c>
      <c r="C24" s="6" t="s">
        <v>8</v>
      </c>
      <c r="D24" s="4">
        <v>4.6500000000000004</v>
      </c>
      <c r="E24" s="4"/>
      <c r="F24" s="7">
        <f t="shared" si="0"/>
        <v>0</v>
      </c>
    </row>
    <row r="25" spans="1:6" x14ac:dyDescent="0.25">
      <c r="A25" s="4">
        <v>22</v>
      </c>
      <c r="B25" s="5" t="s">
        <v>34</v>
      </c>
      <c r="C25" s="6" t="s">
        <v>7</v>
      </c>
      <c r="D25" s="4">
        <v>62</v>
      </c>
      <c r="E25" s="4"/>
      <c r="F25" s="7">
        <f t="shared" si="0"/>
        <v>0</v>
      </c>
    </row>
    <row r="26" spans="1:6" x14ac:dyDescent="0.25">
      <c r="A26" s="4">
        <v>23</v>
      </c>
      <c r="B26" s="5" t="s">
        <v>32</v>
      </c>
      <c r="C26" s="6" t="s">
        <v>7</v>
      </c>
      <c r="D26" s="4">
        <v>164</v>
      </c>
      <c r="E26" s="4"/>
      <c r="F26" s="7">
        <f t="shared" si="0"/>
        <v>0</v>
      </c>
    </row>
    <row r="27" spans="1:6" x14ac:dyDescent="0.25">
      <c r="A27" s="4">
        <v>24</v>
      </c>
      <c r="B27" s="5" t="s">
        <v>35</v>
      </c>
      <c r="C27" s="6" t="s">
        <v>8</v>
      </c>
      <c r="D27" s="4">
        <v>12.3</v>
      </c>
      <c r="E27" s="4"/>
      <c r="F27" s="7">
        <f t="shared" si="0"/>
        <v>0</v>
      </c>
    </row>
    <row r="28" spans="1:6" x14ac:dyDescent="0.25">
      <c r="A28" s="4">
        <v>25</v>
      </c>
      <c r="B28" s="5" t="s">
        <v>36</v>
      </c>
      <c r="C28" s="6" t="s">
        <v>8</v>
      </c>
      <c r="D28" s="4">
        <v>4.875</v>
      </c>
      <c r="E28" s="4"/>
      <c r="F28" s="7">
        <f t="shared" si="0"/>
        <v>0</v>
      </c>
    </row>
    <row r="29" spans="1:6" ht="30" x14ac:dyDescent="0.25">
      <c r="A29" s="4">
        <v>26</v>
      </c>
      <c r="B29" s="5" t="s">
        <v>37</v>
      </c>
      <c r="C29" s="6" t="s">
        <v>7</v>
      </c>
      <c r="D29" s="4">
        <v>164</v>
      </c>
      <c r="E29" s="4"/>
      <c r="F29" s="7">
        <f t="shared" si="0"/>
        <v>0</v>
      </c>
    </row>
    <row r="30" spans="1:6" x14ac:dyDescent="0.25">
      <c r="A30" s="4">
        <v>27</v>
      </c>
      <c r="B30" s="5" t="s">
        <v>38</v>
      </c>
      <c r="C30" s="6" t="s">
        <v>7</v>
      </c>
      <c r="D30" s="4">
        <v>65</v>
      </c>
      <c r="E30" s="4"/>
      <c r="F30" s="7">
        <f t="shared" si="0"/>
        <v>0</v>
      </c>
    </row>
    <row r="31" spans="1:6" x14ac:dyDescent="0.25">
      <c r="A31" s="4">
        <v>28</v>
      </c>
      <c r="B31" s="5" t="s">
        <v>32</v>
      </c>
      <c r="C31" s="6" t="s">
        <v>7</v>
      </c>
      <c r="D31" s="4">
        <v>1322</v>
      </c>
      <c r="E31" s="4"/>
      <c r="F31" s="7">
        <f t="shared" si="0"/>
        <v>0</v>
      </c>
    </row>
    <row r="32" spans="1:6" ht="30" x14ac:dyDescent="0.25">
      <c r="A32" s="4">
        <v>29</v>
      </c>
      <c r="B32" s="5" t="s">
        <v>39</v>
      </c>
      <c r="C32" s="6" t="s">
        <v>7</v>
      </c>
      <c r="D32" s="4">
        <v>1322</v>
      </c>
      <c r="E32" s="4"/>
      <c r="F32" s="7">
        <f t="shared" si="0"/>
        <v>0</v>
      </c>
    </row>
    <row r="33" spans="1:6" x14ac:dyDescent="0.25">
      <c r="A33" s="4">
        <v>30</v>
      </c>
      <c r="B33" s="5" t="s">
        <v>40</v>
      </c>
      <c r="C33" s="6" t="s">
        <v>7</v>
      </c>
      <c r="D33" s="4">
        <v>61</v>
      </c>
      <c r="E33" s="4"/>
      <c r="F33" s="7">
        <f t="shared" si="0"/>
        <v>0</v>
      </c>
    </row>
    <row r="34" spans="1:6" x14ac:dyDescent="0.25">
      <c r="A34" s="4">
        <v>31</v>
      </c>
      <c r="B34" s="5" t="s">
        <v>41</v>
      </c>
      <c r="C34" s="6" t="s">
        <v>7</v>
      </c>
      <c r="D34" s="8">
        <v>420</v>
      </c>
      <c r="E34" s="4"/>
      <c r="F34" s="7">
        <f t="shared" si="0"/>
        <v>0</v>
      </c>
    </row>
    <row r="35" spans="1:6" x14ac:dyDescent="0.25">
      <c r="E35" s="9" t="s">
        <v>46</v>
      </c>
      <c r="F35" s="10">
        <f>SUM(F4:F34)</f>
        <v>0</v>
      </c>
    </row>
    <row r="36" spans="1:6" x14ac:dyDescent="0.25">
      <c r="E36" s="9" t="s">
        <v>47</v>
      </c>
      <c r="F36" s="10">
        <f>ROUND(0.23*F35,2)</f>
        <v>0</v>
      </c>
    </row>
    <row r="37" spans="1:6" x14ac:dyDescent="0.25">
      <c r="E37" s="9" t="s">
        <v>48</v>
      </c>
      <c r="F37" s="10">
        <f>SUM(F35:F36)</f>
        <v>0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{965AD0B32C57411CC1788A05F9BCE}</vt:lpstr>
      <vt:lpstr>KO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</dc:creator>
  <cp:lastModifiedBy>mnieweglowski</cp:lastModifiedBy>
  <dcterms:created xsi:type="dcterms:W3CDTF">2021-02-09T12:51:23Z</dcterms:created>
  <dcterms:modified xsi:type="dcterms:W3CDTF">2021-07-01T07:34:09Z</dcterms:modified>
</cp:coreProperties>
</file>