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910" yWindow="-15690" windowWidth="19440" windowHeight="13620"/>
  </bookViews>
  <sheets>
    <sheet name="PAKIET 1 " sheetId="21" r:id="rId1"/>
    <sheet name="PAKIET 2" sheetId="10" r:id="rId2"/>
    <sheet name="PAKIET 3" sheetId="17" r:id="rId3"/>
    <sheet name="PAKIET 4" sheetId="20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0"/>
  <c r="E7"/>
  <c r="E6" i="10"/>
  <c r="H6"/>
  <c r="H8" i="17" l="1"/>
  <c r="E8"/>
  <c r="H12" i="21"/>
  <c r="E12" l="1"/>
  <c r="H1048573"/>
  <c r="C25" i="17"/>
  <c r="C18"/>
</calcChain>
</file>

<file path=xl/sharedStrings.xml><?xml version="1.0" encoding="utf-8"?>
<sst xmlns="http://schemas.openxmlformats.org/spreadsheetml/2006/main" count="121" uniqueCount="85">
  <si>
    <t>poz. 2.</t>
  </si>
  <si>
    <t>UWAGA! W powyższym zakresie pakietu wymagane jest użyczenie nieodpłatnie wirówki automatycznej na okres trwania umowy</t>
  </si>
  <si>
    <t>Razem</t>
  </si>
  <si>
    <t>Uwaga:</t>
  </si>
  <si>
    <t>W zakresie pakietu każdorazowo:</t>
  </si>
  <si>
    <t>WARUNKI OGÓLNE:</t>
  </si>
  <si>
    <t>Płatność za zestaw w chwili zakupu, wykorzystania, w zależności od ilości zużytych wszczepów/implantów</t>
  </si>
  <si>
    <t>Stworzenie podmagazynu u zamawiającego lub dostawa implantów w ciągu 24 godzin od uzyskania telefonicznej, faxem lub mailowo informacji</t>
  </si>
  <si>
    <t>II.</t>
  </si>
  <si>
    <t>Opis przedmiotu zamówienia</t>
  </si>
  <si>
    <t xml:space="preserve">ilość kpl./ par </t>
  </si>
  <si>
    <t>poz. 1</t>
  </si>
  <si>
    <t>poz. 2</t>
  </si>
  <si>
    <t>Razem:</t>
  </si>
  <si>
    <t>x</t>
  </si>
  <si>
    <t>WYMAGANIA ZAMAWIAJĄCEGO DO WW POZYCJI:</t>
  </si>
  <si>
    <t>Producent i nr katalogowy</t>
  </si>
  <si>
    <t>ilość kompl.</t>
  </si>
  <si>
    <t>Wartość
brutto PLN</t>
  </si>
  <si>
    <t>RAZEM</t>
  </si>
  <si>
    <t>W przypadku utworzenia podmagazynu lub tzw. Komisu: implanty pozostają własnością firmy relizującej zamówienie; nadzór nad implantami zostaje powierzony osobie/osobom wskazanej przez zamawiającego i realizującego zamówienie; realizujący zamówienie jest zobowiązany do okresowych kontroli złożonych implantów oraz instrumentarium; realizujący zamówienie odpowiada za sprawność i przydatność złożonego instrumentarium, a w przypadku niekompatybilności badź uszkodzeń uzupełnia braki niezwłocznie i we własnym zakresie</t>
  </si>
  <si>
    <t>I.</t>
  </si>
  <si>
    <t>Ia</t>
  </si>
  <si>
    <t>Ib</t>
  </si>
  <si>
    <t>Ic</t>
  </si>
  <si>
    <t>System składający się z dwóch implantów typu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Zestaw zawiera jednorazową, półotwartą, metalową kaniule do wprowadzania systemu do stawu.</t>
  </si>
  <si>
    <t>W skład zestawu wchodzą:</t>
  </si>
  <si>
    <t>FORMULARZ  CENOWY</t>
  </si>
  <si>
    <t>VAT %</t>
  </si>
  <si>
    <t>X</t>
  </si>
  <si>
    <t>1.</t>
  </si>
  <si>
    <t>2.</t>
  </si>
  <si>
    <t>l.p.</t>
  </si>
  <si>
    <t xml:space="preserve">Zestaw do artroskopowej rekonstrukcji więzadła krzyżowego przedniego kolna z użyciem ścięgna m. półścięgnistego i więzadła właściwego rzepki z możliwością wykonywania zabiegów rewizyjnych.                </t>
  </si>
  <si>
    <t>1a.</t>
  </si>
  <si>
    <t>1b.</t>
  </si>
  <si>
    <t>Zestaw do szycia łąkotki metodą all-inside</t>
  </si>
  <si>
    <t>2a.</t>
  </si>
  <si>
    <t>2b.</t>
  </si>
  <si>
    <t>Jednorazowy spychacz do węzła z jednoczesnym obcinakiem.</t>
  </si>
  <si>
    <t>Zestawy do małych procedur chirurgicznych</t>
  </si>
  <si>
    <t>ZESTAW DO ZABIEGÓW PRZEZCEWNIKOWYCH</t>
  </si>
  <si>
    <t xml:space="preserve">Zestaw zawierający serwetę ze zintegrowaną torbą na płyny z filtrem do gromadzenia fragmentów tkanek i portem do ssaka, przeznaczony do wszelkich procedur przezcewnikowych zawierający: </t>
  </si>
  <si>
    <t>1. Serwetę na stolik narzędziowy o wymiarach 140 x 190 cm - 1 szt.</t>
  </si>
  <si>
    <t>2. Taśmę przylepną 9 cm x 50 cm - 1 szt.</t>
  </si>
  <si>
    <t>3. Ręcznik chłonny 30cm x 20 cm - 2 szt.</t>
  </si>
  <si>
    <t>ZESTAWY DO MAŁYCH PROCEDUR CHIRURGICZNYCH</t>
  </si>
  <si>
    <t>Zestawy do zabiegów przezcewnikowych</t>
  </si>
  <si>
    <t xml:space="preserve">Zestaw  serwet przeznaczonych do małych zabiegów chirurgicznych zawierający: </t>
  </si>
  <si>
    <t>3. Ręczniki chłonne o wymiarach: 20 x 30cm - 2 szt.</t>
  </si>
  <si>
    <t>Cena jedn. Brutto</t>
  </si>
  <si>
    <t>Wartość brutto</t>
  </si>
  <si>
    <t>Cena jedn. 
netto zł</t>
  </si>
  <si>
    <t>Wartość 
netto</t>
  </si>
  <si>
    <t>Wartość 
brutto</t>
  </si>
  <si>
    <t xml:space="preserve">Cena jedn. 
netto zł </t>
  </si>
  <si>
    <t>VAT%</t>
  </si>
  <si>
    <t>Cena jedn. 
Netto zł</t>
  </si>
  <si>
    <t xml:space="preserve">Wartość brutto </t>
  </si>
  <si>
    <t>Ilość kompletów</t>
  </si>
  <si>
    <t xml:space="preserve">Ilość kpl./ par </t>
  </si>
  <si>
    <t>II a</t>
  </si>
  <si>
    <r>
      <t xml:space="preserve">4. Serweta ze zintegrowanymi nogawicami z przylepnym otworem brzusznym Ø 8cm z otworem na prącie Ø 5 cm, osłoną na palec, z torbą na płyny z filtrem i portem do ssaka, </t>
    </r>
    <r>
      <rPr>
        <b/>
        <sz val="11"/>
        <color indexed="8"/>
        <rFont val="Cambria"/>
        <family val="1"/>
        <charset val="238"/>
        <scheme val="major"/>
      </rPr>
      <t>trokami do regulacji worka o wymiarach: 175/290 x 242cm - 1 szt.</t>
    </r>
  </si>
  <si>
    <t>poz. 1.</t>
  </si>
  <si>
    <t xml:space="preserve">Razem zestaw do zabiegów przezcewnikowych </t>
  </si>
  <si>
    <t>szt.</t>
  </si>
  <si>
    <t>Razem zestaw do małych procedur chirurgicznych</t>
  </si>
  <si>
    <t>1. Serwetę na stolik narzędziowy o wymiarach 150 x 160 cm - 1 szt.</t>
  </si>
  <si>
    <t>2. Serweta z samoprzylepnym otworem o średnicy 7cm 150x200 - 1 szt.</t>
  </si>
  <si>
    <r>
      <t>Obłożenie jałowe do cesarskiego cięcia
Serwety 2 warstwowe na całej powierzchni o gramaturze nie mniejszej niż 55g/m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chłonności laminatu min. 285% i 156 ml/m</t>
    </r>
    <r>
      <rPr>
        <vertAlign val="superscript"/>
        <sz val="11"/>
        <color theme="1"/>
        <rFont val="Cambria"/>
        <family val="1"/>
        <charset val="238"/>
        <scheme val="major"/>
      </rPr>
      <t>2</t>
    </r>
    <r>
      <rPr>
        <sz val="11"/>
        <color theme="1"/>
        <rFont val="Cambria"/>
        <family val="1"/>
        <charset val="238"/>
        <scheme val="major"/>
      </rPr>
      <t xml:space="preserve"> gotowego wyrobu. W miejscu dodatkowych padów chłonnych gram. min. 11 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chłonność min. 635% i 542 ml/m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gotowego wyrobu (chłonności potwierdzone przez zewnętrzne laboratorium badawcze), również bez wiskozy i celulozy (karta techniczna do wszystkich parametrów).
Zetawy do transportu pakowane w 2 opakowania transportowe. Zestawy muszą posiadać informacje o dacie ważności i nr serii w postaci naklejki do umieszczenia na karcie pacjenta. Minimalny skład zestawu:
1 serweta na stolik narzędziwy wzmocniona 140x190cm
1 serweta na stolik Mayo wzmocniona 80x145cm składana teleskopowo
1 serweta do sięcia cesarskiego z torbą na płyny (okno 19x100) 315x250cm
1 serweta dla noworotka 90x100cm
1 taśma samoprzylepna 10x50cm
4 ręczniki celulozowe 30x33cm</t>
    </r>
  </si>
  <si>
    <t>ZESTAWY DO SEPARACJI PŁYTEK - system z klepsydrową tubą separacyjną, służący do uzyskiwania minimum 3-5ml osocza bogatopłytkowego z 18 ml krwi pacjenta, o koncentracji powyżej 1 mln PLT w mikrolitrze, w procesie wirowania w pozycji horyzontalnej. Odzysk płytek w koncentracie powyżej 93%. 
Skład zestawu: profilowana tuba separująca 20 ml, strzykawki, igły iniekcyjne i pobraniowe, łącznik do strzykawek, antykoagulant, wklejki do karty pacjenta identyfikujące produkt, z numerem serii i datą ważności. Przewidziana przez producenta możliwość dodatkowego odwirowania w celu większego zagęszczenia płytek. Nieodpłatene użyczenie wirówki niezbędnej do korzystania z zestawów j/w.</t>
  </si>
  <si>
    <t xml:space="preserve">Podłużna płytka z czterema otworami wykonana ze stopu tytanu pozwalająca na zawieszenie przeszczepu w kanale udowym. Wymaga się by płytka na trwałe była związana fabrycznie z pętlą plecioną poliestrową o wysokiej wytrzymałości(bez węzła). Długość pętli od 10-60 mm. Skok pętli co 5 mm. Implant powinien zawierać dwie fabryczne nitki o grubościach #2 i #5 służące do przeciągnięcia i obrócenia implantu w kanale udowym. 
Zamiennie wymaga się dostarczenia:
- płytki na trwale związanej z podwójną pętlą w rozmiarach 20-60 mm skok co 5mm do więzadła właściwego rzepki (WYMAGA SIĘ dostarczenia następujących narzędzi do btb: celownik, narzędzie do formowania przeszczepu oraz rozwiertaki do śrub)
- płytka wydłużona 10mm stanowiąca nakładkę na płytkę pozwalająca na zawieszenie przeszczepu w kanale udowym  służący do zabiegów rewizyjnych
-  płytkę pozwalająca na zawieszenie przeszczepu w kanale udowym  bez pętli umożliwiająca zawieszenie przeszczepu bezpośrednio na płytce w przypadku krótkiego kanału w kości udowej, otwarty z jednej strony w rozmiarach: 5, 6, 7, 8 i 9mm.                                                                      </t>
  </si>
  <si>
    <t xml:space="preserve">Śruba interferencyjna z materiału typu PLLA z hydroksyapatytem lub materiału PEEK o średnicach od 6mm do 12mm i długościach 20-25-30-35 mm.
</t>
  </si>
  <si>
    <t>1c</t>
  </si>
  <si>
    <t>Tytanowa śruba interferencyjna, kaniulowana (otwór 2mm), o średnich od 7mm do 11mm i długościach od 25mm do 35mm</t>
  </si>
  <si>
    <t>Użyczenie pełnego instrumentarium do zabiegu, zgodnie ze specyfikacją producenta, na czas trwania umowy (instrumentarium pozostaje w pomieszczeniach Podmiotu zamawiającego przez czas trwania umowy)</t>
  </si>
  <si>
    <t>W przypadku rekonstrukcji więzadła krzyżowego przedniego, w szczególności, instrumentarium musi zawierać: celowniki udowe o wymiarach 6, 7, 8, 9mm , celownik piszczelowy z regulacją kąta nachylenia , gwintowniki do śrub mocujących implanty w średnich dostępnych implantów;</t>
  </si>
  <si>
    <t>III.</t>
  </si>
  <si>
    <t>Realizujący zamówienie zobowiązuje się do szkoleń zewnętrznych personelu medycznego wykonującego operacje z użyciem jego produktów dla min 3 osób w ciągu roku</t>
  </si>
  <si>
    <t>Zestaw do uzupełniania i przyśpieszenia regeneracji, przebudowy ubytków kostnych oraz leczenia braków zrostu, stawów rzekomych, martwicy - Pakiet 2</t>
  </si>
  <si>
    <t>Obłożenia operacyjne 1 - ZESTAWY JEDNORAZOWE (STERYLNE) PAKIET Nr 3</t>
  </si>
  <si>
    <t>Obłożenia operacyjne - ZESTAWY DO CIĘCIA CESARSKIEGO  PAKIET  Nr  4</t>
  </si>
  <si>
    <t xml:space="preserve">PAKIET: zestawy do artroskopii kolana - Pakiet Nr 1                                            </t>
  </si>
  <si>
    <t>Zmieniony Załącznik Nr 2 do SWZ</t>
  </si>
  <si>
    <t>MCM/WSM/ZP14/2021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</si>
</sst>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i/>
      <sz val="10.5"/>
      <color indexed="8"/>
      <name val="Cambria"/>
      <family val="1"/>
      <charset val="238"/>
      <scheme val="major"/>
    </font>
    <font>
      <i/>
      <sz val="10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0" borderId="0" xfId="0" applyFont="1"/>
    <xf numFmtId="164" fontId="1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164" fontId="4" fillId="0" borderId="0" xfId="0" applyNumberFormat="1" applyFont="1"/>
    <xf numFmtId="0" fontId="22" fillId="0" borderId="1" xfId="0" applyFont="1" applyBorder="1" applyAlignment="1">
      <alignment horizontal="center" vertical="center"/>
    </xf>
    <xf numFmtId="0" fontId="26" fillId="0" borderId="0" xfId="0" applyFont="1" applyBorder="1" applyAlignment="1"/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3"/>
  <sheetViews>
    <sheetView tabSelected="1" workbookViewId="0">
      <selection activeCell="L8" sqref="L8"/>
    </sheetView>
  </sheetViews>
  <sheetFormatPr defaultRowHeight="27" customHeight="1"/>
  <cols>
    <col min="1" max="1" width="3.375" style="1" customWidth="1"/>
    <col min="2" max="2" width="58.25" style="1" customWidth="1"/>
    <col min="3" max="3" width="8" style="1" customWidth="1"/>
    <col min="4" max="4" width="9" style="1"/>
    <col min="5" max="5" width="11.25" style="1" bestFit="1" customWidth="1"/>
    <col min="6" max="6" width="6.875" style="1" customWidth="1"/>
    <col min="7" max="7" width="8.5" style="1" customWidth="1"/>
    <col min="8" max="8" width="11.25" style="1" customWidth="1"/>
    <col min="9" max="9" width="10.875" style="1" customWidth="1"/>
    <col min="10" max="10" width="9" style="1"/>
    <col min="11" max="11" width="11.75" style="1" customWidth="1"/>
    <col min="12" max="16384" width="9" style="1"/>
  </cols>
  <sheetData>
    <row r="1" spans="1:11" ht="15">
      <c r="A1" s="89" t="s">
        <v>84</v>
      </c>
      <c r="B1" s="89"/>
      <c r="C1" s="90"/>
      <c r="D1" s="90"/>
      <c r="E1" s="90"/>
      <c r="F1" s="90"/>
      <c r="G1" s="123" t="s">
        <v>83</v>
      </c>
      <c r="H1" s="123"/>
      <c r="I1" s="123"/>
    </row>
    <row r="2" spans="1:11" ht="14.1" customHeight="1">
      <c r="A2" s="56"/>
      <c r="B2" s="56"/>
      <c r="C2" s="92" t="s">
        <v>27</v>
      </c>
      <c r="D2" s="92"/>
      <c r="E2" s="92"/>
      <c r="F2" s="56"/>
      <c r="G2" s="56"/>
      <c r="H2" s="56"/>
      <c r="I2" s="56"/>
    </row>
    <row r="3" spans="1:11" ht="14.25">
      <c r="A3" s="93" t="s">
        <v>82</v>
      </c>
      <c r="B3" s="93"/>
      <c r="C3" s="93"/>
      <c r="D3" s="93"/>
      <c r="E3" s="93"/>
      <c r="F3" s="93"/>
      <c r="G3" s="93"/>
      <c r="H3" s="93"/>
      <c r="I3" s="93"/>
    </row>
    <row r="4" spans="1:11" ht="24">
      <c r="A4" s="53" t="s">
        <v>32</v>
      </c>
      <c r="B4" s="54" t="s">
        <v>9</v>
      </c>
      <c r="C4" s="71" t="s">
        <v>52</v>
      </c>
      <c r="D4" s="71" t="s">
        <v>59</v>
      </c>
      <c r="E4" s="71" t="s">
        <v>53</v>
      </c>
      <c r="F4" s="71" t="s">
        <v>28</v>
      </c>
      <c r="G4" s="71" t="s">
        <v>50</v>
      </c>
      <c r="H4" s="72" t="s">
        <v>54</v>
      </c>
      <c r="I4" s="77" t="s">
        <v>16</v>
      </c>
    </row>
    <row r="5" spans="1:11" ht="27.75" customHeight="1">
      <c r="A5" s="55" t="s">
        <v>30</v>
      </c>
      <c r="B5" s="94" t="s">
        <v>33</v>
      </c>
      <c r="C5" s="94"/>
      <c r="D5" s="94"/>
      <c r="E5" s="94"/>
      <c r="F5" s="94"/>
      <c r="G5" s="94"/>
      <c r="H5" s="94"/>
      <c r="I5" s="94"/>
    </row>
    <row r="6" spans="1:11" ht="236.25" customHeight="1">
      <c r="A6" s="39" t="s">
        <v>34</v>
      </c>
      <c r="B6" s="32" t="s">
        <v>71</v>
      </c>
      <c r="C6" s="33"/>
      <c r="D6" s="39">
        <v>50</v>
      </c>
      <c r="E6" s="33"/>
      <c r="F6" s="34"/>
      <c r="G6" s="33"/>
      <c r="H6" s="33"/>
      <c r="I6" s="39"/>
    </row>
    <row r="7" spans="1:11" ht="62.25" customHeight="1">
      <c r="A7" s="39" t="s">
        <v>35</v>
      </c>
      <c r="B7" s="32" t="s">
        <v>72</v>
      </c>
      <c r="C7" s="33"/>
      <c r="D7" s="39">
        <v>100</v>
      </c>
      <c r="E7" s="33"/>
      <c r="F7" s="34"/>
      <c r="G7" s="33"/>
      <c r="H7" s="33"/>
      <c r="I7" s="39"/>
    </row>
    <row r="8" spans="1:11" ht="48" customHeight="1">
      <c r="A8" s="39" t="s">
        <v>73</v>
      </c>
      <c r="B8" s="32" t="s">
        <v>74</v>
      </c>
      <c r="C8" s="33"/>
      <c r="D8" s="39">
        <v>50</v>
      </c>
      <c r="E8" s="33"/>
      <c r="F8" s="34"/>
      <c r="G8" s="33"/>
      <c r="H8" s="33"/>
      <c r="I8" s="39"/>
    </row>
    <row r="9" spans="1:11" ht="14.25">
      <c r="A9" s="74" t="s">
        <v>31</v>
      </c>
      <c r="B9" s="95" t="s">
        <v>36</v>
      </c>
      <c r="C9" s="96"/>
      <c r="D9" s="96"/>
      <c r="E9" s="96"/>
      <c r="F9" s="96"/>
      <c r="G9" s="96"/>
      <c r="H9" s="97"/>
      <c r="I9" s="75"/>
    </row>
    <row r="10" spans="1:11" ht="117" customHeight="1">
      <c r="A10" s="39" t="s">
        <v>37</v>
      </c>
      <c r="B10" s="32" t="s">
        <v>25</v>
      </c>
      <c r="C10" s="33"/>
      <c r="D10" s="39">
        <v>50</v>
      </c>
      <c r="E10" s="57"/>
      <c r="F10" s="34"/>
      <c r="G10" s="33"/>
      <c r="H10" s="57"/>
      <c r="I10" s="39"/>
    </row>
    <row r="11" spans="1:11" ht="17.25" customHeight="1">
      <c r="A11" s="39" t="s">
        <v>38</v>
      </c>
      <c r="B11" s="32" t="s">
        <v>39</v>
      </c>
      <c r="C11" s="33"/>
      <c r="D11" s="39">
        <v>50</v>
      </c>
      <c r="E11" s="57"/>
      <c r="F11" s="34"/>
      <c r="G11" s="33"/>
      <c r="H11" s="57"/>
      <c r="I11" s="13"/>
    </row>
    <row r="12" spans="1:11" ht="14.25">
      <c r="A12" s="98" t="s">
        <v>2</v>
      </c>
      <c r="B12" s="99"/>
      <c r="C12" s="99"/>
      <c r="D12" s="100"/>
      <c r="E12" s="78">
        <f>SUM(E6+E7+E8++E10+E11)</f>
        <v>0</v>
      </c>
      <c r="F12" s="79" t="s">
        <v>29</v>
      </c>
      <c r="G12" s="79"/>
      <c r="H12" s="78">
        <f>SUM(H6:H8,H10:H11)</f>
        <v>0</v>
      </c>
      <c r="I12" s="62"/>
    </row>
    <row r="13" spans="1:11" ht="14.25">
      <c r="A13" s="59"/>
      <c r="B13" s="80" t="s">
        <v>3</v>
      </c>
      <c r="C13" s="50"/>
      <c r="D13" s="50"/>
      <c r="E13" s="50"/>
      <c r="F13" s="50"/>
      <c r="G13" s="50"/>
      <c r="H13" s="51"/>
      <c r="I13" s="51"/>
    </row>
    <row r="14" spans="1:11" ht="14.25">
      <c r="A14" s="76" t="s">
        <v>21</v>
      </c>
      <c r="B14" s="80" t="s">
        <v>4</v>
      </c>
      <c r="C14" s="50"/>
      <c r="D14" s="50"/>
      <c r="E14" s="50"/>
      <c r="F14" s="50"/>
      <c r="G14" s="50"/>
      <c r="H14" s="51"/>
      <c r="I14" s="51"/>
    </row>
    <row r="15" spans="1:11" ht="14.25">
      <c r="A15" s="59"/>
      <c r="B15" s="80" t="s">
        <v>5</v>
      </c>
      <c r="C15" s="50"/>
      <c r="D15" s="50"/>
      <c r="E15" s="50"/>
      <c r="F15" s="50"/>
      <c r="G15" s="50"/>
      <c r="H15" s="51"/>
      <c r="I15" s="51"/>
      <c r="K15" s="83"/>
    </row>
    <row r="16" spans="1:11" ht="14.25">
      <c r="A16" s="81" t="s">
        <v>22</v>
      </c>
      <c r="B16" s="86" t="s">
        <v>6</v>
      </c>
      <c r="C16" s="86"/>
      <c r="D16" s="86"/>
      <c r="E16" s="86"/>
      <c r="F16" s="86"/>
      <c r="G16" s="86"/>
      <c r="H16" s="86"/>
      <c r="I16" s="35"/>
    </row>
    <row r="17" spans="1:9" ht="14.25">
      <c r="A17" s="81" t="s">
        <v>23</v>
      </c>
      <c r="B17" s="86" t="s">
        <v>7</v>
      </c>
      <c r="C17" s="86"/>
      <c r="D17" s="86"/>
      <c r="E17" s="86"/>
      <c r="F17" s="86"/>
      <c r="G17" s="86"/>
      <c r="H17" s="86"/>
      <c r="I17" s="35"/>
    </row>
    <row r="18" spans="1:9" ht="52.5" customHeight="1">
      <c r="A18" s="82" t="s">
        <v>24</v>
      </c>
      <c r="B18" s="86" t="s">
        <v>20</v>
      </c>
      <c r="C18" s="86"/>
      <c r="D18" s="86"/>
      <c r="E18" s="86"/>
      <c r="F18" s="86"/>
      <c r="G18" s="86"/>
      <c r="H18" s="86"/>
      <c r="I18" s="86"/>
    </row>
    <row r="19" spans="1:9" ht="36" customHeight="1">
      <c r="A19" s="82" t="s">
        <v>8</v>
      </c>
      <c r="B19" s="88" t="s">
        <v>75</v>
      </c>
      <c r="C19" s="88"/>
      <c r="D19" s="88"/>
      <c r="E19" s="88"/>
      <c r="F19" s="88"/>
      <c r="G19" s="88"/>
      <c r="H19" s="88"/>
      <c r="I19" s="51"/>
    </row>
    <row r="20" spans="1:9" ht="29.25" customHeight="1">
      <c r="A20" s="58" t="s">
        <v>61</v>
      </c>
      <c r="B20" s="86" t="s">
        <v>76</v>
      </c>
      <c r="C20" s="86"/>
      <c r="D20" s="86"/>
      <c r="E20" s="86"/>
      <c r="F20" s="86"/>
      <c r="G20" s="86"/>
      <c r="H20" s="86"/>
      <c r="I20" s="51"/>
    </row>
    <row r="21" spans="1:9" ht="14.25">
      <c r="A21" s="82" t="s">
        <v>77</v>
      </c>
      <c r="B21" s="87" t="s">
        <v>78</v>
      </c>
      <c r="C21" s="87"/>
      <c r="D21" s="87"/>
      <c r="E21" s="87"/>
      <c r="F21" s="87"/>
      <c r="G21" s="87"/>
      <c r="H21" s="87"/>
      <c r="I21" s="87"/>
    </row>
    <row r="22" spans="1:9" ht="14.25">
      <c r="A22" s="59"/>
      <c r="B22" s="87"/>
      <c r="C22" s="87"/>
      <c r="D22" s="87"/>
      <c r="E22" s="87"/>
      <c r="F22" s="87"/>
      <c r="G22" s="87"/>
      <c r="H22" s="87"/>
      <c r="I22" s="87"/>
    </row>
    <row r="23" spans="1:9" ht="14.25">
      <c r="A23" s="56"/>
      <c r="B23" s="8"/>
      <c r="C23" s="56"/>
      <c r="D23" s="56"/>
      <c r="E23" s="56"/>
      <c r="F23" s="56"/>
      <c r="G23" s="56"/>
      <c r="H23" s="56"/>
      <c r="I23" s="56"/>
    </row>
    <row r="24" spans="1:9" ht="14.25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4.25"/>
    <row r="26" spans="1:9" ht="14.25"/>
    <row r="27" spans="1:9" ht="14.25"/>
    <row r="1048573" spans="8:8" ht="27" customHeight="1">
      <c r="H1048573" s="83">
        <f>SUM(H6:H1048572)</f>
        <v>0</v>
      </c>
    </row>
  </sheetData>
  <mergeCells count="14">
    <mergeCell ref="B20:H20"/>
    <mergeCell ref="B21:I22"/>
    <mergeCell ref="B19:H19"/>
    <mergeCell ref="A1:B1"/>
    <mergeCell ref="C1:F1"/>
    <mergeCell ref="C2:E2"/>
    <mergeCell ref="A3:I3"/>
    <mergeCell ref="B5:I5"/>
    <mergeCell ref="B9:H9"/>
    <mergeCell ref="A12:D12"/>
    <mergeCell ref="B16:H16"/>
    <mergeCell ref="B17:H17"/>
    <mergeCell ref="B18:I18"/>
    <mergeCell ref="G1:I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K5" sqref="K5"/>
    </sheetView>
  </sheetViews>
  <sheetFormatPr defaultColWidth="9" defaultRowHeight="14.25"/>
  <cols>
    <col min="1" max="1" width="4" style="1" customWidth="1"/>
    <col min="2" max="2" width="38.125" style="1" customWidth="1"/>
    <col min="3" max="3" width="9.5" style="1" customWidth="1"/>
    <col min="4" max="4" width="7.25" style="1" customWidth="1"/>
    <col min="5" max="5" width="11.75" style="1" customWidth="1"/>
    <col min="6" max="6" width="7" style="1" customWidth="1"/>
    <col min="7" max="7" width="9.625" style="1" customWidth="1"/>
    <col min="8" max="8" width="12.25" style="1" customWidth="1"/>
    <col min="9" max="9" width="11.75" style="1" customWidth="1"/>
    <col min="10" max="16384" width="9" style="1"/>
  </cols>
  <sheetData>
    <row r="1" spans="1:10" ht="15">
      <c r="A1" s="89" t="s">
        <v>84</v>
      </c>
      <c r="B1" s="89"/>
      <c r="C1" s="90"/>
      <c r="D1" s="90"/>
      <c r="E1" s="90"/>
      <c r="F1" s="90"/>
      <c r="G1" s="91" t="s">
        <v>83</v>
      </c>
      <c r="H1" s="91"/>
      <c r="I1" s="91"/>
    </row>
    <row r="2" spans="1:10">
      <c r="A2" s="35"/>
      <c r="B2" s="35"/>
      <c r="C2" s="103" t="s">
        <v>27</v>
      </c>
      <c r="D2" s="103"/>
      <c r="E2" s="103"/>
      <c r="F2" s="35"/>
      <c r="G2" s="35"/>
      <c r="H2" s="35"/>
      <c r="I2" s="35"/>
    </row>
    <row r="3" spans="1:10" ht="27" customHeight="1">
      <c r="A3" s="106" t="s">
        <v>79</v>
      </c>
      <c r="B3" s="106"/>
      <c r="C3" s="106"/>
      <c r="D3" s="106"/>
      <c r="E3" s="106"/>
      <c r="F3" s="106"/>
      <c r="G3" s="106"/>
      <c r="H3" s="106"/>
      <c r="I3" s="106"/>
    </row>
    <row r="4" spans="1:10" ht="25.5">
      <c r="A4" s="9" t="s">
        <v>32</v>
      </c>
      <c r="B4" s="2" t="s">
        <v>9</v>
      </c>
      <c r="C4" s="39" t="s">
        <v>55</v>
      </c>
      <c r="D4" s="39" t="s">
        <v>17</v>
      </c>
      <c r="E4" s="39" t="s">
        <v>53</v>
      </c>
      <c r="F4" s="39" t="s">
        <v>56</v>
      </c>
      <c r="G4" s="39" t="s">
        <v>50</v>
      </c>
      <c r="H4" s="73" t="s">
        <v>18</v>
      </c>
      <c r="I4" s="3" t="s">
        <v>16</v>
      </c>
    </row>
    <row r="5" spans="1:10" ht="197.25" customHeight="1">
      <c r="A5" s="36" t="s">
        <v>30</v>
      </c>
      <c r="B5" s="37" t="s">
        <v>70</v>
      </c>
      <c r="C5" s="38"/>
      <c r="D5" s="39">
        <v>60</v>
      </c>
      <c r="E5" s="38"/>
      <c r="F5" s="40"/>
      <c r="G5" s="38"/>
      <c r="H5" s="38"/>
      <c r="I5" s="6"/>
    </row>
    <row r="6" spans="1:10">
      <c r="A6" s="41"/>
      <c r="B6" s="2" t="s">
        <v>19</v>
      </c>
      <c r="C6" s="41"/>
      <c r="D6" s="41"/>
      <c r="E6" s="42">
        <f>SUM(E5)</f>
        <v>0</v>
      </c>
      <c r="F6" s="42" t="s">
        <v>29</v>
      </c>
      <c r="G6" s="43" t="s">
        <v>29</v>
      </c>
      <c r="H6" s="42">
        <f>SUM(H5)</f>
        <v>0</v>
      </c>
      <c r="I6" s="44"/>
    </row>
    <row r="7" spans="1:10">
      <c r="A7" s="45"/>
      <c r="B7" s="46"/>
      <c r="C7" s="45"/>
      <c r="D7" s="45"/>
      <c r="E7" s="20"/>
      <c r="F7" s="47"/>
      <c r="G7" s="45"/>
      <c r="H7" s="20"/>
      <c r="I7" s="48"/>
    </row>
    <row r="8" spans="1:10" ht="17.100000000000001" customHeight="1">
      <c r="A8" s="107" t="s">
        <v>1</v>
      </c>
      <c r="B8" s="107"/>
      <c r="C8" s="107"/>
      <c r="D8" s="107"/>
      <c r="E8" s="107"/>
      <c r="F8" s="107"/>
      <c r="G8" s="107"/>
      <c r="H8" s="107"/>
      <c r="I8" s="107"/>
    </row>
    <row r="9" spans="1:10" ht="17.100000000000001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10" ht="17.100000000000001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1:10" ht="17.100000000000001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0">
      <c r="A12" s="50"/>
      <c r="B12" s="104"/>
      <c r="C12" s="105"/>
      <c r="D12" s="105"/>
      <c r="E12" s="105"/>
      <c r="F12" s="105"/>
      <c r="G12" s="50"/>
      <c r="H12" s="51"/>
    </row>
    <row r="14" spans="1:10">
      <c r="A14" s="101"/>
      <c r="B14" s="101"/>
      <c r="C14" s="35"/>
      <c r="D14" s="35"/>
      <c r="E14" s="35"/>
      <c r="F14" s="35"/>
      <c r="G14" s="102"/>
      <c r="H14" s="102"/>
      <c r="I14" s="102"/>
      <c r="J14" s="52"/>
    </row>
  </sheetData>
  <mergeCells count="9">
    <mergeCell ref="C1:F1"/>
    <mergeCell ref="A1:B1"/>
    <mergeCell ref="A14:B14"/>
    <mergeCell ref="G14:I14"/>
    <mergeCell ref="C2:E2"/>
    <mergeCell ref="B12:F12"/>
    <mergeCell ref="A3:I3"/>
    <mergeCell ref="A8:I9"/>
    <mergeCell ref="G1:I1"/>
  </mergeCells>
  <phoneticPr fontId="3" type="noConversion"/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5" sqref="K15"/>
    </sheetView>
  </sheetViews>
  <sheetFormatPr defaultColWidth="9" defaultRowHeight="14.25"/>
  <cols>
    <col min="1" max="1" width="6.875" style="1" customWidth="1"/>
    <col min="2" max="2" width="45.125" style="1" customWidth="1"/>
    <col min="3" max="3" width="9" style="1"/>
    <col min="4" max="4" width="7.375" style="1" bestFit="1" customWidth="1"/>
    <col min="5" max="5" width="9.875" style="1" customWidth="1"/>
    <col min="6" max="6" width="6.75" style="1" customWidth="1"/>
    <col min="7" max="7" width="9.375" style="1" customWidth="1"/>
    <col min="8" max="8" width="12.625" style="1" customWidth="1"/>
    <col min="9" max="9" width="12.25" style="1" customWidth="1"/>
    <col min="10" max="16384" width="9" style="1"/>
  </cols>
  <sheetData>
    <row r="1" spans="1:9" ht="15">
      <c r="A1" s="89" t="s">
        <v>84</v>
      </c>
      <c r="B1" s="89"/>
      <c r="C1" s="90"/>
      <c r="D1" s="90"/>
      <c r="E1" s="90"/>
      <c r="F1" s="91" t="s">
        <v>83</v>
      </c>
      <c r="G1" s="91"/>
      <c r="H1" s="91"/>
      <c r="I1" s="91"/>
    </row>
    <row r="2" spans="1:9">
      <c r="C2" s="110"/>
      <c r="D2" s="110"/>
      <c r="E2" s="110"/>
    </row>
    <row r="3" spans="1:9">
      <c r="C3" s="111" t="s">
        <v>27</v>
      </c>
      <c r="D3" s="111"/>
      <c r="E3" s="111"/>
    </row>
    <row r="4" spans="1:9" ht="38.25">
      <c r="A4" s="9" t="s">
        <v>32</v>
      </c>
      <c r="B4" s="2" t="s">
        <v>9</v>
      </c>
      <c r="C4" s="2" t="s">
        <v>57</v>
      </c>
      <c r="D4" s="2" t="s">
        <v>60</v>
      </c>
      <c r="E4" s="2" t="s">
        <v>53</v>
      </c>
      <c r="F4" s="2" t="s">
        <v>56</v>
      </c>
      <c r="G4" s="10" t="s">
        <v>50</v>
      </c>
      <c r="H4" s="10" t="s">
        <v>58</v>
      </c>
      <c r="I4" s="11" t="s">
        <v>16</v>
      </c>
    </row>
    <row r="5" spans="1:9" ht="21.75" customHeight="1">
      <c r="A5" s="109" t="s">
        <v>80</v>
      </c>
      <c r="B5" s="109"/>
      <c r="C5" s="109"/>
      <c r="D5" s="109"/>
      <c r="E5" s="109"/>
      <c r="F5" s="109"/>
      <c r="G5" s="109"/>
      <c r="H5" s="113"/>
      <c r="I5" s="113"/>
    </row>
    <row r="6" spans="1:9">
      <c r="A6" s="9" t="s">
        <v>11</v>
      </c>
      <c r="B6" s="12" t="s">
        <v>47</v>
      </c>
      <c r="C6" s="4"/>
      <c r="D6" s="3">
        <v>100</v>
      </c>
      <c r="E6" s="4"/>
      <c r="F6" s="5"/>
      <c r="G6" s="4"/>
      <c r="H6" s="4"/>
      <c r="I6" s="13"/>
    </row>
    <row r="7" spans="1:9">
      <c r="A7" s="14" t="s">
        <v>12</v>
      </c>
      <c r="B7" s="15" t="s">
        <v>40</v>
      </c>
      <c r="C7" s="16"/>
      <c r="D7" s="3">
        <v>100</v>
      </c>
      <c r="E7" s="4"/>
      <c r="F7" s="5"/>
      <c r="G7" s="4"/>
      <c r="H7" s="4"/>
      <c r="I7" s="13"/>
    </row>
    <row r="8" spans="1:9" ht="18.75" customHeight="1">
      <c r="A8" s="114" t="s">
        <v>13</v>
      </c>
      <c r="B8" s="115"/>
      <c r="C8" s="114"/>
      <c r="D8" s="114"/>
      <c r="E8" s="17">
        <f>SUM(E6:E7)</f>
        <v>0</v>
      </c>
      <c r="F8" s="18" t="s">
        <v>14</v>
      </c>
      <c r="G8" s="17" t="s">
        <v>14</v>
      </c>
      <c r="H8" s="7">
        <f>SUM(H6:H7)</f>
        <v>0</v>
      </c>
      <c r="I8" s="13"/>
    </row>
    <row r="9" spans="1:9" ht="9.9499999999999993" customHeight="1">
      <c r="A9" s="19"/>
      <c r="B9" s="19"/>
      <c r="C9" s="19"/>
      <c r="D9" s="19"/>
      <c r="E9" s="20"/>
      <c r="F9" s="21"/>
      <c r="G9" s="22"/>
      <c r="H9" s="23"/>
      <c r="I9" s="24"/>
    </row>
    <row r="10" spans="1:9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9">
      <c r="A11" s="27" t="s">
        <v>63</v>
      </c>
      <c r="B11" s="28" t="s">
        <v>41</v>
      </c>
      <c r="C11" s="26"/>
      <c r="D11" s="26"/>
    </row>
    <row r="12" spans="1:9">
      <c r="A12" s="112" t="s">
        <v>26</v>
      </c>
      <c r="B12" s="112"/>
      <c r="C12" s="26"/>
      <c r="D12" s="26"/>
    </row>
    <row r="13" spans="1:9" ht="28.35" customHeight="1">
      <c r="A13" s="108" t="s">
        <v>42</v>
      </c>
      <c r="B13" s="108"/>
      <c r="C13" s="108"/>
      <c r="D13" s="108"/>
      <c r="E13" s="108"/>
      <c r="F13" s="108"/>
      <c r="G13" s="108"/>
      <c r="H13" s="108"/>
      <c r="I13" s="108"/>
    </row>
    <row r="14" spans="1:9">
      <c r="A14" s="116" t="s">
        <v>43</v>
      </c>
      <c r="B14" s="116"/>
      <c r="C14" s="116"/>
      <c r="D14" s="116"/>
      <c r="E14" s="116"/>
      <c r="F14" s="116"/>
      <c r="G14" s="116"/>
      <c r="H14" s="116"/>
      <c r="I14" s="116"/>
    </row>
    <row r="15" spans="1:9">
      <c r="A15" s="116" t="s">
        <v>44</v>
      </c>
      <c r="B15" s="116"/>
      <c r="C15" s="116"/>
      <c r="D15" s="116"/>
      <c r="E15" s="116"/>
      <c r="F15" s="116"/>
      <c r="G15" s="116"/>
      <c r="H15" s="116"/>
      <c r="I15" s="116"/>
    </row>
    <row r="16" spans="1:9">
      <c r="A16" s="116" t="s">
        <v>45</v>
      </c>
      <c r="B16" s="116"/>
      <c r="C16" s="116"/>
      <c r="D16" s="116"/>
      <c r="E16" s="116"/>
      <c r="F16" s="116"/>
      <c r="G16" s="116"/>
      <c r="H16" s="116"/>
      <c r="I16" s="116"/>
    </row>
    <row r="17" spans="1:11" ht="33.950000000000003" customHeight="1">
      <c r="A17" s="108" t="s">
        <v>62</v>
      </c>
      <c r="B17" s="108"/>
      <c r="C17" s="108"/>
      <c r="D17" s="108"/>
      <c r="E17" s="108"/>
      <c r="F17" s="108"/>
      <c r="G17" s="108"/>
      <c r="H17" s="108"/>
      <c r="I17" s="108"/>
    </row>
    <row r="18" spans="1:11" ht="14.1" customHeight="1">
      <c r="A18" s="117" t="s">
        <v>64</v>
      </c>
      <c r="B18" s="117"/>
      <c r="C18" s="60">
        <f>D6</f>
        <v>100</v>
      </c>
      <c r="D18" s="60" t="s">
        <v>65</v>
      </c>
      <c r="E18" s="60"/>
      <c r="F18" s="60"/>
      <c r="G18" s="60"/>
      <c r="H18" s="60"/>
      <c r="I18" s="60"/>
    </row>
    <row r="19" spans="1:11" ht="9.9499999999999993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11" ht="14.1" customHeight="1">
      <c r="A20" s="67" t="s">
        <v>0</v>
      </c>
      <c r="B20" s="108" t="s">
        <v>46</v>
      </c>
      <c r="C20" s="108"/>
      <c r="D20" s="108"/>
      <c r="E20" s="108"/>
      <c r="F20" s="108"/>
      <c r="G20" s="108"/>
      <c r="H20" s="108"/>
      <c r="I20" s="108"/>
    </row>
    <row r="21" spans="1:11" ht="14.1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</row>
    <row r="22" spans="1:11" ht="14.1" customHeight="1">
      <c r="A22" s="116" t="s">
        <v>67</v>
      </c>
      <c r="B22" s="116"/>
      <c r="C22" s="116"/>
      <c r="D22" s="116"/>
      <c r="E22" s="116"/>
      <c r="F22" s="116"/>
      <c r="G22" s="116"/>
      <c r="H22" s="116"/>
      <c r="I22" s="116"/>
    </row>
    <row r="23" spans="1:11" ht="14.1" customHeight="1">
      <c r="A23" s="108" t="s">
        <v>68</v>
      </c>
      <c r="B23" s="108"/>
      <c r="C23" s="108"/>
      <c r="D23" s="108"/>
      <c r="E23" s="108"/>
      <c r="F23" s="108"/>
      <c r="G23" s="108"/>
      <c r="H23" s="108"/>
      <c r="I23" s="108"/>
    </row>
    <row r="24" spans="1:11" ht="14.1" customHeight="1">
      <c r="A24" s="108" t="s">
        <v>49</v>
      </c>
      <c r="B24" s="108"/>
      <c r="C24" s="108"/>
      <c r="D24" s="108"/>
      <c r="E24" s="108"/>
      <c r="F24" s="108"/>
      <c r="G24" s="108"/>
      <c r="H24" s="108"/>
      <c r="I24" s="108"/>
    </row>
    <row r="25" spans="1:11" ht="15.75" customHeight="1">
      <c r="A25" s="117" t="s">
        <v>66</v>
      </c>
      <c r="B25" s="117"/>
      <c r="C25" s="60">
        <f>D7</f>
        <v>100</v>
      </c>
      <c r="D25" s="60" t="s">
        <v>65</v>
      </c>
      <c r="E25" s="60"/>
      <c r="F25" s="60"/>
      <c r="G25" s="60"/>
      <c r="H25" s="60"/>
      <c r="I25" s="60"/>
    </row>
    <row r="26" spans="1:11" ht="14.1" customHeight="1">
      <c r="A26" s="30"/>
      <c r="B26" s="30"/>
      <c r="C26" s="60"/>
      <c r="D26" s="60"/>
      <c r="E26" s="60"/>
      <c r="F26" s="60"/>
      <c r="G26" s="60"/>
      <c r="H26" s="60"/>
      <c r="I26" s="60"/>
    </row>
    <row r="27" spans="1:11" ht="14.1" customHeight="1">
      <c r="A27" s="30"/>
      <c r="B27" s="30"/>
      <c r="C27" s="60"/>
      <c r="D27" s="60"/>
      <c r="E27" s="60"/>
      <c r="F27" s="60"/>
      <c r="G27" s="60"/>
      <c r="H27" s="60"/>
      <c r="I27" s="60"/>
    </row>
    <row r="28" spans="1:11" ht="14.1" customHeight="1">
      <c r="A28" s="29"/>
      <c r="B28" s="29"/>
      <c r="C28" s="29"/>
      <c r="D28" s="29"/>
      <c r="E28" s="29"/>
      <c r="F28" s="29"/>
      <c r="G28" s="29"/>
      <c r="H28" s="29"/>
      <c r="I28" s="29"/>
    </row>
    <row r="29" spans="1:11" ht="14.1" customHeight="1">
      <c r="A29" s="29"/>
      <c r="B29" s="29"/>
      <c r="C29" s="29"/>
      <c r="D29" s="29"/>
      <c r="E29" s="29"/>
      <c r="F29" s="29"/>
      <c r="G29" s="29"/>
      <c r="H29" s="29"/>
      <c r="I29" s="29"/>
    </row>
    <row r="31" spans="1:11">
      <c r="K31" s="31"/>
    </row>
  </sheetData>
  <mergeCells count="21">
    <mergeCell ref="A18:B18"/>
    <mergeCell ref="A25:B25"/>
    <mergeCell ref="B20:I20"/>
    <mergeCell ref="A21:I21"/>
    <mergeCell ref="A22:I22"/>
    <mergeCell ref="A23:I23"/>
    <mergeCell ref="A24:I24"/>
    <mergeCell ref="A1:B1"/>
    <mergeCell ref="A16:I16"/>
    <mergeCell ref="A13:I13"/>
    <mergeCell ref="A14:I14"/>
    <mergeCell ref="A15:I15"/>
    <mergeCell ref="F1:I1"/>
    <mergeCell ref="C1:E1"/>
    <mergeCell ref="A17:I17"/>
    <mergeCell ref="A5:G5"/>
    <mergeCell ref="C2:E2"/>
    <mergeCell ref="C3:E3"/>
    <mergeCell ref="A12:B12"/>
    <mergeCell ref="H5:I5"/>
    <mergeCell ref="A8:D8"/>
  </mergeCells>
  <phoneticPr fontId="3" type="noConversion"/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>
      <selection activeCell="D18" sqref="D17:D18"/>
    </sheetView>
  </sheetViews>
  <sheetFormatPr defaultColWidth="9" defaultRowHeight="14.25"/>
  <cols>
    <col min="1" max="1" width="5.875" style="1" customWidth="1"/>
    <col min="2" max="2" width="53.25" style="1" customWidth="1"/>
    <col min="3" max="4" width="9" style="1"/>
    <col min="5" max="5" width="10.5" style="1" customWidth="1"/>
    <col min="6" max="6" width="4.875" style="1" customWidth="1"/>
    <col min="7" max="7" width="9.125" style="1" bestFit="1" customWidth="1"/>
    <col min="8" max="8" width="11.375" style="1" customWidth="1"/>
    <col min="9" max="9" width="13.125" style="1" customWidth="1"/>
    <col min="10" max="16384" width="9" style="1"/>
  </cols>
  <sheetData>
    <row r="1" spans="1:9" ht="15">
      <c r="A1" s="89" t="s">
        <v>84</v>
      </c>
      <c r="B1" s="89"/>
      <c r="C1" s="85"/>
      <c r="G1" s="122" t="s">
        <v>83</v>
      </c>
      <c r="H1" s="122"/>
      <c r="I1" s="122"/>
    </row>
    <row r="2" spans="1:9" ht="15">
      <c r="A2" s="118"/>
      <c r="B2" s="118"/>
      <c r="C2" s="90"/>
      <c r="D2" s="90"/>
      <c r="E2" s="90"/>
      <c r="F2" s="90"/>
      <c r="H2" s="119"/>
      <c r="I2" s="119"/>
    </row>
    <row r="3" spans="1:9">
      <c r="C3" s="110" t="s">
        <v>27</v>
      </c>
      <c r="D3" s="110"/>
      <c r="E3" s="110"/>
    </row>
    <row r="4" spans="1:9" ht="25.5">
      <c r="A4" s="61" t="s">
        <v>32</v>
      </c>
      <c r="B4" s="2" t="s">
        <v>9</v>
      </c>
      <c r="C4" s="2" t="s">
        <v>52</v>
      </c>
      <c r="D4" s="2" t="s">
        <v>10</v>
      </c>
      <c r="E4" s="2" t="s">
        <v>53</v>
      </c>
      <c r="F4" s="2" t="s">
        <v>56</v>
      </c>
      <c r="G4" s="10" t="s">
        <v>50</v>
      </c>
      <c r="H4" s="10" t="s">
        <v>51</v>
      </c>
      <c r="I4" s="11" t="s">
        <v>16</v>
      </c>
    </row>
    <row r="5" spans="1:9" ht="14.25" customHeight="1">
      <c r="A5" s="120" t="s">
        <v>81</v>
      </c>
      <c r="B5" s="121"/>
      <c r="C5" s="121"/>
      <c r="D5" s="121"/>
      <c r="E5" s="121"/>
      <c r="F5" s="121"/>
      <c r="G5" s="121"/>
      <c r="H5" s="121"/>
      <c r="I5" s="121"/>
    </row>
    <row r="6" spans="1:9" ht="294">
      <c r="A6" s="64" t="s">
        <v>63</v>
      </c>
      <c r="B6" s="63" t="s">
        <v>69</v>
      </c>
      <c r="C6" s="69"/>
      <c r="D6" s="64">
        <v>20</v>
      </c>
      <c r="E6" s="69"/>
      <c r="F6" s="68"/>
      <c r="G6" s="69"/>
      <c r="H6" s="69"/>
      <c r="I6" s="64"/>
    </row>
    <row r="7" spans="1:9">
      <c r="A7" s="13"/>
      <c r="B7" s="65" t="s">
        <v>13</v>
      </c>
      <c r="C7" s="13"/>
      <c r="D7" s="13"/>
      <c r="E7" s="70">
        <f>SUM(E6)</f>
        <v>0</v>
      </c>
      <c r="F7" s="66" t="s">
        <v>14</v>
      </c>
      <c r="G7" s="84" t="s">
        <v>14</v>
      </c>
      <c r="H7" s="70">
        <f>SUM(H6)</f>
        <v>0</v>
      </c>
      <c r="I7" s="13"/>
    </row>
  </sheetData>
  <mergeCells count="7">
    <mergeCell ref="A1:B1"/>
    <mergeCell ref="A2:B2"/>
    <mergeCell ref="H2:I2"/>
    <mergeCell ref="C3:E3"/>
    <mergeCell ref="A5:I5"/>
    <mergeCell ref="C2:F2"/>
    <mergeCell ref="G1:I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t-konieczny</dc:creator>
  <cp:lastModifiedBy>M.Cichocka</cp:lastModifiedBy>
  <cp:lastPrinted>2021-09-13T12:24:55Z</cp:lastPrinted>
  <dcterms:created xsi:type="dcterms:W3CDTF">2013-08-23T12:31:58Z</dcterms:created>
  <dcterms:modified xsi:type="dcterms:W3CDTF">2021-11-10T08:10:21Z</dcterms:modified>
</cp:coreProperties>
</file>