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9. SZYMON\OD Gniezno\2024\7. Inwestycje - przygotowanie\2. DW 197 - Braciszewo\2. TER\"/>
    </mc:Choice>
  </mc:AlternateContent>
  <bookViews>
    <workbookView xWindow="14952" yWindow="96" windowWidth="15084" windowHeight="15516"/>
  </bookViews>
  <sheets>
    <sheet name="Przedmiar" sheetId="1" r:id="rId1"/>
  </sheets>
  <definedNames>
    <definedName name="_xlnm.Print_Area" localSheetId="0">Przedmiar!$A$1:$G$74</definedName>
  </definedNames>
  <calcPr calcId="162913"/>
</workbook>
</file>

<file path=xl/calcChain.xml><?xml version="1.0" encoding="utf-8"?>
<calcChain xmlns="http://schemas.openxmlformats.org/spreadsheetml/2006/main">
  <c r="G71" i="1" l="1"/>
  <c r="G72" i="1" s="1"/>
  <c r="G73" i="1" s="1"/>
</calcChain>
</file>

<file path=xl/sharedStrings.xml><?xml version="1.0" encoding="utf-8"?>
<sst xmlns="http://schemas.openxmlformats.org/spreadsheetml/2006/main" count="165" uniqueCount="99">
  <si>
    <t/>
  </si>
  <si>
    <t>Poz</t>
  </si>
  <si>
    <t>Nazwa</t>
  </si>
  <si>
    <t>Jedn</t>
  </si>
  <si>
    <t>Ilość</t>
  </si>
  <si>
    <t>DZIAŁ  1</t>
  </si>
  <si>
    <t>D-01.01.01</t>
  </si>
  <si>
    <t>Geodezyjne pomiary sytuacyjno - wysokościowe. Tymczasowe wytyczenie geodezyjne pasa drogowego i chodnika.</t>
  </si>
  <si>
    <t>km</t>
  </si>
  <si>
    <t>D-01.02.04</t>
  </si>
  <si>
    <t>Cięcie nawierzchni z mas bitumicznych grub do 8cm.</t>
  </si>
  <si>
    <t>metr</t>
  </si>
  <si>
    <t>m2</t>
  </si>
  <si>
    <t>szt</t>
  </si>
  <si>
    <t>D-01.02.01</t>
  </si>
  <si>
    <t>m3</t>
  </si>
  <si>
    <t>DZIAŁ  2</t>
  </si>
  <si>
    <t>D-02.01.01</t>
  </si>
  <si>
    <t>D-08.01.01</t>
  </si>
  <si>
    <t>Krawężnik betonowy wystający 20x30 cm na podsypce cementowo-piaskowej</t>
  </si>
  <si>
    <t>Krawężnik betonowy najazdowy 20x22 cm na podsypce cementowo-piaskowej</t>
  </si>
  <si>
    <t>D-08.03.01</t>
  </si>
  <si>
    <t>Obrzeże betonowe 30x8 cm na podsypce cementowo-piaskowej z wypełnieniem spoin zaprawą cementową</t>
  </si>
  <si>
    <t>D-08.05.02</t>
  </si>
  <si>
    <t>Ściek 2-rzędowy z kostki betonowej 8*10*20 szarej.</t>
  </si>
  <si>
    <t>DZIAŁ  4</t>
  </si>
  <si>
    <t>D-04.01.01</t>
  </si>
  <si>
    <t>Profilowanie i zagęszczenie podłoża kategorii 2/4 walcem wibracyjnym na poszerzeniach oraz wymianie uszkodzonych krawędzi.</t>
  </si>
  <si>
    <t>D-04.02.01</t>
  </si>
  <si>
    <t>D-04.06.01</t>
  </si>
  <si>
    <t>Wzmocnienie podłoża: kruszywo stabilizowane cementem C5/6 z betoniarni gr. 15cm z pielęgnacją piaskiem i wodą na poszerzeniach i wymianach krawędzi.</t>
  </si>
  <si>
    <t>D-04.04.02</t>
  </si>
  <si>
    <t>Podbudowa pomocnicza: kruszywo łamane stabilizowane mechanicznie 0/31,5mm; C90/3 grub 20 cm na poszerzeniach i wymianach krawędzi.</t>
  </si>
  <si>
    <t>D-04.03.01</t>
  </si>
  <si>
    <t>D-04.07.01</t>
  </si>
  <si>
    <t>D-10.10.02</t>
  </si>
  <si>
    <t>D-05.03.05</t>
  </si>
  <si>
    <t>D-05.03.13</t>
  </si>
  <si>
    <t>DZIAŁ  5</t>
  </si>
  <si>
    <t>Mechaniczne profilowanie i zagęszczenie koryta.</t>
  </si>
  <si>
    <t>Podbudowa z chudego betonu C8/10 grub 15 cm z pielęgnacją piaskiem i wodą</t>
  </si>
  <si>
    <t>D-05.03.23a</t>
  </si>
  <si>
    <t>Nawierzchnie z kostki betonowej typu Holland szara oraz czerwona (pas 0,5m) grub 8 cm na podsypce cementowo - piaskowej 1:4 gr. 3cm.</t>
  </si>
  <si>
    <t>Pas ostrzegawczy, składający się z pól uwagi o wym. min 40cm wg opisu z projektu koloru żółtego grub 8 cm na podsypce cementowo - piaskowej 1:4, gr. 3cm.</t>
  </si>
  <si>
    <t>DZIAŁ  6</t>
  </si>
  <si>
    <t>Demontaż kostki betonowej na istniejącym chodniku w celu regulacji z przebudową. Materiał do ponownego wbudowania.</t>
  </si>
  <si>
    <t>Nawierzchnie z kostki betonowej (materiał rozbiórkowy, 15% nowy) na podsypce cemtowo - piaskowej 1:4. Szerokość chodnika bez krawężnika i obrzeża 2,0m.</t>
  </si>
  <si>
    <t>D-07.02.01</t>
  </si>
  <si>
    <t>Zakup i montaż znaku drogowego, rozmiar średni wg PSOR folia II generacji oraz folia III generacji dla B-25, B-33.</t>
  </si>
  <si>
    <t>Zakup i montaż znaku drogowego LED z zasilaniem fotowoltaicznym i czujką ruchu dla pieszych, rozmiar średni wg PSOR folia III generacji dla D-6.</t>
  </si>
  <si>
    <t>D-07.01.01</t>
  </si>
  <si>
    <t>D-09.01.01</t>
  </si>
  <si>
    <t>Humusowanie z obsianiem przy grubości humusu 5 cm, krotność 4. Razem 20cm.</t>
  </si>
  <si>
    <t>cena jed.</t>
  </si>
  <si>
    <t>Wartość</t>
  </si>
  <si>
    <t>[PLN]</t>
  </si>
  <si>
    <t>Razem roboty w zakresie przygotowania terenu pod budowę</t>
  </si>
  <si>
    <t>Razem roboty ziemne</t>
  </si>
  <si>
    <t>RAZEM netto [PLN]</t>
  </si>
  <si>
    <t>Vat [PLN]</t>
  </si>
  <si>
    <t>Brutto [PLN]</t>
  </si>
  <si>
    <t>Razem krawężniki, obrzeża i ściek.</t>
  </si>
  <si>
    <t>Razem roboty budowlane w zakresie dróg pieszych</t>
  </si>
  <si>
    <t>TABELA ELEMENTÓW ROZLICZENIOWYCH</t>
  </si>
  <si>
    <t>Mechaniczne ścinanie drzew, z karczowaniem pni, o średnicy: od 41 cm do 65 cm, wraz z wywozem kłód na składowisko RDW Gniezno i usunięciem pozostałości po wycince i wywozem na składowisko Wykonawcy</t>
  </si>
  <si>
    <t>Roboty w zakresie przygotowania terenu pod budowę</t>
  </si>
  <si>
    <t>Wykonanie frezowania profilującego śr. gr. 6 cm istniejącej nawierzchni jezdni wraz z załadunkiem pofrezu i odwozem na plac RDW Gniezno</t>
  </si>
  <si>
    <t>Rozebranie krawężnika betonowego 20x30 cm na podsypce cementowo-piaskowej wraz z ławą betonową wraz z załadunkiem i wywozem na składowisko Wykonawcy</t>
  </si>
  <si>
    <t>Mechaniczne rozebranie podbudowy z kruszywa o grub. 30 cm wraz z załadunkiem i wywozem na składowisko Wykonawcy</t>
  </si>
  <si>
    <t>Rozebranie znaków do ponownego montażu i słupków do znaków drogowych wraz z wywozem na skladowisko Wykonawcy.</t>
  </si>
  <si>
    <t>Profilowanie poboczy i skarp</t>
  </si>
  <si>
    <t>Wykonanie wykopów pod projektowane elementy drogowe wraz z załadunkiem i odwozem materiału na odkład Wykonawcy (pod nawierzchnię chodnika)</t>
  </si>
  <si>
    <t>Wykonanie wykopów pod projektowane elementy drogowe wraz z załadunkiem i odwozem materiału na odkład Wykonawcy (pod poszerzenie nawierzchni)</t>
  </si>
  <si>
    <t>10.</t>
  </si>
  <si>
    <t xml:space="preserve">Wykonanie warstwy ulepszonego podłoża o grubości 20 cm z mieszanki żwirowo - piaskowej wraz z zagęszczeniem </t>
  </si>
  <si>
    <t>Warstwa mrozochronna z mieszanki żwirowo - piaskowej o gr. 15 cm wraz z zagęszczeniem</t>
  </si>
  <si>
    <t>Oczyszczenie i skropienie podbudowy tłuczniowej emulsją asfaltową w ilości 0,8kg/m2 na poszerzeniach i krawędziach.</t>
  </si>
  <si>
    <t>Oczyszczenie i skropienie podbudowy bitumicznej emulsją asfaltową w ilości 0,5 kg/m2 na całej szerokści jezdni.</t>
  </si>
  <si>
    <t>Oczyszczenie i skropienie warstwy wiążącej emulsją asfaltową w ilości 0,5 kg/m2 na całej szerokści jezdni.</t>
  </si>
  <si>
    <t>Podbudowa zasadnicza: beton asfaltowy AC 22 P, KR 3-4 grub 7 cm</t>
  </si>
  <si>
    <t>Wykonanie siatki zbrojeniowej z włókien szklanych i węglowych, wstępnie przesączonej asfaltem 120x200kN</t>
  </si>
  <si>
    <t>Warstwa wiążąca: beton asfaltowy AC 16 W o gr. 6 cm</t>
  </si>
  <si>
    <t>Warstwa ścieralna: SMA 11, KR 3-4 pmb 45/80-55 o grub 4 cm, samochód 10 Mg.</t>
  </si>
  <si>
    <t>Malowanie farbą linii ciągłych segregacyjnych oraz symboli - oznakowanie grubowarstwowe chemoutwardzalne wykonywane metodą natryskową kolor biały wg PSOR. (znaki P-4, P-1e, P-7a, P-7b, P-10, P-14)</t>
  </si>
  <si>
    <t>Słupek do znaku drogowego z rur stalowych ocynkowanych.</t>
  </si>
  <si>
    <t>Słupki pikietażowe, hektomerowe U-1a</t>
  </si>
  <si>
    <t xml:space="preserve">Ława betonowa z oporem C12/15 pod krawężniki. </t>
  </si>
  <si>
    <t>Ława betonowa z oporem C12/15 pod obrzeże</t>
  </si>
  <si>
    <t>Ława betonowa z oporem C12/15 pod ściek</t>
  </si>
  <si>
    <t>Przebudowa drogi wojewódzkiej DW 197 w zakresie budowy chodnika w m. Braciszewo</t>
  </si>
  <si>
    <t>Roboty ziemne</t>
  </si>
  <si>
    <t>Nawierzchnia jezdni</t>
  </si>
  <si>
    <t>Roboty budowlane w zakresie dróg pieszych</t>
  </si>
  <si>
    <t>Krawężniki, obrzeża i ściek.</t>
  </si>
  <si>
    <t>DZIAŁ 3</t>
  </si>
  <si>
    <t>Oznakowanie, Prace uzupełniające i wykończeniowe</t>
  </si>
  <si>
    <t>Razem nawierzchnia jezdni</t>
  </si>
  <si>
    <t>Razem oznakowanie, prace uzupełniające i wykończeniowe</t>
  </si>
  <si>
    <t>Krawężnik przejściowy na przejściach dla pieszych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</si>
</sst>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."/>
  </numFmts>
  <fonts count="10" x14ac:knownFonts="1"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8"/>
      <color rgb="FF000000"/>
      <name val="Calibri"/>
      <family val="2"/>
    </font>
    <font>
      <b/>
      <sz val="12"/>
      <color rgb="FF000000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9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NumberFormat="1" applyFont="1" applyFill="1" applyBorder="1" applyAlignment="1">
      <alignment horizontal="left" vertical="top"/>
    </xf>
    <xf numFmtId="0" fontId="0" fillId="0" borderId="7" xfId="0" applyNumberFormat="1" applyFont="1" applyFill="1" applyBorder="1" applyAlignment="1">
      <alignment vertical="top"/>
    </xf>
    <xf numFmtId="0" fontId="0" fillId="0" borderId="7" xfId="0" applyNumberFormat="1" applyFont="1" applyFill="1" applyBorder="1" applyAlignment="1">
      <alignment vertical="top" wrapText="1"/>
    </xf>
    <xf numFmtId="0" fontId="3" fillId="0" borderId="7" xfId="0" applyNumberFormat="1" applyFont="1" applyFill="1" applyBorder="1" applyAlignment="1">
      <alignment horizontal="center" vertical="top"/>
    </xf>
    <xf numFmtId="164" fontId="0" fillId="0" borderId="11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2" fontId="0" fillId="0" borderId="7" xfId="0" applyNumberFormat="1" applyFont="1" applyFill="1" applyBorder="1" applyAlignment="1">
      <alignment vertical="center"/>
    </xf>
    <xf numFmtId="2" fontId="0" fillId="0" borderId="7" xfId="0" applyNumberForma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2" fontId="7" fillId="0" borderId="0" xfId="0" applyNumberFormat="1" applyFont="1" applyFill="1" applyBorder="1" applyAlignment="1">
      <alignment horizontal="right" vertical="center"/>
    </xf>
    <xf numFmtId="2" fontId="5" fillId="2" borderId="2" xfId="0" applyNumberFormat="1" applyFont="1" applyFill="1" applyBorder="1" applyAlignment="1">
      <alignment horizontal="center" vertical="center"/>
    </xf>
    <xf numFmtId="2" fontId="6" fillId="2" borderId="9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4" fontId="5" fillId="2" borderId="3" xfId="0" applyNumberFormat="1" applyFont="1" applyFill="1" applyBorder="1" applyAlignment="1">
      <alignment horizontal="center" vertical="center"/>
    </xf>
    <xf numFmtId="4" fontId="6" fillId="2" borderId="10" xfId="0" applyNumberFormat="1" applyFont="1" applyFill="1" applyBorder="1" applyAlignment="1">
      <alignment horizontal="center" vertical="center"/>
    </xf>
    <xf numFmtId="4" fontId="0" fillId="0" borderId="12" xfId="0" applyNumberFormat="1" applyBorder="1" applyAlignment="1">
      <alignment horizontal="right" vertical="center"/>
    </xf>
    <xf numFmtId="4" fontId="0" fillId="2" borderId="6" xfId="0" applyNumberFormat="1" applyFill="1" applyBorder="1" applyAlignment="1">
      <alignment horizontal="right" vertical="center"/>
    </xf>
    <xf numFmtId="4" fontId="0" fillId="0" borderId="0" xfId="0" applyNumberFormat="1" applyFill="1" applyBorder="1" applyAlignment="1">
      <alignment horizontal="right" vertical="center"/>
    </xf>
    <xf numFmtId="4" fontId="7" fillId="2" borderId="6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4" fontId="6" fillId="2" borderId="3" xfId="0" applyNumberFormat="1" applyFont="1" applyFill="1" applyBorder="1" applyAlignment="1">
      <alignment horizontal="right" vertical="center"/>
    </xf>
    <xf numFmtId="4" fontId="6" fillId="2" borderId="12" xfId="0" applyNumberFormat="1" applyFont="1" applyFill="1" applyBorder="1" applyAlignment="1">
      <alignment horizontal="right" vertical="center"/>
    </xf>
    <xf numFmtId="4" fontId="6" fillId="2" borderId="6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vertical="top"/>
    </xf>
    <xf numFmtId="0" fontId="9" fillId="0" borderId="19" xfId="0" applyFont="1" applyFill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top"/>
    </xf>
    <xf numFmtId="0" fontId="0" fillId="0" borderId="11" xfId="0" applyBorder="1" applyAlignment="1">
      <alignment horizontal="right" vertical="top"/>
    </xf>
    <xf numFmtId="0" fontId="7" fillId="0" borderId="0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4" fontId="7" fillId="0" borderId="22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left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8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right" vertical="center"/>
    </xf>
    <xf numFmtId="0" fontId="2" fillId="0" borderId="16" xfId="0" applyNumberFormat="1" applyFont="1" applyFill="1" applyBorder="1" applyAlignment="1">
      <alignment horizontal="center" vertical="top" wrapText="1"/>
    </xf>
    <xf numFmtId="0" fontId="2" fillId="0" borderId="17" xfId="0" applyNumberFormat="1" applyFont="1" applyFill="1" applyBorder="1" applyAlignment="1">
      <alignment horizontal="center" vertical="top" wrapText="1"/>
    </xf>
    <xf numFmtId="0" fontId="2" fillId="0" borderId="18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tabSelected="1" topLeftCell="A46" zoomScale="115" zoomScaleNormal="115" workbookViewId="0">
      <selection activeCell="J61" sqref="J61"/>
    </sheetView>
  </sheetViews>
  <sheetFormatPr defaultRowHeight="12" x14ac:dyDescent="0.25"/>
  <cols>
    <col min="1" max="1" width="11.7109375" customWidth="1"/>
    <col min="2" max="2" width="12.140625" customWidth="1"/>
    <col min="3" max="3" width="70"/>
    <col min="4" max="4" width="8"/>
    <col min="5" max="5" width="11.42578125" style="7" customWidth="1"/>
    <col min="6" max="6" width="13.5703125" style="10" customWidth="1"/>
    <col min="7" max="7" width="14" style="14" customWidth="1"/>
  </cols>
  <sheetData>
    <row r="1" spans="1:7" ht="15.6" x14ac:dyDescent="0.25">
      <c r="A1" s="41" t="s">
        <v>63</v>
      </c>
      <c r="B1" s="41"/>
      <c r="C1" s="41"/>
      <c r="D1" s="41"/>
      <c r="E1" s="41"/>
    </row>
    <row r="2" spans="1:7" ht="14.4" x14ac:dyDescent="0.25">
      <c r="A2" s="1"/>
    </row>
    <row r="3" spans="1:7" ht="13.8" customHeight="1" x14ac:dyDescent="0.25">
      <c r="A3" s="42" t="s">
        <v>89</v>
      </c>
      <c r="B3" s="42"/>
      <c r="C3" s="42"/>
      <c r="D3" s="42"/>
      <c r="E3" s="42"/>
    </row>
    <row r="4" spans="1:7" ht="12.6" thickBot="1" x14ac:dyDescent="0.3"/>
    <row r="5" spans="1:7" ht="13.8" x14ac:dyDescent="0.25">
      <c r="A5" s="43" t="s">
        <v>1</v>
      </c>
      <c r="B5" s="45" t="s">
        <v>0</v>
      </c>
      <c r="C5" s="45" t="s">
        <v>2</v>
      </c>
      <c r="D5" s="45" t="s">
        <v>3</v>
      </c>
      <c r="E5" s="45" t="s">
        <v>4</v>
      </c>
      <c r="F5" s="12" t="s">
        <v>53</v>
      </c>
      <c r="G5" s="15" t="s">
        <v>54</v>
      </c>
    </row>
    <row r="6" spans="1:7" ht="14.4" thickBot="1" x14ac:dyDescent="0.3">
      <c r="A6" s="44"/>
      <c r="B6" s="46"/>
      <c r="C6" s="46"/>
      <c r="D6" s="46"/>
      <c r="E6" s="46"/>
      <c r="F6" s="13" t="s">
        <v>55</v>
      </c>
      <c r="G6" s="16" t="s">
        <v>55</v>
      </c>
    </row>
    <row r="7" spans="1:7" ht="13.8" customHeight="1" x14ac:dyDescent="0.25">
      <c r="A7" s="25" t="s">
        <v>5</v>
      </c>
      <c r="B7" s="34" t="s">
        <v>65</v>
      </c>
      <c r="C7" s="34"/>
      <c r="D7" s="34"/>
      <c r="E7" s="34"/>
      <c r="F7" s="34"/>
      <c r="G7" s="35"/>
    </row>
    <row r="8" spans="1:7" ht="24" x14ac:dyDescent="0.25">
      <c r="A8" s="5">
        <v>1</v>
      </c>
      <c r="B8" s="2" t="s">
        <v>6</v>
      </c>
      <c r="C8" s="3" t="s">
        <v>7</v>
      </c>
      <c r="D8" s="4" t="s">
        <v>8</v>
      </c>
      <c r="E8" s="8">
        <v>0.14000000000000001</v>
      </c>
      <c r="F8" s="9"/>
      <c r="G8" s="17"/>
    </row>
    <row r="9" spans="1:7" x14ac:dyDescent="0.25">
      <c r="A9" s="5">
        <v>2</v>
      </c>
      <c r="B9" s="2" t="s">
        <v>9</v>
      </c>
      <c r="C9" s="3" t="s">
        <v>10</v>
      </c>
      <c r="D9" s="4" t="s">
        <v>11</v>
      </c>
      <c r="E9" s="8">
        <v>264</v>
      </c>
      <c r="F9" s="9"/>
      <c r="G9" s="17"/>
    </row>
    <row r="10" spans="1:7" ht="24" x14ac:dyDescent="0.25">
      <c r="A10" s="5">
        <v>3</v>
      </c>
      <c r="B10" s="2" t="s">
        <v>9</v>
      </c>
      <c r="C10" s="26" t="s">
        <v>66</v>
      </c>
      <c r="D10" s="4" t="s">
        <v>15</v>
      </c>
      <c r="E10" s="8">
        <v>88.62</v>
      </c>
      <c r="F10" s="9"/>
      <c r="G10" s="17"/>
    </row>
    <row r="11" spans="1:7" ht="24" x14ac:dyDescent="0.25">
      <c r="A11" s="5">
        <v>4</v>
      </c>
      <c r="B11" s="2" t="s">
        <v>9</v>
      </c>
      <c r="C11" s="3" t="s">
        <v>68</v>
      </c>
      <c r="D11" s="4" t="s">
        <v>15</v>
      </c>
      <c r="E11" s="8">
        <v>72.930000000000007</v>
      </c>
      <c r="F11" s="9"/>
      <c r="G11" s="17"/>
    </row>
    <row r="12" spans="1:7" ht="36" x14ac:dyDescent="0.25">
      <c r="A12" s="5">
        <v>5</v>
      </c>
      <c r="B12" s="2" t="s">
        <v>9</v>
      </c>
      <c r="C12" s="3" t="s">
        <v>67</v>
      </c>
      <c r="D12" s="4" t="s">
        <v>15</v>
      </c>
      <c r="E12" s="8">
        <v>2.56</v>
      </c>
      <c r="F12" s="9"/>
      <c r="G12" s="17"/>
    </row>
    <row r="13" spans="1:7" ht="24" x14ac:dyDescent="0.25">
      <c r="A13" s="5">
        <v>6</v>
      </c>
      <c r="B13" s="2" t="s">
        <v>9</v>
      </c>
      <c r="C13" s="3" t="s">
        <v>69</v>
      </c>
      <c r="D13" s="4" t="s">
        <v>13</v>
      </c>
      <c r="E13" s="8">
        <v>10</v>
      </c>
      <c r="F13" s="9"/>
      <c r="G13" s="17"/>
    </row>
    <row r="14" spans="1:7" ht="36" x14ac:dyDescent="0.25">
      <c r="A14" s="5">
        <v>7</v>
      </c>
      <c r="B14" s="2" t="s">
        <v>14</v>
      </c>
      <c r="C14" s="3" t="s">
        <v>64</v>
      </c>
      <c r="D14" s="4" t="s">
        <v>13</v>
      </c>
      <c r="E14" s="8">
        <v>2</v>
      </c>
      <c r="F14" s="9"/>
      <c r="G14" s="17"/>
    </row>
    <row r="15" spans="1:7" ht="24" x14ac:dyDescent="0.25">
      <c r="A15" s="5">
        <v>8</v>
      </c>
      <c r="B15" s="2" t="s">
        <v>9</v>
      </c>
      <c r="C15" s="3" t="s">
        <v>45</v>
      </c>
      <c r="D15" s="4" t="s">
        <v>12</v>
      </c>
      <c r="E15" s="8">
        <v>35</v>
      </c>
      <c r="F15" s="9"/>
      <c r="G15" s="17"/>
    </row>
    <row r="16" spans="1:7" ht="19.2" customHeight="1" thickBot="1" x14ac:dyDescent="0.3">
      <c r="A16" s="36" t="s">
        <v>56</v>
      </c>
      <c r="B16" s="37"/>
      <c r="C16" s="37"/>
      <c r="D16" s="37"/>
      <c r="E16" s="37"/>
      <c r="F16" s="37"/>
      <c r="G16" s="18"/>
    </row>
    <row r="17" spans="1:7" ht="19.2" customHeight="1" thickBot="1" x14ac:dyDescent="0.3">
      <c r="A17" s="6"/>
      <c r="B17" s="6"/>
      <c r="C17" s="6"/>
      <c r="D17" s="6"/>
      <c r="E17" s="6"/>
      <c r="F17" s="11"/>
      <c r="G17" s="19"/>
    </row>
    <row r="18" spans="1:7" ht="13.8" customHeight="1" x14ac:dyDescent="0.25">
      <c r="A18" s="25" t="s">
        <v>16</v>
      </c>
      <c r="B18" s="34" t="s">
        <v>90</v>
      </c>
      <c r="C18" s="34"/>
      <c r="D18" s="34"/>
      <c r="E18" s="34"/>
      <c r="F18" s="34"/>
      <c r="G18" s="35"/>
    </row>
    <row r="19" spans="1:7" ht="36" x14ac:dyDescent="0.25">
      <c r="A19" s="5">
        <v>9</v>
      </c>
      <c r="B19" s="2" t="s">
        <v>17</v>
      </c>
      <c r="C19" s="27" t="s">
        <v>71</v>
      </c>
      <c r="D19" s="4" t="s">
        <v>15</v>
      </c>
      <c r="E19" s="8">
        <v>155.83000000000001</v>
      </c>
      <c r="F19" s="9"/>
      <c r="G19" s="17"/>
    </row>
    <row r="20" spans="1:7" ht="28.8" customHeight="1" x14ac:dyDescent="0.25">
      <c r="A20" s="29" t="s">
        <v>73</v>
      </c>
      <c r="B20" s="2" t="s">
        <v>17</v>
      </c>
      <c r="C20" s="27" t="s">
        <v>72</v>
      </c>
      <c r="D20" s="28" t="s">
        <v>15</v>
      </c>
      <c r="E20" s="8">
        <v>231.79</v>
      </c>
      <c r="F20" s="9"/>
      <c r="G20" s="17"/>
    </row>
    <row r="21" spans="1:7" x14ac:dyDescent="0.25">
      <c r="A21" s="5">
        <v>11</v>
      </c>
      <c r="B21" s="2" t="s">
        <v>17</v>
      </c>
      <c r="C21" s="3" t="s">
        <v>70</v>
      </c>
      <c r="D21" s="4" t="s">
        <v>12</v>
      </c>
      <c r="E21" s="8">
        <v>498</v>
      </c>
      <c r="F21" s="9"/>
      <c r="G21" s="17"/>
    </row>
    <row r="22" spans="1:7" ht="19.2" customHeight="1" thickBot="1" x14ac:dyDescent="0.3">
      <c r="A22" s="38" t="s">
        <v>57</v>
      </c>
      <c r="B22" s="39"/>
      <c r="C22" s="39"/>
      <c r="D22" s="39"/>
      <c r="E22" s="39"/>
      <c r="F22" s="40"/>
      <c r="G22" s="20"/>
    </row>
    <row r="23" spans="1:7" ht="19.2" customHeight="1" x14ac:dyDescent="0.25">
      <c r="A23" s="6"/>
      <c r="B23" s="6"/>
      <c r="C23" s="6"/>
      <c r="D23" s="6"/>
      <c r="E23" s="6"/>
      <c r="F23" s="11"/>
      <c r="G23" s="21"/>
    </row>
    <row r="24" spans="1:7" ht="13.8" customHeight="1" thickBot="1" x14ac:dyDescent="0.3">
      <c r="A24" s="6"/>
      <c r="B24" s="6"/>
      <c r="C24" s="6"/>
      <c r="D24" s="6"/>
      <c r="E24" s="6"/>
      <c r="F24" s="11"/>
      <c r="G24" s="21"/>
    </row>
    <row r="25" spans="1:7" ht="13.8" x14ac:dyDescent="0.25">
      <c r="A25" s="25" t="s">
        <v>94</v>
      </c>
      <c r="B25" s="51" t="s">
        <v>91</v>
      </c>
      <c r="C25" s="52"/>
      <c r="D25" s="52"/>
      <c r="E25" s="52"/>
      <c r="F25" s="52"/>
      <c r="G25" s="53"/>
    </row>
    <row r="26" spans="1:7" ht="24" x14ac:dyDescent="0.25">
      <c r="A26" s="5">
        <v>12</v>
      </c>
      <c r="B26" s="2" t="s">
        <v>26</v>
      </c>
      <c r="C26" s="3" t="s">
        <v>27</v>
      </c>
      <c r="D26" s="4" t="s">
        <v>12</v>
      </c>
      <c r="E26" s="8">
        <v>328.9</v>
      </c>
      <c r="F26" s="9"/>
      <c r="G26" s="17"/>
    </row>
    <row r="27" spans="1:7" ht="24" x14ac:dyDescent="0.25">
      <c r="A27" s="5">
        <v>13</v>
      </c>
      <c r="B27" s="2" t="s">
        <v>28</v>
      </c>
      <c r="C27" s="3" t="s">
        <v>74</v>
      </c>
      <c r="D27" s="4" t="s">
        <v>12</v>
      </c>
      <c r="E27" s="8">
        <v>328.9</v>
      </c>
      <c r="F27" s="9"/>
      <c r="G27" s="17"/>
    </row>
    <row r="28" spans="1:7" ht="36" x14ac:dyDescent="0.25">
      <c r="A28" s="5">
        <v>14</v>
      </c>
      <c r="B28" s="2" t="s">
        <v>29</v>
      </c>
      <c r="C28" s="3" t="s">
        <v>30</v>
      </c>
      <c r="D28" s="4" t="s">
        <v>12</v>
      </c>
      <c r="E28" s="8">
        <v>328.9</v>
      </c>
      <c r="F28" s="9"/>
      <c r="G28" s="17"/>
    </row>
    <row r="29" spans="1:7" ht="24" x14ac:dyDescent="0.25">
      <c r="A29" s="5">
        <v>15</v>
      </c>
      <c r="B29" s="2" t="s">
        <v>31</v>
      </c>
      <c r="C29" s="3" t="s">
        <v>32</v>
      </c>
      <c r="D29" s="4" t="s">
        <v>12</v>
      </c>
      <c r="E29" s="8">
        <v>328.9</v>
      </c>
      <c r="F29" s="9"/>
      <c r="G29" s="17"/>
    </row>
    <row r="30" spans="1:7" ht="24" x14ac:dyDescent="0.25">
      <c r="A30" s="5">
        <v>16</v>
      </c>
      <c r="B30" s="2" t="s">
        <v>33</v>
      </c>
      <c r="C30" s="3" t="s">
        <v>76</v>
      </c>
      <c r="D30" s="4" t="s">
        <v>12</v>
      </c>
      <c r="E30" s="8">
        <v>283.25</v>
      </c>
      <c r="F30" s="9"/>
      <c r="G30" s="17"/>
    </row>
    <row r="31" spans="1:7" x14ac:dyDescent="0.25">
      <c r="A31" s="5">
        <v>17</v>
      </c>
      <c r="B31" s="2" t="s">
        <v>34</v>
      </c>
      <c r="C31" s="3" t="s">
        <v>79</v>
      </c>
      <c r="D31" s="4" t="s">
        <v>12</v>
      </c>
      <c r="E31" s="8">
        <v>283.25</v>
      </c>
      <c r="F31" s="9"/>
      <c r="G31" s="17"/>
    </row>
    <row r="32" spans="1:7" ht="12" customHeight="1" x14ac:dyDescent="0.25">
      <c r="A32" s="5">
        <v>18</v>
      </c>
      <c r="B32" s="2" t="s">
        <v>33</v>
      </c>
      <c r="C32" s="3" t="s">
        <v>77</v>
      </c>
      <c r="D32" s="4" t="s">
        <v>12</v>
      </c>
      <c r="E32" s="8">
        <v>1061</v>
      </c>
      <c r="F32" s="9"/>
      <c r="G32" s="17"/>
    </row>
    <row r="33" spans="1:7" ht="24" x14ac:dyDescent="0.25">
      <c r="A33" s="5">
        <v>19</v>
      </c>
      <c r="B33" s="2" t="s">
        <v>35</v>
      </c>
      <c r="C33" s="33" t="s">
        <v>80</v>
      </c>
      <c r="D33" s="4" t="s">
        <v>12</v>
      </c>
      <c r="E33" s="8">
        <v>1061</v>
      </c>
      <c r="F33" s="9"/>
      <c r="G33" s="17"/>
    </row>
    <row r="34" spans="1:7" x14ac:dyDescent="0.25">
      <c r="A34" s="5">
        <v>20</v>
      </c>
      <c r="B34" s="2" t="s">
        <v>36</v>
      </c>
      <c r="C34" s="3" t="s">
        <v>81</v>
      </c>
      <c r="D34" s="4" t="s">
        <v>12</v>
      </c>
      <c r="E34" s="8">
        <v>1061</v>
      </c>
      <c r="F34" s="9"/>
      <c r="G34" s="17"/>
    </row>
    <row r="35" spans="1:7" ht="24" x14ac:dyDescent="0.25">
      <c r="A35" s="5">
        <v>21</v>
      </c>
      <c r="B35" s="2" t="s">
        <v>33</v>
      </c>
      <c r="C35" s="3" t="s">
        <v>78</v>
      </c>
      <c r="D35" s="4" t="s">
        <v>12</v>
      </c>
      <c r="E35" s="8">
        <v>1050</v>
      </c>
      <c r="F35" s="9"/>
      <c r="G35" s="17"/>
    </row>
    <row r="36" spans="1:7" ht="24" x14ac:dyDescent="0.25">
      <c r="A36" s="5">
        <v>22</v>
      </c>
      <c r="B36" s="2" t="s">
        <v>37</v>
      </c>
      <c r="C36" s="3" t="s">
        <v>82</v>
      </c>
      <c r="D36" s="4" t="s">
        <v>12</v>
      </c>
      <c r="E36" s="8">
        <v>1050</v>
      </c>
      <c r="F36" s="9"/>
      <c r="G36" s="17"/>
    </row>
    <row r="37" spans="1:7" ht="12.6" thickBot="1" x14ac:dyDescent="0.3">
      <c r="A37" s="36" t="s">
        <v>96</v>
      </c>
      <c r="B37" s="37"/>
      <c r="C37" s="37"/>
      <c r="D37" s="37"/>
      <c r="E37" s="37"/>
      <c r="F37" s="37"/>
      <c r="G37" s="20"/>
    </row>
    <row r="38" spans="1:7" ht="12.6" thickBot="1" x14ac:dyDescent="0.3">
      <c r="A38" s="6"/>
      <c r="B38" s="6"/>
      <c r="C38" s="6"/>
      <c r="D38" s="6"/>
      <c r="E38" s="6"/>
      <c r="F38" s="11"/>
      <c r="G38" s="21"/>
    </row>
    <row r="39" spans="1:7" ht="13.8" x14ac:dyDescent="0.25">
      <c r="A39" s="25" t="s">
        <v>25</v>
      </c>
      <c r="B39" s="51" t="s">
        <v>92</v>
      </c>
      <c r="C39" s="52"/>
      <c r="D39" s="52"/>
      <c r="E39" s="52"/>
      <c r="F39" s="52"/>
      <c r="G39" s="53"/>
    </row>
    <row r="40" spans="1:7" x14ac:dyDescent="0.25">
      <c r="A40" s="5">
        <v>23</v>
      </c>
      <c r="B40" s="2" t="s">
        <v>26</v>
      </c>
      <c r="C40" s="3" t="s">
        <v>39</v>
      </c>
      <c r="D40" s="4" t="s">
        <v>12</v>
      </c>
      <c r="E40" s="8">
        <v>240</v>
      </c>
      <c r="F40" s="9"/>
      <c r="G40" s="17"/>
    </row>
    <row r="41" spans="1:7" ht="24" x14ac:dyDescent="0.25">
      <c r="A41" s="5">
        <v>24</v>
      </c>
      <c r="B41" s="2" t="s">
        <v>28</v>
      </c>
      <c r="C41" s="3" t="s">
        <v>75</v>
      </c>
      <c r="D41" s="4" t="s">
        <v>12</v>
      </c>
      <c r="E41" s="8">
        <v>240</v>
      </c>
      <c r="F41" s="9"/>
      <c r="G41" s="17"/>
    </row>
    <row r="42" spans="1:7" ht="24" x14ac:dyDescent="0.25">
      <c r="A42" s="5">
        <v>25</v>
      </c>
      <c r="B42" s="2" t="s">
        <v>29</v>
      </c>
      <c r="C42" s="3" t="s">
        <v>40</v>
      </c>
      <c r="D42" s="4" t="s">
        <v>12</v>
      </c>
      <c r="E42" s="8">
        <v>240</v>
      </c>
      <c r="F42" s="9"/>
      <c r="G42" s="17"/>
    </row>
    <row r="43" spans="1:7" ht="24" x14ac:dyDescent="0.25">
      <c r="A43" s="5">
        <v>26</v>
      </c>
      <c r="B43" s="2" t="s">
        <v>41</v>
      </c>
      <c r="C43" s="3" t="s">
        <v>42</v>
      </c>
      <c r="D43" s="4" t="s">
        <v>12</v>
      </c>
      <c r="E43" s="8">
        <v>236</v>
      </c>
      <c r="F43" s="9"/>
      <c r="G43" s="17"/>
    </row>
    <row r="44" spans="1:7" ht="36" x14ac:dyDescent="0.25">
      <c r="A44" s="5">
        <v>27</v>
      </c>
      <c r="B44" s="2" t="s">
        <v>41</v>
      </c>
      <c r="C44" s="3" t="s">
        <v>43</v>
      </c>
      <c r="D44" s="4" t="s">
        <v>12</v>
      </c>
      <c r="E44" s="8">
        <v>4</v>
      </c>
      <c r="F44" s="9"/>
      <c r="G44" s="17"/>
    </row>
    <row r="45" spans="1:7" ht="12.6" thickBot="1" x14ac:dyDescent="0.3">
      <c r="A45" s="36" t="s">
        <v>62</v>
      </c>
      <c r="B45" s="37"/>
      <c r="C45" s="37"/>
      <c r="D45" s="37"/>
      <c r="E45" s="37"/>
      <c r="F45" s="37"/>
      <c r="G45" s="20"/>
    </row>
    <row r="46" spans="1:7" ht="12.6" thickBot="1" x14ac:dyDescent="0.3">
      <c r="A46" s="6"/>
      <c r="B46" s="6"/>
      <c r="C46" s="6"/>
      <c r="D46" s="6"/>
      <c r="E46" s="6"/>
      <c r="F46" s="11"/>
      <c r="G46" s="21"/>
    </row>
    <row r="47" spans="1:7" ht="12" customHeight="1" x14ac:dyDescent="0.25">
      <c r="A47" s="25" t="s">
        <v>38</v>
      </c>
      <c r="B47" s="51" t="s">
        <v>93</v>
      </c>
      <c r="C47" s="52"/>
      <c r="D47" s="52"/>
      <c r="E47" s="52"/>
      <c r="F47" s="52"/>
      <c r="G47" s="53"/>
    </row>
    <row r="48" spans="1:7" ht="24" x14ac:dyDescent="0.25">
      <c r="A48" s="5">
        <v>28</v>
      </c>
      <c r="B48" s="2" t="s">
        <v>18</v>
      </c>
      <c r="C48" s="3" t="s">
        <v>19</v>
      </c>
      <c r="D48" s="4" t="s">
        <v>11</v>
      </c>
      <c r="E48" s="8">
        <v>111</v>
      </c>
      <c r="F48" s="9"/>
      <c r="G48" s="17"/>
    </row>
    <row r="49" spans="1:7" ht="24" x14ac:dyDescent="0.25">
      <c r="A49" s="5">
        <v>29</v>
      </c>
      <c r="B49" s="2" t="s">
        <v>18</v>
      </c>
      <c r="C49" s="3" t="s">
        <v>20</v>
      </c>
      <c r="D49" s="4" t="s">
        <v>11</v>
      </c>
      <c r="E49" s="8">
        <v>27</v>
      </c>
      <c r="F49" s="9"/>
      <c r="G49" s="17"/>
    </row>
    <row r="50" spans="1:7" x14ac:dyDescent="0.25">
      <c r="A50" s="5">
        <v>30</v>
      </c>
      <c r="B50" s="2" t="s">
        <v>18</v>
      </c>
      <c r="C50" s="3" t="s">
        <v>98</v>
      </c>
      <c r="D50" s="4" t="s">
        <v>11</v>
      </c>
      <c r="E50" s="8">
        <v>6</v>
      </c>
      <c r="F50" s="9"/>
      <c r="G50" s="17"/>
    </row>
    <row r="51" spans="1:7" x14ac:dyDescent="0.25">
      <c r="A51" s="5">
        <v>31</v>
      </c>
      <c r="B51" s="2" t="s">
        <v>18</v>
      </c>
      <c r="C51" s="3" t="s">
        <v>86</v>
      </c>
      <c r="D51" s="4" t="s">
        <v>15</v>
      </c>
      <c r="E51" s="8">
        <v>14.64</v>
      </c>
      <c r="F51" s="9"/>
      <c r="G51" s="17"/>
    </row>
    <row r="52" spans="1:7" ht="24" x14ac:dyDescent="0.25">
      <c r="A52" s="5">
        <v>32</v>
      </c>
      <c r="B52" s="2" t="s">
        <v>21</v>
      </c>
      <c r="C52" s="3" t="s">
        <v>22</v>
      </c>
      <c r="D52" s="4" t="s">
        <v>11</v>
      </c>
      <c r="E52" s="8">
        <v>127</v>
      </c>
      <c r="F52" s="9"/>
      <c r="G52" s="17"/>
    </row>
    <row r="53" spans="1:7" x14ac:dyDescent="0.25">
      <c r="A53" s="5">
        <v>33</v>
      </c>
      <c r="B53" s="2" t="s">
        <v>21</v>
      </c>
      <c r="C53" s="3" t="s">
        <v>87</v>
      </c>
      <c r="D53" s="4" t="s">
        <v>15</v>
      </c>
      <c r="E53" s="8">
        <v>5.08</v>
      </c>
      <c r="F53" s="9"/>
      <c r="G53" s="17"/>
    </row>
    <row r="54" spans="1:7" x14ac:dyDescent="0.25">
      <c r="A54" s="5">
        <v>34</v>
      </c>
      <c r="B54" s="2" t="s">
        <v>23</v>
      </c>
      <c r="C54" s="3" t="s">
        <v>24</v>
      </c>
      <c r="D54" s="4" t="s">
        <v>11</v>
      </c>
      <c r="E54" s="8">
        <v>62</v>
      </c>
      <c r="F54" s="9"/>
      <c r="G54" s="17"/>
    </row>
    <row r="55" spans="1:7" x14ac:dyDescent="0.25">
      <c r="A55" s="5">
        <v>35</v>
      </c>
      <c r="B55" s="2" t="s">
        <v>23</v>
      </c>
      <c r="C55" s="3" t="s">
        <v>88</v>
      </c>
      <c r="D55" s="4" t="s">
        <v>15</v>
      </c>
      <c r="E55" s="8">
        <v>1.24</v>
      </c>
      <c r="F55" s="9"/>
      <c r="G55" s="17"/>
    </row>
    <row r="56" spans="1:7" ht="19.2" customHeight="1" thickBot="1" x14ac:dyDescent="0.3">
      <c r="A56" s="36" t="s">
        <v>61</v>
      </c>
      <c r="B56" s="37"/>
      <c r="C56" s="37"/>
      <c r="D56" s="37"/>
      <c r="E56" s="37"/>
      <c r="F56" s="37"/>
      <c r="G56" s="20"/>
    </row>
    <row r="57" spans="1:7" ht="12.6" thickBot="1" x14ac:dyDescent="0.3">
      <c r="A57" s="6"/>
      <c r="B57" s="6"/>
      <c r="C57" s="6"/>
      <c r="D57" s="6"/>
      <c r="E57" s="6"/>
      <c r="F57" s="11"/>
      <c r="G57" s="21"/>
    </row>
    <row r="58" spans="1:7" ht="13.8" customHeight="1" x14ac:dyDescent="0.25">
      <c r="A58" s="25" t="s">
        <v>44</v>
      </c>
      <c r="B58" s="51" t="s">
        <v>95</v>
      </c>
      <c r="C58" s="52"/>
      <c r="D58" s="52"/>
      <c r="E58" s="52"/>
      <c r="F58" s="52"/>
      <c r="G58" s="53"/>
    </row>
    <row r="59" spans="1:7" ht="24" x14ac:dyDescent="0.25">
      <c r="A59" s="5">
        <v>36</v>
      </c>
      <c r="B59" s="2" t="s">
        <v>28</v>
      </c>
      <c r="C59" s="3" t="s">
        <v>75</v>
      </c>
      <c r="D59" s="4" t="s">
        <v>12</v>
      </c>
      <c r="E59" s="8">
        <v>35</v>
      </c>
      <c r="F59" s="9"/>
      <c r="G59" s="17"/>
    </row>
    <row r="60" spans="1:7" ht="19.2" customHeight="1" x14ac:dyDescent="0.25">
      <c r="A60" s="5">
        <v>37</v>
      </c>
      <c r="B60" s="2" t="s">
        <v>29</v>
      </c>
      <c r="C60" s="3" t="s">
        <v>40</v>
      </c>
      <c r="D60" s="4" t="s">
        <v>12</v>
      </c>
      <c r="E60" s="8">
        <v>35</v>
      </c>
      <c r="F60" s="9"/>
      <c r="G60" s="17"/>
    </row>
    <row r="61" spans="1:7" ht="39.6" customHeight="1" x14ac:dyDescent="0.25">
      <c r="A61" s="5">
        <v>38</v>
      </c>
      <c r="B61" s="2" t="s">
        <v>41</v>
      </c>
      <c r="C61" s="3" t="s">
        <v>46</v>
      </c>
      <c r="D61" s="4" t="s">
        <v>12</v>
      </c>
      <c r="E61" s="8">
        <v>35</v>
      </c>
      <c r="F61" s="9"/>
      <c r="G61" s="17"/>
    </row>
    <row r="62" spans="1:7" x14ac:dyDescent="0.25">
      <c r="A62" s="5">
        <v>39</v>
      </c>
      <c r="B62" s="2" t="s">
        <v>47</v>
      </c>
      <c r="C62" s="3" t="s">
        <v>84</v>
      </c>
      <c r="D62" s="4" t="s">
        <v>13</v>
      </c>
      <c r="E62" s="8">
        <v>11</v>
      </c>
      <c r="F62" s="9"/>
      <c r="G62" s="17"/>
    </row>
    <row r="63" spans="1:7" x14ac:dyDescent="0.25">
      <c r="A63" s="5">
        <v>40</v>
      </c>
      <c r="B63" s="2" t="s">
        <v>47</v>
      </c>
      <c r="C63" s="3" t="s">
        <v>85</v>
      </c>
      <c r="D63" s="4" t="s">
        <v>13</v>
      </c>
      <c r="E63" s="8">
        <v>4</v>
      </c>
      <c r="F63" s="9"/>
      <c r="G63" s="17"/>
    </row>
    <row r="64" spans="1:7" ht="24" x14ac:dyDescent="0.25">
      <c r="A64" s="5">
        <v>41</v>
      </c>
      <c r="B64" s="2" t="s">
        <v>47</v>
      </c>
      <c r="C64" s="3" t="s">
        <v>48</v>
      </c>
      <c r="D64" s="4" t="s">
        <v>13</v>
      </c>
      <c r="E64" s="8">
        <v>9</v>
      </c>
      <c r="F64" s="9"/>
      <c r="G64" s="17"/>
    </row>
    <row r="65" spans="1:7" ht="24" x14ac:dyDescent="0.25">
      <c r="A65" s="5">
        <v>42</v>
      </c>
      <c r="B65" s="2" t="s">
        <v>47</v>
      </c>
      <c r="C65" s="3" t="s">
        <v>49</v>
      </c>
      <c r="D65" s="4" t="s">
        <v>13</v>
      </c>
      <c r="E65" s="8">
        <v>2</v>
      </c>
      <c r="F65" s="9"/>
      <c r="G65" s="17"/>
    </row>
    <row r="66" spans="1:7" ht="36" x14ac:dyDescent="0.25">
      <c r="A66" s="5">
        <v>43</v>
      </c>
      <c r="B66" s="2" t="s">
        <v>50</v>
      </c>
      <c r="C66" s="3" t="s">
        <v>83</v>
      </c>
      <c r="D66" s="4" t="s">
        <v>12</v>
      </c>
      <c r="E66" s="8">
        <v>96.28</v>
      </c>
      <c r="F66" s="9"/>
      <c r="G66" s="17"/>
    </row>
    <row r="67" spans="1:7" ht="24" x14ac:dyDescent="0.25">
      <c r="A67" s="5">
        <v>44</v>
      </c>
      <c r="B67" s="2" t="s">
        <v>51</v>
      </c>
      <c r="C67" s="3" t="s">
        <v>52</v>
      </c>
      <c r="D67" s="4" t="s">
        <v>12</v>
      </c>
      <c r="E67" s="8">
        <v>498</v>
      </c>
      <c r="F67" s="9"/>
      <c r="G67" s="17"/>
    </row>
    <row r="68" spans="1:7" ht="12.6" thickBot="1" x14ac:dyDescent="0.3">
      <c r="A68" s="36" t="s">
        <v>97</v>
      </c>
      <c r="B68" s="37"/>
      <c r="C68" s="37"/>
      <c r="D68" s="37"/>
      <c r="E68" s="37"/>
      <c r="F68" s="37"/>
      <c r="G68" s="20"/>
    </row>
    <row r="69" spans="1:7" x14ac:dyDescent="0.25">
      <c r="A69" s="31"/>
      <c r="B69" s="30"/>
      <c r="C69" s="30"/>
      <c r="D69" s="30"/>
      <c r="E69" s="30"/>
      <c r="F69" s="30"/>
      <c r="G69" s="32"/>
    </row>
    <row r="70" spans="1:7" ht="12.6" thickBot="1" x14ac:dyDescent="0.3"/>
    <row r="71" spans="1:7" ht="15.6" x14ac:dyDescent="0.25">
      <c r="A71" s="54" t="s">
        <v>58</v>
      </c>
      <c r="B71" s="55"/>
      <c r="C71" s="55"/>
      <c r="D71" s="55"/>
      <c r="E71" s="55"/>
      <c r="F71" s="55"/>
      <c r="G71" s="22">
        <f>SUM(G16,G22,G56,G37,G45,G68)</f>
        <v>0</v>
      </c>
    </row>
    <row r="72" spans="1:7" ht="15.6" x14ac:dyDescent="0.25">
      <c r="A72" s="47" t="s">
        <v>59</v>
      </c>
      <c r="B72" s="48"/>
      <c r="C72" s="48"/>
      <c r="D72" s="48"/>
      <c r="E72" s="48"/>
      <c r="F72" s="48"/>
      <c r="G72" s="23">
        <f>G71*0.23</f>
        <v>0</v>
      </c>
    </row>
    <row r="73" spans="1:7" ht="16.2" thickBot="1" x14ac:dyDescent="0.3">
      <c r="A73" s="49" t="s">
        <v>60</v>
      </c>
      <c r="B73" s="50"/>
      <c r="C73" s="50"/>
      <c r="D73" s="50"/>
      <c r="E73" s="50"/>
      <c r="F73" s="50"/>
      <c r="G73" s="24">
        <f>SUM(G71:G72)</f>
        <v>0</v>
      </c>
    </row>
  </sheetData>
  <mergeCells count="22">
    <mergeCell ref="A72:F72"/>
    <mergeCell ref="A73:F73"/>
    <mergeCell ref="B47:G47"/>
    <mergeCell ref="B25:G25"/>
    <mergeCell ref="B39:G39"/>
    <mergeCell ref="B58:G58"/>
    <mergeCell ref="A56:F56"/>
    <mergeCell ref="A37:F37"/>
    <mergeCell ref="A45:F45"/>
    <mergeCell ref="A68:F68"/>
    <mergeCell ref="A71:F71"/>
    <mergeCell ref="B7:G7"/>
    <mergeCell ref="B18:G18"/>
    <mergeCell ref="A16:F16"/>
    <mergeCell ref="A22:F22"/>
    <mergeCell ref="A1:E1"/>
    <mergeCell ref="A3:E3"/>
    <mergeCell ref="A5:A6"/>
    <mergeCell ref="B5:B6"/>
    <mergeCell ref="C5:C6"/>
    <mergeCell ref="D5:D6"/>
    <mergeCell ref="E5:E6"/>
  </mergeCells>
  <pageMargins left="0.25" right="0.25" top="0.5" bottom="0.75" header="0" footer="0"/>
  <pageSetup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Przedmiar</vt:lpstr>
      <vt:lpstr>Przedmiar!Obszar_wydruku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Szymon Mróz</cp:lastModifiedBy>
  <cp:lastPrinted>2024-02-02T12:43:33Z</cp:lastPrinted>
  <dcterms:modified xsi:type="dcterms:W3CDTF">2024-02-18T14:32:37Z</dcterms:modified>
</cp:coreProperties>
</file>