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180" activeTab="2"/>
  </bookViews>
  <sheets>
    <sheet name="Część I." sheetId="1" r:id="rId1"/>
    <sheet name="Część II" sheetId="2" r:id="rId2"/>
    <sheet name="Część III" sheetId="3" r:id="rId3"/>
  </sheets>
  <definedNames/>
  <calcPr fullCalcOnLoad="1"/>
</workbook>
</file>

<file path=xl/sharedStrings.xml><?xml version="1.0" encoding="utf-8"?>
<sst xmlns="http://schemas.openxmlformats.org/spreadsheetml/2006/main" count="85" uniqueCount="40">
  <si>
    <t>ARKUSZ CENOWY</t>
  </si>
  <si>
    <t>Lp.</t>
  </si>
  <si>
    <t>Wyszczególnienie</t>
  </si>
  <si>
    <t>JM</t>
  </si>
  <si>
    <t>Część I - „UTRZYMANIE PORZĄDKU I CZYSTOŚCI NA TERENIE PARKU ZDROJOWEGO W CIĘŻKOWICACH”</t>
  </si>
  <si>
    <t xml:space="preserve">Utrzymanie w czystości wszystkich ścieżek i placów </t>
  </si>
  <si>
    <t>PRACE OGRODNICZE</t>
  </si>
  <si>
    <t>PRACE PORZĄDKOWE</t>
  </si>
  <si>
    <t xml:space="preserve">Całoroczna pielęgnacja zieleni w ogrodzie sensorycznym, alpinarium i na wrzosowisku </t>
  </si>
  <si>
    <t>Ilość jednostek robót (w ciągu 10 miesięcy)</t>
  </si>
  <si>
    <t>ryczałt/miesiąc</t>
  </si>
  <si>
    <t xml:space="preserve">Przycinanie </t>
  </si>
  <si>
    <t>Cena jednostkowa netto w zł</t>
  </si>
  <si>
    <t>Wartość netto w zł (kol. 4x5)</t>
  </si>
  <si>
    <t>Wartość podatku VAT w zł (kol. 6x7)</t>
  </si>
  <si>
    <t>Wartość brutto w zł (kol. 6+8)</t>
  </si>
  <si>
    <t>RAZEM</t>
  </si>
  <si>
    <t>Część II -„UTRZYMANIE PORZĄDKU I CZYSTOŚCI NA RYNKU W CIĘŻKOWICACH ORAZ NA ULICACH PRZYLEGŁYCH”</t>
  </si>
  <si>
    <t xml:space="preserve">Całoroczna pielęgnacja zieleni </t>
  </si>
  <si>
    <t>Utrzymanie realizowane na terenie Parku Sokoła i terenu przylegającego do MCEE</t>
  </si>
  <si>
    <t>BUDYNEK MAŁOPOLSKIEGO CENTRUM EDUKACJI EKOLOGICZNEJ</t>
  </si>
  <si>
    <t>PARK SOKOŁA Z TERENEM PRZYLEGAJĄCYM DO MCEE</t>
  </si>
  <si>
    <t>I</t>
  </si>
  <si>
    <t>II</t>
  </si>
  <si>
    <t>Biura, korytarze, klatki schodowe, winda, pomieszczenia wystaw czasowych EkoGaleria, czytelnia przyrodnicza, sala laboratoryjna wraz z pomieszczeniami zaplecza, recepcja, miejsce odpoczynku, wiatrołapy, sala warsztatowa</t>
  </si>
  <si>
    <t>Sala multimedialna ze sceną, sala prób, strefa zabaw dla dzieci</t>
  </si>
  <si>
    <t>Sale ekspozycyjne, strefa powitalna, łącznik, Woda i przyroda, Woda i człowiek, sala klejnoty Pogórza</t>
  </si>
  <si>
    <t>Toalety,  pomieszczenia sanitariatów</t>
  </si>
  <si>
    <t>Pomieszczenia gospodarcze, pomieszczenia techniczne, wentylatornia, podręczny magazyn eksponatów, sala operatora multimediów, magazyn podręczny, kotłownia, magazyn skał i skamieniałości</t>
  </si>
  <si>
    <t>Część III -„UTRZYMANIE PORZĄDKU I CZYSTOŚCI W BUDYNKU MAŁOPOLSKIEGO CENTRUM EDUKACJI EKOLOGICZNEJ I W PARKU SOKOŁA”</t>
  </si>
  <si>
    <t>ryczałt za usługę</t>
  </si>
  <si>
    <t>Odchwaszczanie w tym bieżące usuwanie punktowo wyrastającej trawy i chwastów w strefach przykrawężnikowych - pow. ok. 6 391 m2</t>
  </si>
  <si>
    <t>Odśnieżanie chodników i schodów wokół budynku MCEE oraz alejek w Parku Sokoła</t>
  </si>
  <si>
    <t>Utrzymanie realizowane na terenie Rynku w Ciężkowicach wraz z ulicami przyległymi, na terenie przed Urzędem Gminy oraz przed budynkiem KBS</t>
  </si>
  <si>
    <t>Koszenie trawników (ok. 1680 m2)</t>
  </si>
  <si>
    <t>Odchwaszczanie w tym bieżące usuwanie punktowo wyrastającej trawy i chwastów w strefach przykrawężnikowych (ok. 1845 m2)</t>
  </si>
  <si>
    <t>Odchwaszczanie w tym bieżące usuwanie punktowo wyrastającej trawy i chwastów w strefach przykrawężnikowych (4998,14 m2)</t>
  </si>
  <si>
    <t>Koszenie trawników (4998,14 m2)</t>
  </si>
  <si>
    <t>Podatek VAT w %</t>
  </si>
  <si>
    <t>Utrzymanie czystości placu wokół amfiteatru w każdą środę miesiąca w którą odbywa się handel (targ) oraz po imprezach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</si>
</sst>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\ _z_ł_-;\-* #,##0.00\ _z_ł_-;_-* &quot;-&quot;??\ _z_ł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3" fontId="0" fillId="0" borderId="10" xfId="42" applyFont="1" applyBorder="1" applyAlignment="1">
      <alignment/>
    </xf>
    <xf numFmtId="9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43" fontId="0" fillId="0" borderId="11" xfId="42" applyFont="1" applyBorder="1" applyAlignment="1">
      <alignment/>
    </xf>
    <xf numFmtId="9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4" xfId="0" applyFill="1" applyBorder="1" applyAlignment="1">
      <alignment/>
    </xf>
    <xf numFmtId="168" fontId="35" fillId="0" borderId="13" xfId="0" applyNumberFormat="1" applyFont="1" applyBorder="1" applyAlignment="1">
      <alignment/>
    </xf>
    <xf numFmtId="0" fontId="35" fillId="33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/>
    </xf>
    <xf numFmtId="0" fontId="0" fillId="0" borderId="14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/>
    </xf>
    <xf numFmtId="43" fontId="0" fillId="0" borderId="10" xfId="42" applyFont="1" applyBorder="1" applyAlignment="1">
      <alignment horizontal="center" vertical="center"/>
    </xf>
    <xf numFmtId="43" fontId="0" fillId="0" borderId="11" xfId="42" applyFont="1" applyBorder="1" applyAlignment="1">
      <alignment horizontal="center" vertical="center"/>
    </xf>
    <xf numFmtId="168" fontId="35" fillId="0" borderId="13" xfId="0" applyNumberFormat="1" applyFont="1" applyBorder="1" applyAlignment="1">
      <alignment horizontal="center" vertical="center"/>
    </xf>
    <xf numFmtId="0" fontId="35" fillId="33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wrapText="1"/>
    </xf>
    <xf numFmtId="0" fontId="35" fillId="33" borderId="10" xfId="0" applyFont="1" applyFill="1" applyBorder="1" applyAlignment="1">
      <alignment horizontal="center"/>
    </xf>
    <xf numFmtId="0" fontId="35" fillId="33" borderId="14" xfId="0" applyFont="1" applyFill="1" applyBorder="1" applyAlignment="1">
      <alignment horizontal="left" wrapText="1"/>
    </xf>
    <xf numFmtId="0" fontId="35" fillId="33" borderId="15" xfId="0" applyFont="1" applyFill="1" applyBorder="1" applyAlignment="1">
      <alignment horizontal="left" wrapText="1"/>
    </xf>
    <xf numFmtId="0" fontId="35" fillId="33" borderId="16" xfId="0" applyFont="1" applyFill="1" applyBorder="1" applyAlignment="1">
      <alignment horizontal="left" wrapText="1"/>
    </xf>
    <xf numFmtId="0" fontId="35" fillId="33" borderId="14" xfId="0" applyFont="1" applyFill="1" applyBorder="1" applyAlignment="1">
      <alignment horizontal="left" vertical="center"/>
    </xf>
    <xf numFmtId="0" fontId="35" fillId="33" borderId="15" xfId="0" applyFont="1" applyFill="1" applyBorder="1" applyAlignment="1">
      <alignment horizontal="left" vertical="center"/>
    </xf>
    <xf numFmtId="0" fontId="35" fillId="33" borderId="16" xfId="0" applyFont="1" applyFill="1" applyBorder="1" applyAlignment="1">
      <alignment horizontal="lef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6.7109375" style="0" customWidth="1"/>
    <col min="2" max="2" width="57.57421875" style="0" customWidth="1"/>
    <col min="3" max="3" width="15.7109375" style="0" customWidth="1"/>
    <col min="4" max="6" width="13.8515625" style="0" customWidth="1"/>
    <col min="7" max="7" width="12.28125" style="0" customWidth="1"/>
    <col min="8" max="8" width="14.140625" style="0" customWidth="1"/>
    <col min="9" max="9" width="13.7109375" style="0" customWidth="1"/>
  </cols>
  <sheetData>
    <row r="1" ht="18">
      <c r="B1" s="1" t="s">
        <v>0</v>
      </c>
    </row>
    <row r="2" ht="14.25">
      <c r="A2" s="2" t="s">
        <v>4</v>
      </c>
    </row>
    <row r="3" ht="14.25">
      <c r="A3" s="2"/>
    </row>
    <row r="4" ht="14.25">
      <c r="A4" s="2"/>
    </row>
    <row r="5" spans="1:9" ht="43.5">
      <c r="A5" s="3" t="s">
        <v>1</v>
      </c>
      <c r="B5" s="3" t="s">
        <v>2</v>
      </c>
      <c r="C5" s="3" t="s">
        <v>3</v>
      </c>
      <c r="D5" s="4" t="s">
        <v>9</v>
      </c>
      <c r="E5" s="4" t="s">
        <v>12</v>
      </c>
      <c r="F5" s="4" t="s">
        <v>13</v>
      </c>
      <c r="G5" s="4" t="s">
        <v>38</v>
      </c>
      <c r="H5" s="4" t="s">
        <v>14</v>
      </c>
      <c r="I5" s="4" t="s">
        <v>15</v>
      </c>
    </row>
    <row r="6" spans="1:9" ht="14.25">
      <c r="A6" s="3">
        <v>1</v>
      </c>
      <c r="B6" s="3">
        <v>2</v>
      </c>
      <c r="C6" s="3">
        <v>3</v>
      </c>
      <c r="D6" s="4">
        <v>4</v>
      </c>
      <c r="E6" s="4">
        <v>5</v>
      </c>
      <c r="F6" s="4">
        <v>6</v>
      </c>
      <c r="G6" s="3">
        <v>7</v>
      </c>
      <c r="H6" s="3">
        <v>8</v>
      </c>
      <c r="I6" s="4">
        <v>9</v>
      </c>
    </row>
    <row r="7" spans="1:9" ht="14.25">
      <c r="A7" s="24" t="s">
        <v>7</v>
      </c>
      <c r="B7" s="24"/>
      <c r="C7" s="24"/>
      <c r="D7" s="24"/>
      <c r="E7" s="24"/>
      <c r="F7" s="24"/>
      <c r="G7" s="24"/>
      <c r="H7" s="24"/>
      <c r="I7" s="24"/>
    </row>
    <row r="8" spans="1:9" ht="14.25">
      <c r="A8" s="5">
        <v>1</v>
      </c>
      <c r="B8" s="5" t="s">
        <v>5</v>
      </c>
      <c r="C8" s="5" t="s">
        <v>10</v>
      </c>
      <c r="D8" s="18">
        <v>12</v>
      </c>
      <c r="E8" s="6"/>
      <c r="F8" s="6">
        <f>D8*E8</f>
        <v>0</v>
      </c>
      <c r="G8" s="7"/>
      <c r="H8" s="6">
        <f>F8*G8</f>
        <v>0</v>
      </c>
      <c r="I8" s="6">
        <f>F8+H8</f>
        <v>0</v>
      </c>
    </row>
    <row r="9" spans="1:9" ht="14.25">
      <c r="A9" s="24" t="s">
        <v>6</v>
      </c>
      <c r="B9" s="24"/>
      <c r="C9" s="24"/>
      <c r="D9" s="24"/>
      <c r="E9" s="24"/>
      <c r="F9" s="24"/>
      <c r="G9" s="24"/>
      <c r="H9" s="24"/>
      <c r="I9" s="24"/>
    </row>
    <row r="10" spans="1:9" ht="31.5" customHeight="1">
      <c r="A10" s="25" t="s">
        <v>8</v>
      </c>
      <c r="B10" s="25"/>
      <c r="C10" s="5"/>
      <c r="D10" s="5"/>
      <c r="E10" s="5"/>
      <c r="F10" s="5"/>
      <c r="G10" s="5"/>
      <c r="H10" s="5"/>
      <c r="I10" s="5"/>
    </row>
    <row r="11" spans="1:9" ht="43.5">
      <c r="A11" s="5">
        <v>3</v>
      </c>
      <c r="B11" s="8" t="s">
        <v>31</v>
      </c>
      <c r="C11" s="19" t="s">
        <v>30</v>
      </c>
      <c r="D11" s="18">
        <v>5</v>
      </c>
      <c r="E11" s="6"/>
      <c r="F11" s="6">
        <f>D11*E11</f>
        <v>0</v>
      </c>
      <c r="G11" s="7"/>
      <c r="H11" s="6">
        <f>F11*G11</f>
        <v>0</v>
      </c>
      <c r="I11" s="6">
        <f>F11+H11</f>
        <v>0</v>
      </c>
    </row>
    <row r="12" spans="1:9" ht="15" thickBot="1">
      <c r="A12" s="5">
        <v>4</v>
      </c>
      <c r="B12" s="5" t="s">
        <v>11</v>
      </c>
      <c r="C12" s="19" t="s">
        <v>30</v>
      </c>
      <c r="D12" s="18">
        <v>2</v>
      </c>
      <c r="E12" s="9"/>
      <c r="F12" s="9">
        <f>D12*E12</f>
        <v>0</v>
      </c>
      <c r="G12" s="10"/>
      <c r="H12" s="9">
        <f>F12*G12</f>
        <v>0</v>
      </c>
      <c r="I12" s="9">
        <f>F12+H12</f>
        <v>0</v>
      </c>
    </row>
    <row r="13" spans="1:9" ht="15" thickBot="1">
      <c r="A13" s="26" t="s">
        <v>16</v>
      </c>
      <c r="B13" s="26"/>
      <c r="C13" s="26"/>
      <c r="D13" s="13"/>
      <c r="E13" s="11"/>
      <c r="F13" s="14">
        <f>F8+F11+F12</f>
        <v>0</v>
      </c>
      <c r="G13" s="12"/>
      <c r="H13" s="14">
        <f>H8+H11+H12</f>
        <v>0</v>
      </c>
      <c r="I13" s="14">
        <f>I8+I11+I12</f>
        <v>0</v>
      </c>
    </row>
  </sheetData>
  <sheetProtection/>
  <mergeCells count="4">
    <mergeCell ref="A7:I7"/>
    <mergeCell ref="A9:I9"/>
    <mergeCell ref="A10:B10"/>
    <mergeCell ref="A13:C1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4">
      <selection activeCell="I14" sqref="I14"/>
    </sheetView>
  </sheetViews>
  <sheetFormatPr defaultColWidth="9.140625" defaultRowHeight="15"/>
  <cols>
    <col min="1" max="1" width="6.7109375" style="0" customWidth="1"/>
    <col min="2" max="2" width="57.57421875" style="0" customWidth="1"/>
    <col min="3" max="3" width="15.7109375" style="0" customWidth="1"/>
    <col min="4" max="6" width="13.8515625" style="0" customWidth="1"/>
    <col min="7" max="7" width="11.7109375" style="0" customWidth="1"/>
    <col min="8" max="8" width="14.140625" style="0" customWidth="1"/>
    <col min="9" max="9" width="13.7109375" style="0" customWidth="1"/>
  </cols>
  <sheetData>
    <row r="1" ht="18">
      <c r="B1" s="1" t="s">
        <v>0</v>
      </c>
    </row>
    <row r="2" ht="14.25">
      <c r="A2" s="2" t="s">
        <v>17</v>
      </c>
    </row>
    <row r="3" ht="14.25">
      <c r="A3" s="2"/>
    </row>
    <row r="4" ht="14.25">
      <c r="A4" s="2"/>
    </row>
    <row r="5" spans="1:9" ht="43.5">
      <c r="A5" s="3" t="s">
        <v>1</v>
      </c>
      <c r="B5" s="3" t="s">
        <v>2</v>
      </c>
      <c r="C5" s="3" t="s">
        <v>3</v>
      </c>
      <c r="D5" s="4" t="s">
        <v>9</v>
      </c>
      <c r="E5" s="4" t="s">
        <v>12</v>
      </c>
      <c r="F5" s="4" t="s">
        <v>13</v>
      </c>
      <c r="G5" s="4" t="s">
        <v>38</v>
      </c>
      <c r="H5" s="4" t="s">
        <v>14</v>
      </c>
      <c r="I5" s="4" t="s">
        <v>15</v>
      </c>
    </row>
    <row r="6" spans="1:9" ht="14.25">
      <c r="A6" s="3">
        <v>1</v>
      </c>
      <c r="B6" s="3">
        <v>2</v>
      </c>
      <c r="C6" s="3">
        <v>3</v>
      </c>
      <c r="D6" s="4">
        <v>4</v>
      </c>
      <c r="E6" s="4">
        <v>5</v>
      </c>
      <c r="F6" s="4">
        <v>6</v>
      </c>
      <c r="G6" s="3">
        <v>7</v>
      </c>
      <c r="H6" s="3">
        <v>8</v>
      </c>
      <c r="I6" s="4">
        <v>9</v>
      </c>
    </row>
    <row r="7" spans="1:9" ht="14.25">
      <c r="A7" s="24" t="s">
        <v>7</v>
      </c>
      <c r="B7" s="24"/>
      <c r="C7" s="24"/>
      <c r="D7" s="24"/>
      <c r="E7" s="24"/>
      <c r="F7" s="24"/>
      <c r="G7" s="24"/>
      <c r="H7" s="24"/>
      <c r="I7" s="24"/>
    </row>
    <row r="8" spans="1:9" ht="43.5">
      <c r="A8" s="5">
        <v>1</v>
      </c>
      <c r="B8" s="8" t="s">
        <v>33</v>
      </c>
      <c r="C8" s="19" t="s">
        <v>10</v>
      </c>
      <c r="D8" s="18">
        <v>12</v>
      </c>
      <c r="E8" s="6"/>
      <c r="F8" s="6">
        <f>D8*E8</f>
        <v>0</v>
      </c>
      <c r="G8" s="7"/>
      <c r="H8" s="6">
        <f>F8*G8</f>
        <v>0</v>
      </c>
      <c r="I8" s="6">
        <f>F8+H8</f>
        <v>0</v>
      </c>
    </row>
    <row r="9" spans="1:9" ht="14.25">
      <c r="A9" s="24" t="s">
        <v>6</v>
      </c>
      <c r="B9" s="24"/>
      <c r="C9" s="24"/>
      <c r="D9" s="24"/>
      <c r="E9" s="24"/>
      <c r="F9" s="24"/>
      <c r="G9" s="24"/>
      <c r="H9" s="24"/>
      <c r="I9" s="24"/>
    </row>
    <row r="10" spans="1:9" ht="14.25">
      <c r="A10" s="25" t="s">
        <v>18</v>
      </c>
      <c r="B10" s="25"/>
      <c r="C10" s="5"/>
      <c r="D10" s="5"/>
      <c r="E10" s="5"/>
      <c r="F10" s="5"/>
      <c r="G10" s="5"/>
      <c r="H10" s="5"/>
      <c r="I10" s="5"/>
    </row>
    <row r="11" spans="1:9" ht="28.5">
      <c r="A11" s="5">
        <v>2</v>
      </c>
      <c r="B11" s="8" t="s">
        <v>35</v>
      </c>
      <c r="C11" s="19" t="s">
        <v>30</v>
      </c>
      <c r="D11" s="18">
        <v>5</v>
      </c>
      <c r="E11" s="6"/>
      <c r="F11" s="6">
        <f>D11*E11</f>
        <v>0</v>
      </c>
      <c r="G11" s="7"/>
      <c r="H11" s="6">
        <f>F11*G11</f>
        <v>0</v>
      </c>
      <c r="I11" s="6">
        <f>F11+H11</f>
        <v>0</v>
      </c>
    </row>
    <row r="12" spans="1:9" ht="14.25">
      <c r="A12" s="5">
        <v>3</v>
      </c>
      <c r="B12" s="8" t="s">
        <v>34</v>
      </c>
      <c r="C12" s="19" t="s">
        <v>30</v>
      </c>
      <c r="D12" s="18">
        <v>10</v>
      </c>
      <c r="E12" s="9"/>
      <c r="F12" s="6">
        <f>D12*E12</f>
        <v>0</v>
      </c>
      <c r="G12" s="10"/>
      <c r="H12" s="6">
        <f>F12*G12</f>
        <v>0</v>
      </c>
      <c r="I12" s="6">
        <f>F12+H12</f>
        <v>0</v>
      </c>
    </row>
    <row r="13" spans="1:9" ht="15" thickBot="1">
      <c r="A13" s="5">
        <v>4</v>
      </c>
      <c r="B13" s="5" t="s">
        <v>11</v>
      </c>
      <c r="C13" s="19" t="s">
        <v>30</v>
      </c>
      <c r="D13" s="18">
        <v>2</v>
      </c>
      <c r="E13" s="9"/>
      <c r="F13" s="9">
        <f>D13*E13</f>
        <v>0</v>
      </c>
      <c r="G13" s="10"/>
      <c r="H13" s="9">
        <f>F13*G13</f>
        <v>0</v>
      </c>
      <c r="I13" s="9">
        <f>F13+H13</f>
        <v>0</v>
      </c>
    </row>
    <row r="14" spans="1:9" ht="15" thickBot="1">
      <c r="A14" s="26" t="s">
        <v>16</v>
      </c>
      <c r="B14" s="26"/>
      <c r="C14" s="26"/>
      <c r="D14" s="13"/>
      <c r="E14" s="11"/>
      <c r="F14" s="14">
        <f>F8+F11+F12+F13</f>
        <v>0</v>
      </c>
      <c r="G14" s="12"/>
      <c r="H14" s="14">
        <f>H8+H11+H12+H13</f>
        <v>0</v>
      </c>
      <c r="I14" s="14">
        <f>I8+I11+I12+I13</f>
        <v>0</v>
      </c>
    </row>
  </sheetData>
  <sheetProtection/>
  <mergeCells count="4">
    <mergeCell ref="A7:I7"/>
    <mergeCell ref="A9:I9"/>
    <mergeCell ref="A10:B10"/>
    <mergeCell ref="A14:C1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5">
      <selection activeCell="B11" sqref="B11"/>
    </sheetView>
  </sheetViews>
  <sheetFormatPr defaultColWidth="9.140625" defaultRowHeight="15"/>
  <cols>
    <col min="1" max="1" width="6.7109375" style="0" customWidth="1"/>
    <col min="2" max="2" width="59.421875" style="0" customWidth="1"/>
    <col min="3" max="3" width="15.7109375" style="0" customWidth="1"/>
    <col min="4" max="6" width="13.8515625" style="0" customWidth="1"/>
    <col min="7" max="7" width="13.28125" style="0" customWidth="1"/>
    <col min="8" max="8" width="14.140625" style="0" customWidth="1"/>
    <col min="9" max="9" width="13.7109375" style="0" customWidth="1"/>
  </cols>
  <sheetData>
    <row r="1" ht="18">
      <c r="B1" s="1" t="s">
        <v>0</v>
      </c>
    </row>
    <row r="2" ht="14.25">
      <c r="A2" s="2" t="s">
        <v>29</v>
      </c>
    </row>
    <row r="3" ht="14.25">
      <c r="A3" s="2"/>
    </row>
    <row r="4" ht="14.25">
      <c r="A4" s="2"/>
    </row>
    <row r="5" spans="1:9" ht="43.5">
      <c r="A5" s="3" t="s">
        <v>1</v>
      </c>
      <c r="B5" s="3" t="s">
        <v>2</v>
      </c>
      <c r="C5" s="3" t="s">
        <v>3</v>
      </c>
      <c r="D5" s="4" t="s">
        <v>9</v>
      </c>
      <c r="E5" s="4" t="s">
        <v>12</v>
      </c>
      <c r="F5" s="4" t="s">
        <v>13</v>
      </c>
      <c r="G5" s="4" t="s">
        <v>38</v>
      </c>
      <c r="H5" s="4" t="s">
        <v>14</v>
      </c>
      <c r="I5" s="4" t="s">
        <v>15</v>
      </c>
    </row>
    <row r="6" spans="1:9" ht="14.25">
      <c r="A6" s="3">
        <v>1</v>
      </c>
      <c r="B6" s="3">
        <v>2</v>
      </c>
      <c r="C6" s="3">
        <v>3</v>
      </c>
      <c r="D6" s="4">
        <v>4</v>
      </c>
      <c r="E6" s="4">
        <v>5</v>
      </c>
      <c r="F6" s="4">
        <v>6</v>
      </c>
      <c r="G6" s="3">
        <v>7</v>
      </c>
      <c r="H6" s="3">
        <v>8</v>
      </c>
      <c r="I6" s="4">
        <v>9</v>
      </c>
    </row>
    <row r="7" spans="1:9" ht="14.25">
      <c r="A7" s="24" t="s">
        <v>7</v>
      </c>
      <c r="B7" s="24"/>
      <c r="C7" s="24"/>
      <c r="D7" s="24"/>
      <c r="E7" s="24"/>
      <c r="F7" s="24"/>
      <c r="G7" s="24"/>
      <c r="H7" s="24"/>
      <c r="I7" s="24"/>
    </row>
    <row r="8" spans="1:9" ht="14.25">
      <c r="A8" s="15" t="s">
        <v>22</v>
      </c>
      <c r="B8" s="30" t="s">
        <v>21</v>
      </c>
      <c r="C8" s="31"/>
      <c r="D8" s="31"/>
      <c r="E8" s="31"/>
      <c r="F8" s="31"/>
      <c r="G8" s="31"/>
      <c r="H8" s="31"/>
      <c r="I8" s="32"/>
    </row>
    <row r="9" spans="1:9" ht="28.5">
      <c r="A9" s="5">
        <v>1</v>
      </c>
      <c r="B9" s="8" t="s">
        <v>19</v>
      </c>
      <c r="C9" s="19" t="s">
        <v>10</v>
      </c>
      <c r="D9" s="20">
        <v>12</v>
      </c>
      <c r="E9" s="6"/>
      <c r="F9" s="21">
        <f>D9*E9</f>
        <v>0</v>
      </c>
      <c r="G9" s="7"/>
      <c r="H9" s="6">
        <f>F9*G9</f>
        <v>0</v>
      </c>
      <c r="I9" s="6">
        <f>F9+H9</f>
        <v>0</v>
      </c>
    </row>
    <row r="10" spans="1:9" ht="28.5">
      <c r="A10" s="5">
        <v>2</v>
      </c>
      <c r="B10" s="17" t="s">
        <v>32</v>
      </c>
      <c r="C10" s="19" t="s">
        <v>10</v>
      </c>
      <c r="D10" s="20">
        <v>5</v>
      </c>
      <c r="E10" s="6"/>
      <c r="F10" s="21"/>
      <c r="G10" s="7"/>
      <c r="H10" s="6"/>
      <c r="I10" s="6"/>
    </row>
    <row r="11" spans="1:9" ht="28.5">
      <c r="A11" s="5">
        <v>3</v>
      </c>
      <c r="B11" s="17" t="s">
        <v>39</v>
      </c>
      <c r="C11" s="19" t="s">
        <v>10</v>
      </c>
      <c r="D11" s="20">
        <v>12</v>
      </c>
      <c r="E11" s="6"/>
      <c r="F11" s="21">
        <f>D11*E11</f>
        <v>0</v>
      </c>
      <c r="G11" s="7"/>
      <c r="H11" s="6">
        <f>F11*G11</f>
        <v>0</v>
      </c>
      <c r="I11" s="6">
        <f>F11+H11</f>
        <v>0</v>
      </c>
    </row>
    <row r="12" spans="1:9" ht="14.25">
      <c r="A12" s="16" t="s">
        <v>23</v>
      </c>
      <c r="B12" s="27" t="s">
        <v>20</v>
      </c>
      <c r="C12" s="28"/>
      <c r="D12" s="28"/>
      <c r="E12" s="28"/>
      <c r="F12" s="28"/>
      <c r="G12" s="28"/>
      <c r="H12" s="28"/>
      <c r="I12" s="29"/>
    </row>
    <row r="13" spans="1:9" ht="57.75">
      <c r="A13" s="5">
        <v>1</v>
      </c>
      <c r="B13" s="8" t="s">
        <v>24</v>
      </c>
      <c r="C13" s="18" t="s">
        <v>10</v>
      </c>
      <c r="D13" s="20">
        <v>12</v>
      </c>
      <c r="E13" s="6"/>
      <c r="F13" s="21">
        <f>D13*E13</f>
        <v>0</v>
      </c>
      <c r="G13" s="7"/>
      <c r="H13" s="6">
        <f>F13*G13</f>
        <v>0</v>
      </c>
      <c r="I13" s="6">
        <f>F13+H13</f>
        <v>0</v>
      </c>
    </row>
    <row r="14" spans="1:9" ht="14.25">
      <c r="A14" s="5">
        <v>2</v>
      </c>
      <c r="B14" s="8" t="s">
        <v>25</v>
      </c>
      <c r="C14" s="18" t="s">
        <v>10</v>
      </c>
      <c r="D14" s="20">
        <v>12</v>
      </c>
      <c r="E14" s="6"/>
      <c r="F14" s="21">
        <f>D14*E14</f>
        <v>0</v>
      </c>
      <c r="G14" s="7"/>
      <c r="H14" s="6">
        <f>F14*G14</f>
        <v>0</v>
      </c>
      <c r="I14" s="6">
        <f>F14+H14</f>
        <v>0</v>
      </c>
    </row>
    <row r="15" spans="1:9" ht="28.5">
      <c r="A15" s="5">
        <v>3</v>
      </c>
      <c r="B15" s="8" t="s">
        <v>26</v>
      </c>
      <c r="C15" s="18" t="s">
        <v>10</v>
      </c>
      <c r="D15" s="20">
        <v>12</v>
      </c>
      <c r="E15" s="6"/>
      <c r="F15" s="21">
        <f>D15*E15</f>
        <v>0</v>
      </c>
      <c r="G15" s="7"/>
      <c r="H15" s="6">
        <f>F15*G15</f>
        <v>0</v>
      </c>
      <c r="I15" s="6">
        <f>F15+H15</f>
        <v>0</v>
      </c>
    </row>
    <row r="16" spans="1:9" ht="14.25">
      <c r="A16" s="5">
        <v>4</v>
      </c>
      <c r="B16" s="8" t="s">
        <v>27</v>
      </c>
      <c r="C16" s="18" t="s">
        <v>10</v>
      </c>
      <c r="D16" s="20">
        <v>12</v>
      </c>
      <c r="E16" s="6"/>
      <c r="F16" s="21">
        <f>D16*E16</f>
        <v>0</v>
      </c>
      <c r="G16" s="7"/>
      <c r="H16" s="6">
        <f>F16*G16</f>
        <v>0</v>
      </c>
      <c r="I16" s="6">
        <f>F16+H16</f>
        <v>0</v>
      </c>
    </row>
    <row r="17" spans="1:9" ht="57.75">
      <c r="A17" s="5">
        <v>5</v>
      </c>
      <c r="B17" s="8" t="s">
        <v>28</v>
      </c>
      <c r="C17" s="18" t="s">
        <v>10</v>
      </c>
      <c r="D17" s="20">
        <v>12</v>
      </c>
      <c r="E17" s="6"/>
      <c r="F17" s="21">
        <f>D17*E17</f>
        <v>0</v>
      </c>
      <c r="G17" s="7"/>
      <c r="H17" s="6">
        <f>F17*G17</f>
        <v>0</v>
      </c>
      <c r="I17" s="6">
        <f>F17+H17</f>
        <v>0</v>
      </c>
    </row>
    <row r="18" spans="1:9" ht="14.25">
      <c r="A18" s="24" t="s">
        <v>6</v>
      </c>
      <c r="B18" s="24"/>
      <c r="C18" s="24"/>
      <c r="D18" s="24"/>
      <c r="E18" s="24"/>
      <c r="F18" s="24"/>
      <c r="G18" s="24"/>
      <c r="H18" s="24"/>
      <c r="I18" s="24"/>
    </row>
    <row r="19" spans="1:9" ht="14.25">
      <c r="A19" s="25" t="s">
        <v>18</v>
      </c>
      <c r="B19" s="25"/>
      <c r="C19" s="5"/>
      <c r="D19" s="5"/>
      <c r="E19" s="5"/>
      <c r="F19" s="5"/>
      <c r="G19" s="5"/>
      <c r="H19" s="5"/>
      <c r="I19" s="5"/>
    </row>
    <row r="20" spans="1:9" ht="33" customHeight="1">
      <c r="A20" s="5">
        <v>1</v>
      </c>
      <c r="B20" s="8" t="s">
        <v>36</v>
      </c>
      <c r="C20" s="18" t="s">
        <v>30</v>
      </c>
      <c r="D20" s="20">
        <v>5</v>
      </c>
      <c r="E20" s="6"/>
      <c r="F20" s="21">
        <f>D20*E20</f>
        <v>0</v>
      </c>
      <c r="G20" s="7"/>
      <c r="H20" s="6">
        <f>F20*G20</f>
        <v>0</v>
      </c>
      <c r="I20" s="6">
        <f>F20+H20</f>
        <v>0</v>
      </c>
    </row>
    <row r="21" spans="1:9" ht="14.25">
      <c r="A21" s="5">
        <v>2</v>
      </c>
      <c r="B21" s="8" t="s">
        <v>37</v>
      </c>
      <c r="C21" s="18" t="s">
        <v>30</v>
      </c>
      <c r="D21" s="20">
        <v>10</v>
      </c>
      <c r="E21" s="9"/>
      <c r="F21" s="21">
        <f>D21*E21</f>
        <v>0</v>
      </c>
      <c r="G21" s="10"/>
      <c r="H21" s="6">
        <f>F21*G21</f>
        <v>0</v>
      </c>
      <c r="I21" s="6">
        <f>F21+H21</f>
        <v>0</v>
      </c>
    </row>
    <row r="22" spans="1:9" ht="15" thickBot="1">
      <c r="A22" s="5">
        <v>3</v>
      </c>
      <c r="B22" s="5" t="s">
        <v>11</v>
      </c>
      <c r="C22" s="18" t="s">
        <v>30</v>
      </c>
      <c r="D22" s="20">
        <v>1</v>
      </c>
      <c r="E22" s="9"/>
      <c r="F22" s="22">
        <f>D22*E22</f>
        <v>0</v>
      </c>
      <c r="G22" s="10"/>
      <c r="H22" s="9">
        <f>F22*G22</f>
        <v>0</v>
      </c>
      <c r="I22" s="9">
        <f>F22+H22</f>
        <v>0</v>
      </c>
    </row>
    <row r="23" spans="1:9" ht="15" thickBot="1">
      <c r="A23" s="26" t="s">
        <v>16</v>
      </c>
      <c r="B23" s="26"/>
      <c r="C23" s="26"/>
      <c r="D23" s="13"/>
      <c r="E23" s="11"/>
      <c r="F23" s="23">
        <f>F9+F10+F11+F13+F14+F15+F16+F17+F20+F21+F22</f>
        <v>0</v>
      </c>
      <c r="G23" s="12"/>
      <c r="H23" s="14">
        <f>H9+H10+H13+H14+H15+H16+H17+H20+H21+H22+H11</f>
        <v>0</v>
      </c>
      <c r="I23" s="14">
        <f>I9+I10+I13+I14+I15+I16+I17+I20+I21+I22+I11</f>
        <v>0</v>
      </c>
    </row>
  </sheetData>
  <sheetProtection/>
  <mergeCells count="6">
    <mergeCell ref="A7:I7"/>
    <mergeCell ref="A18:I18"/>
    <mergeCell ref="A19:B19"/>
    <mergeCell ref="A23:C23"/>
    <mergeCell ref="B12:I12"/>
    <mergeCell ref="B8:I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Zięcina</dc:creator>
  <cp:keywords/>
  <dc:description/>
  <cp:lastModifiedBy>Dariusz Zięcina</cp:lastModifiedBy>
  <cp:lastPrinted>2023-02-10T11:45:50Z</cp:lastPrinted>
  <dcterms:created xsi:type="dcterms:W3CDTF">2023-02-10T11:30:44Z</dcterms:created>
  <dcterms:modified xsi:type="dcterms:W3CDTF">2023-12-07T14:06:28Z</dcterms:modified>
  <cp:category/>
  <cp:version/>
  <cp:contentType/>
  <cp:contentStatus/>
</cp:coreProperties>
</file>