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905" activeTab="2"/>
  </bookViews>
  <sheets>
    <sheet name="zad.1 KWP" sheetId="4" r:id="rId1"/>
    <sheet name="zad.2 CBŚP" sheetId="2" r:id="rId2"/>
    <sheet name="zad.3 BSWP" sheetId="3" r:id="rId3"/>
  </sheets>
  <definedNames>
    <definedName name="vat">#REF!</definedName>
  </definedNames>
  <calcPr calcId="125725"/>
</workbook>
</file>

<file path=xl/calcChain.xml><?xml version="1.0" encoding="utf-8"?>
<calcChain xmlns="http://schemas.openxmlformats.org/spreadsheetml/2006/main">
  <c r="I12" i="3"/>
  <c r="H12"/>
  <c r="G12"/>
  <c r="G7"/>
  <c r="G6"/>
  <c r="H6" s="1"/>
  <c r="C15" l="1"/>
  <c r="G9" i="4"/>
  <c r="C12" s="1"/>
  <c r="G15" i="2"/>
  <c r="C18" s="1"/>
  <c r="I15"/>
  <c r="C20" s="1"/>
  <c r="H15"/>
  <c r="C19" s="1"/>
  <c r="I6" i="3"/>
  <c r="H7"/>
  <c r="I7" s="1"/>
  <c r="H9" i="4" l="1"/>
  <c r="C13" s="1"/>
  <c r="I9"/>
  <c r="C14" s="1"/>
  <c r="C16" i="3"/>
  <c r="C17"/>
</calcChain>
</file>

<file path=xl/sharedStrings.xml><?xml version="1.0" encoding="utf-8"?>
<sst xmlns="http://schemas.openxmlformats.org/spreadsheetml/2006/main" count="118" uniqueCount="51">
  <si>
    <t>Lp.</t>
  </si>
  <si>
    <t>Nazwa przedmiotu zamówienia</t>
  </si>
  <si>
    <t>Przewidywana ilość</t>
  </si>
  <si>
    <t>J.m.</t>
  </si>
  <si>
    <t>Wartość brutto</t>
  </si>
  <si>
    <t>Wartość netto</t>
  </si>
  <si>
    <t>OGÓŁEM</t>
  </si>
  <si>
    <t>Dane techniczne                                                                         (wymagane parametry)</t>
  </si>
  <si>
    <t>wartość netto:</t>
  </si>
  <si>
    <t>Wartość podatku VAT:</t>
  </si>
  <si>
    <t>Wartość brutto:</t>
  </si>
  <si>
    <t>słownie:</t>
  </si>
  <si>
    <t>szt</t>
  </si>
  <si>
    <t>cena netto</t>
  </si>
  <si>
    <t>UWAGI</t>
  </si>
  <si>
    <t xml:space="preserve">KWP w Łodzi </t>
  </si>
  <si>
    <t>kalendarz książkowy na rok 2023 o wymiarach  21,5 x 26,5cm  z tłoczonym LOGO</t>
  </si>
  <si>
    <t>kalendarz biurkowy na spirali  na rok 2023</t>
  </si>
  <si>
    <t>CBŚP</t>
  </si>
  <si>
    <t>kalendarz trójdzielny o wymiarze 38x24cm</t>
  </si>
  <si>
    <t>Kalendarz książkowy w twardej oprawie A-4                    ( po 5 szt. z każdego koloru)</t>
  </si>
  <si>
    <t>kalendarz ksiązkowy w twardej oprawie A-4                    ( po 10 szt. z każdego koloru)</t>
  </si>
  <si>
    <t>Notes z Logo</t>
  </si>
  <si>
    <t>kalendarz w formacie A-5</t>
  </si>
  <si>
    <t>BSW</t>
  </si>
  <si>
    <t>kalendarz  ścienny trójdzielny z LOGO</t>
  </si>
  <si>
    <t>150 szt.- KWP,     150szt. -KPP, 100szt. CBŚP, 15 szt. BSW</t>
  </si>
  <si>
    <t>kalendarz biurkowy leżacy (typu  biuwar)</t>
  </si>
  <si>
    <t>Kwota VAT</t>
  </si>
  <si>
    <t xml:space="preserve">Kalendarz biurkowy na spirali na rok 2023                                                                   - kalendarz na spirali stojący
- kalendarium dwustronne
- karta tygodniowa o wymiarach ok. szer. 30 cm x wys. 14 cm
- bez logo
</t>
  </si>
  <si>
    <t xml:space="preserve">Kalendarz biurkowy  leżący bez logo o wymiarze 550x400 mm z kalendarzem jednorocznym po lewej i prawej stronie po 6 miesięcy, na górze z terminarzem tygodniowym  z mijescem na notatki ( podziałgodzinowy ), posrodku obrzerne pole na notatki z  liniami lub kratka ułatwiającą zapis. Kalenarz  usztywniany kartonem lub matą antypoślizgową  na spodzie. Kalendarz wyposażony w listwę zabezpieczającą zagniatanie kart  </t>
  </si>
  <si>
    <t>Kalendarz w formacie  A5 , dzienny- na jednej stronie jeden dzień. Okładka gumowa  w kolorze czarnym. Na okładce wytłoczone logo BSWP. Kalendarz musi  posiadać taśemkę oddzielającą, gumę grzbietową oraz gumkę na  długopis w kolorze czerwonym .</t>
  </si>
  <si>
    <t xml:space="preserve">Kalendarz ksiażkowy w twardej  oprawie  w formacie A4,materiał skóropodobny, rodzaj kalendarzy  - dzienny tzn. na jednej stronie  jeden dzień, logo CBŚP  wytłoczone na 1 stronie okładki w wymiarach ok 7x8x cm ( +/- 1 cm ) o wysokim stopniu szczegółowości w  kolorze 10 szt carbon szary , 10szt w kolorze carbon mat czarny , 10 szt w kolorze aluminium granatowy </t>
  </si>
  <si>
    <t xml:space="preserve">Kalendarz trójdzielny w części reklamowej  o wym 38x24 cm  fotografia kolorowa dostarczona przez zamawiającego oraz w rogu kolorowe logo o wym 15x20  cm  (+/- 1 cm )   Z danymi  CBŚP      ( w dolnej części kalendarza) </t>
  </si>
  <si>
    <t xml:space="preserve"> ilość</t>
  </si>
  <si>
    <t xml:space="preserve">FORMULARZ ASORTYMENTOWO-CENOWY                                            </t>
  </si>
  <si>
    <t>Załącznik nr 1.2</t>
  </si>
  <si>
    <t xml:space="preserve">FORMULARZ ASORTYMENTOWO-CENOWY </t>
  </si>
  <si>
    <t xml:space="preserve"> </t>
  </si>
  <si>
    <t>Załącznik nr  1.1</t>
  </si>
  <si>
    <t>Załącznik nr 1.3</t>
  </si>
  <si>
    <t xml:space="preserve">Kalendarz biurkowy na spirali na rok 2023                                                                   - kalendarz na spirali stojący
- kalendarium dwustronne
- karta tygodniowa o wymiarach ok. szer. 30 cm x wys 14 cm
- bez logo
</t>
  </si>
  <si>
    <t>Kalendarz książkowy na rok 2023:                                                           - o wymiarach 21.5x26,5cm                             
- z tłoczonym logo „POLICJA ŁÓDZKIE” w dolnej części okładki
- w górnej części okładki napis: 2023 
- układ kalendarza tygodniowy (tydzień na dwóch stronach)
- perforowane odrywane narożniki poszczególnych kart w dolnym rogu
- okładka z serii VIVELA w kolorze Dark Blue
- format 502T/W-02
- druk szaro – granatowy bez registra
- gumka na długopis koloru granatowego
- zapinka IDEO na magnes  od góry z grawerem KWP ŁÓDŹ/KWP W ŁODZI w kolorze Dark Blue 
- pierwsza strona w kalendarzu z nadrukiem według przesłanego wzoru przez Zamawiajacego
- wklejka jednostronna z napisem według przesłanego przez nas wzoru</t>
  </si>
  <si>
    <t xml:space="preserve">Kalendarz książkowy na rok 2023, format A-4                                 - z tłoczonym logo „POLICJA ŁÓDZKIE” w dolnej części okładki
- w górnej części okładki napis: 2023 
- układ kalendarza dzienny (jeden dzień na każdej stronie)
- perforowane odrywane narożniki poszczególnych kart w dolnym rogu
- okładka z serii VIVELA w kolorze Dark Blue
- druk szaro – granatowy
- wzdłuż krawędzi dłuższego boku nacięcie pozwalające na oddzielenie danego miesiąca (register)
- gumka na długopis koloru granatowego
-  kalendarz powinien posiadać tasiemkę będącą zakładką wykonaną z materiału w kolorze ww. gumek
- zapinka IDEO na magnes  od góry z grawerem KWP ŁÓDŹ/KWP W ŁODZI w kolorze Dark Blue 
- pierwsza strona w kalendarzu z nadrukiem według przesłanego przez nas wzoru 
- wklejka jednostronna z napisem według przesłanego przez nas wzoru  </t>
  </si>
  <si>
    <t xml:space="preserve"> KWP, KPP</t>
  </si>
  <si>
    <t>kalendarz książkowy na rok 2023 format A-4      z tłoczonym LOGO</t>
  </si>
  <si>
    <t xml:space="preserve">Kalendarz ksiażkowy w twardej  oprawie  w formacie A4,materiał skóropodobny, rodzaj kalendarzy  - dzienny tzn. na jednej stronie  jeden dzień, w górnej części okładki napis:2023, logo CBŚP  wytłoczone na 1 stronie okładki w wymiarach ok 7x8x cm ( +/- 1 cm ) o wysokim stopniu szczegółowości w  kolorze 10 szt carbon szary , 10szt w kolorze carbon mat czarny , 10 szt w kolorze aluminium granatowy </t>
  </si>
  <si>
    <t>Kalendarz ksiażkowy w twardej  oprawie  w formacie A4,materiał skóropodobny, rodzaj kalendarzy  - dzienny tzn. na jednej stronie  jeden dzień, logo CBŚP  wytłoczone na 1 stronie okładki w wymiarach ok 7x8x cm ( +/- 1 cm ) o wysokim stopniu szczegółowości + dodatkowe wytłoczenie Zarząd w Łodzi Centralnego Biura Śledczego Policji pod tłoczeniem  2023, w  kolorze 5 szt carbon szary , 5 szt w kolorze carbon mat czarny , 5 szt w kolorze aluminium granatowy, wyposażony w gumkę grzbietową w kolorze okładki z długopisem</t>
  </si>
  <si>
    <t xml:space="preserve">Kalendarz trójdzielny w części reklamowej  o wym 38x24 cm  fotografia kolorowa dostarczona przez zamawiającego oraz w rogu kolorowe logo o wym 15x20  cm  (+/- 1 cm )   z danymi  Zarządu w Łodzi CBŚP                 ( w dolnej części kalendarza) </t>
  </si>
  <si>
    <t>Notes z Logo CBŚP w  formacie  A5 o wym. 130x208 mm,  w twardej oprawie, materiał skóropodobny "GUMA" w kolorze granatowym, kartki w kratkę -biały offset,  ilość  stron 176 +16 z perforacją. Logo CBŚP wytłoczone na 1 stronie okładki o wymiarach  ok 7x8x cm (+/- 1 cm ) o wysokim stopniu szczegółowośći</t>
  </si>
  <si>
    <t xml:space="preserve">Kalendarz ścienny  trójdzielny w części reklamowej o wymiarach 38 x 24 cm fotografia kolorowa dostarczona przez Zamawiającego oraz w rogu kolorowe logo o wymiarach 15 x 20 cm (+/- 1 cm)  Wydziału BSWP                   w Łodzi  oraz danych adresowych  w dolnej części 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</si>
</sst>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5">
    <font>
      <sz val="10"/>
      <name val="Arial CE"/>
      <charset val="238"/>
    </font>
    <font>
      <sz val="10"/>
      <name val="Comic Sans MS"/>
      <family val="4"/>
      <charset val="238"/>
    </font>
    <font>
      <b/>
      <i/>
      <sz val="14"/>
      <name val="Comic Sans MS"/>
      <family val="4"/>
      <charset val="238"/>
    </font>
    <font>
      <sz val="14"/>
      <name val="Comic Sans MS"/>
      <family val="4"/>
      <charset val="238"/>
    </font>
    <font>
      <b/>
      <sz val="11"/>
      <name val="Comic Sans MS"/>
      <family val="4"/>
      <charset val="238"/>
    </font>
    <font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color theme="1"/>
      <name val="Czcionka tekstu podstawowego"/>
      <family val="2"/>
      <charset val="238"/>
    </font>
    <font>
      <b/>
      <sz val="11"/>
      <color rgb="FF000000"/>
      <name val="Comic Sans MS"/>
      <family val="4"/>
      <charset val="238"/>
    </font>
    <font>
      <sz val="11"/>
      <color rgb="FF000000"/>
      <name val="Comic Sans MS"/>
      <family val="4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/>
    <xf numFmtId="0" fontId="6" fillId="0" borderId="0" xfId="0" applyFont="1"/>
    <xf numFmtId="0" fontId="8" fillId="0" borderId="0" xfId="0" applyFont="1" applyFill="1"/>
    <xf numFmtId="0" fontId="9" fillId="0" borderId="0" xfId="0" applyFont="1" applyFill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9" fillId="0" borderId="0" xfId="0" applyFont="1" applyFill="1" applyAlignment="1">
      <alignment horizontal="center"/>
    </xf>
    <xf numFmtId="164" fontId="8" fillId="0" borderId="0" xfId="0" applyNumberFormat="1" applyFont="1" applyFill="1"/>
    <xf numFmtId="0" fontId="2" fillId="0" borderId="0" xfId="0" applyFont="1" applyAlignment="1">
      <alignment horizontal="center"/>
    </xf>
    <xf numFmtId="0" fontId="6" fillId="2" borderId="0" xfId="0" applyFont="1" applyFill="1"/>
    <xf numFmtId="0" fontId="9" fillId="2" borderId="0" xfId="0" applyFont="1" applyFill="1"/>
    <xf numFmtId="0" fontId="2" fillId="0" borderId="0" xfId="0" applyFont="1" applyBorder="1" applyAlignment="1">
      <alignment horizontal="center"/>
    </xf>
    <xf numFmtId="0" fontId="9" fillId="0" borderId="0" xfId="0" applyFont="1" applyFill="1" applyAlignment="1">
      <alignment horizontal="left"/>
    </xf>
    <xf numFmtId="164" fontId="1" fillId="0" borderId="0" xfId="0" applyNumberFormat="1" applyFont="1"/>
    <xf numFmtId="0" fontId="9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1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2" borderId="0" xfId="0" applyFont="1" applyFill="1"/>
    <xf numFmtId="0" fontId="11" fillId="0" borderId="0" xfId="0" applyFont="1"/>
    <xf numFmtId="164" fontId="11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B7" sqref="B7"/>
    </sheetView>
  </sheetViews>
  <sheetFormatPr defaultRowHeight="12.75"/>
  <cols>
    <col min="1" max="1" width="6.85546875" customWidth="1"/>
    <col min="2" max="2" width="37.5703125" customWidth="1"/>
    <col min="3" max="3" width="46.140625" customWidth="1"/>
    <col min="4" max="4" width="14.28515625" customWidth="1"/>
    <col min="5" max="5" width="10.85546875" customWidth="1"/>
    <col min="6" max="6" width="16.140625" customWidth="1"/>
    <col min="7" max="7" width="17.7109375" customWidth="1"/>
    <col min="8" max="8" width="16.28515625" customWidth="1"/>
    <col min="9" max="9" width="18.42578125" customWidth="1"/>
    <col min="10" max="10" width="14.5703125" customWidth="1"/>
  </cols>
  <sheetData>
    <row r="1" spans="1:10" ht="22.5">
      <c r="A1" s="36" t="s">
        <v>38</v>
      </c>
      <c r="B1" s="36"/>
      <c r="C1" s="36"/>
      <c r="D1" s="36"/>
      <c r="E1" s="36"/>
      <c r="F1" s="36"/>
      <c r="G1" s="36"/>
      <c r="H1" s="36"/>
      <c r="I1" s="9" t="s">
        <v>39</v>
      </c>
      <c r="J1" s="20"/>
    </row>
    <row r="2" spans="1:10" ht="22.5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20"/>
    </row>
    <row r="3" spans="1:10" ht="22.5">
      <c r="A3" s="39"/>
      <c r="B3" s="39"/>
      <c r="C3" s="39"/>
      <c r="D3" s="39"/>
      <c r="E3" s="39"/>
      <c r="F3" s="39"/>
      <c r="G3" s="39"/>
      <c r="H3" s="39"/>
      <c r="I3" s="39"/>
      <c r="J3" s="16"/>
    </row>
    <row r="4" spans="1:10">
      <c r="A4" s="40" t="s">
        <v>0</v>
      </c>
      <c r="B4" s="40" t="s">
        <v>1</v>
      </c>
      <c r="C4" s="42" t="s">
        <v>7</v>
      </c>
      <c r="D4" s="40" t="s">
        <v>34</v>
      </c>
      <c r="E4" s="40" t="s">
        <v>3</v>
      </c>
      <c r="F4" s="44" t="s">
        <v>13</v>
      </c>
      <c r="G4" s="42" t="s">
        <v>5</v>
      </c>
      <c r="H4" s="40" t="s">
        <v>28</v>
      </c>
      <c r="I4" s="40" t="s">
        <v>4</v>
      </c>
      <c r="J4" s="40" t="s">
        <v>14</v>
      </c>
    </row>
    <row r="5" spans="1:10" ht="32.25" customHeight="1">
      <c r="A5" s="41"/>
      <c r="B5" s="41"/>
      <c r="C5" s="43"/>
      <c r="D5" s="41"/>
      <c r="E5" s="41"/>
      <c r="F5" s="45"/>
      <c r="G5" s="43"/>
      <c r="H5" s="41"/>
      <c r="I5" s="41"/>
      <c r="J5" s="41"/>
    </row>
    <row r="6" spans="1:10" ht="246" customHeight="1">
      <c r="A6" s="23">
        <v>1</v>
      </c>
      <c r="B6" s="22" t="s">
        <v>16</v>
      </c>
      <c r="C6" s="21" t="s">
        <v>42</v>
      </c>
      <c r="D6" s="23">
        <v>200</v>
      </c>
      <c r="E6" s="23" t="s">
        <v>12</v>
      </c>
      <c r="F6" s="24"/>
      <c r="G6" s="25"/>
      <c r="H6" s="25"/>
      <c r="I6" s="25"/>
      <c r="J6" s="25" t="s">
        <v>15</v>
      </c>
    </row>
    <row r="7" spans="1:10" ht="275.25" customHeight="1">
      <c r="A7" s="23">
        <v>2</v>
      </c>
      <c r="B7" s="22" t="s">
        <v>45</v>
      </c>
      <c r="C7" s="26" t="s">
        <v>43</v>
      </c>
      <c r="D7" s="23">
        <v>5</v>
      </c>
      <c r="E7" s="23" t="s">
        <v>12</v>
      </c>
      <c r="F7" s="24"/>
      <c r="G7" s="25"/>
      <c r="H7" s="25"/>
      <c r="I7" s="25"/>
      <c r="J7" s="25" t="s">
        <v>15</v>
      </c>
    </row>
    <row r="8" spans="1:10" ht="85.5" customHeight="1">
      <c r="A8" s="23">
        <v>3</v>
      </c>
      <c r="B8" s="22" t="s">
        <v>17</v>
      </c>
      <c r="C8" s="27" t="s">
        <v>41</v>
      </c>
      <c r="D8" s="23">
        <v>300</v>
      </c>
      <c r="E8" s="23" t="s">
        <v>12</v>
      </c>
      <c r="F8" s="24"/>
      <c r="G8" s="25"/>
      <c r="H8" s="25"/>
      <c r="I8" s="25"/>
      <c r="J8" s="28" t="s">
        <v>44</v>
      </c>
    </row>
    <row r="9" spans="1:10" ht="32.25" customHeight="1">
      <c r="A9" s="30"/>
      <c r="B9" s="46" t="s">
        <v>6</v>
      </c>
      <c r="C9" s="47"/>
      <c r="D9" s="47"/>
      <c r="E9" s="47"/>
      <c r="F9" s="48"/>
      <c r="G9" s="31">
        <f>SUM(G6:G8)</f>
        <v>0</v>
      </c>
      <c r="H9" s="31">
        <f>SUM(H6:H8)</f>
        <v>0</v>
      </c>
      <c r="I9" s="31">
        <f>SUM(I6:I8)</f>
        <v>0</v>
      </c>
      <c r="J9" s="31"/>
    </row>
    <row r="10" spans="1:10">
      <c r="A10" s="32"/>
      <c r="B10" s="32"/>
      <c r="C10" s="32"/>
      <c r="D10" s="32"/>
      <c r="E10" s="32"/>
      <c r="F10" s="33"/>
      <c r="G10" s="34"/>
      <c r="H10" s="35"/>
      <c r="I10" s="34"/>
      <c r="J10" s="34"/>
    </row>
    <row r="11" spans="1:10" ht="15">
      <c r="A11" s="1"/>
      <c r="B11" s="1"/>
      <c r="C11" s="1"/>
      <c r="D11" s="1"/>
      <c r="E11" s="1"/>
      <c r="F11" s="4"/>
      <c r="G11" s="1"/>
      <c r="H11" s="1"/>
      <c r="I11" s="1"/>
      <c r="J11" s="1"/>
    </row>
    <row r="12" spans="1:10" ht="18">
      <c r="A12" s="6"/>
      <c r="B12" s="6" t="s">
        <v>8</v>
      </c>
      <c r="C12" s="12">
        <f>G9</f>
        <v>0</v>
      </c>
      <c r="D12" s="11" t="s">
        <v>11</v>
      </c>
      <c r="E12" s="49"/>
      <c r="F12" s="49"/>
      <c r="G12" s="49"/>
      <c r="H12" s="49"/>
      <c r="I12" s="49"/>
      <c r="J12" s="19"/>
    </row>
    <row r="13" spans="1:10" ht="18">
      <c r="A13" s="6"/>
      <c r="B13" s="6" t="s">
        <v>9</v>
      </c>
      <c r="C13" s="12">
        <f>H9</f>
        <v>0</v>
      </c>
      <c r="D13" s="11" t="s">
        <v>11</v>
      </c>
      <c r="E13" s="49"/>
      <c r="F13" s="49"/>
      <c r="G13" s="49"/>
      <c r="H13" s="49"/>
      <c r="I13" s="49"/>
      <c r="J13" s="19"/>
    </row>
    <row r="14" spans="1:10" ht="18">
      <c r="A14" s="6"/>
      <c r="B14" s="6" t="s">
        <v>10</v>
      </c>
      <c r="C14" s="12">
        <f>I9</f>
        <v>0</v>
      </c>
      <c r="D14" s="11" t="s">
        <v>11</v>
      </c>
      <c r="E14" s="49"/>
      <c r="F14" s="49"/>
      <c r="G14" s="49"/>
      <c r="H14" s="49"/>
      <c r="I14" s="49"/>
      <c r="J14" s="19"/>
    </row>
    <row r="15" spans="1:10" ht="18">
      <c r="A15" s="6"/>
      <c r="B15" s="6"/>
      <c r="C15" s="7"/>
      <c r="D15" s="7"/>
      <c r="E15" s="7"/>
      <c r="F15" s="15"/>
      <c r="G15" s="6"/>
      <c r="H15" s="6"/>
      <c r="I15" s="7"/>
      <c r="J15" s="7"/>
    </row>
  </sheetData>
  <mergeCells count="15">
    <mergeCell ref="J4:J5"/>
    <mergeCell ref="B9:F9"/>
    <mergeCell ref="E12:I12"/>
    <mergeCell ref="E13:I13"/>
    <mergeCell ref="E14:I14"/>
    <mergeCell ref="A2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1"/>
  <sheetViews>
    <sheetView topLeftCell="A13" workbookViewId="0">
      <selection activeCell="D14" sqref="D14"/>
    </sheetView>
  </sheetViews>
  <sheetFormatPr defaultRowHeight="15"/>
  <cols>
    <col min="1" max="1" width="4" style="1" customWidth="1"/>
    <col min="2" max="2" width="40.7109375" style="1" customWidth="1"/>
    <col min="3" max="3" width="44.42578125" style="1" customWidth="1"/>
    <col min="4" max="4" width="19.28515625" style="1" customWidth="1"/>
    <col min="5" max="5" width="11.28515625" style="1" customWidth="1"/>
    <col min="6" max="6" width="19.28515625" style="4" customWidth="1"/>
    <col min="7" max="7" width="17.7109375" style="1" customWidth="1"/>
    <col min="8" max="8" width="16.28515625" style="1" customWidth="1"/>
    <col min="9" max="9" width="20.140625" style="1" customWidth="1"/>
    <col min="10" max="10" width="14.7109375" style="1" customWidth="1"/>
    <col min="11" max="16384" width="9.140625" style="1"/>
  </cols>
  <sheetData>
    <row r="2" spans="1:10">
      <c r="H2" s="9"/>
      <c r="I2" s="9"/>
      <c r="J2" s="9"/>
    </row>
    <row r="3" spans="1:10">
      <c r="I3" s="1" t="s">
        <v>36</v>
      </c>
    </row>
    <row r="4" spans="1:10" s="10" customFormat="1" ht="22.5" customHeight="1">
      <c r="A4" s="38" t="s">
        <v>35</v>
      </c>
      <c r="B4" s="38"/>
      <c r="C4" s="38"/>
      <c r="D4" s="38"/>
      <c r="E4" s="38"/>
      <c r="F4" s="38"/>
      <c r="G4" s="38"/>
      <c r="H4" s="38"/>
      <c r="I4" s="38"/>
      <c r="J4" s="13"/>
    </row>
    <row r="5" spans="1:10" ht="18" customHeight="1">
      <c r="A5" s="38"/>
      <c r="B5" s="38"/>
      <c r="C5" s="38"/>
      <c r="D5" s="38"/>
      <c r="E5" s="38"/>
      <c r="F5" s="38"/>
      <c r="G5" s="38"/>
      <c r="H5" s="38"/>
      <c r="I5" s="38"/>
      <c r="J5" s="13"/>
    </row>
    <row r="6" spans="1:10" ht="22.5" hidden="1">
      <c r="A6" s="39"/>
      <c r="B6" s="39"/>
      <c r="C6" s="39"/>
      <c r="D6" s="39"/>
      <c r="E6" s="39"/>
      <c r="F6" s="39"/>
      <c r="G6" s="39"/>
      <c r="H6" s="39"/>
      <c r="I6" s="39"/>
      <c r="J6" s="16"/>
    </row>
    <row r="7" spans="1:10" s="2" customFormat="1" ht="12.75" customHeight="1">
      <c r="A7" s="40" t="s">
        <v>0</v>
      </c>
      <c r="B7" s="40" t="s">
        <v>1</v>
      </c>
      <c r="C7" s="42" t="s">
        <v>7</v>
      </c>
      <c r="D7" s="40" t="s">
        <v>2</v>
      </c>
      <c r="E7" s="40" t="s">
        <v>3</v>
      </c>
      <c r="F7" s="44" t="s">
        <v>13</v>
      </c>
      <c r="G7" s="42" t="s">
        <v>5</v>
      </c>
      <c r="H7" s="40" t="s">
        <v>28</v>
      </c>
      <c r="I7" s="40" t="s">
        <v>4</v>
      </c>
      <c r="J7" s="40" t="s">
        <v>14</v>
      </c>
    </row>
    <row r="8" spans="1:10" s="2" customFormat="1" ht="61.5" customHeight="1">
      <c r="A8" s="41"/>
      <c r="B8" s="41"/>
      <c r="C8" s="43"/>
      <c r="D8" s="41"/>
      <c r="E8" s="41"/>
      <c r="F8" s="45"/>
      <c r="G8" s="43"/>
      <c r="H8" s="41"/>
      <c r="I8" s="41"/>
      <c r="J8" s="41"/>
    </row>
    <row r="9" spans="1:10" ht="83.25" customHeight="1">
      <c r="A9" s="3">
        <v>1</v>
      </c>
      <c r="B9" s="22" t="s">
        <v>17</v>
      </c>
      <c r="C9" s="27" t="s">
        <v>29</v>
      </c>
      <c r="D9" s="23">
        <v>100</v>
      </c>
      <c r="E9" s="23" t="s">
        <v>12</v>
      </c>
      <c r="F9" s="24"/>
      <c r="G9" s="25"/>
      <c r="H9" s="25"/>
      <c r="I9" s="25"/>
      <c r="J9" s="28" t="s">
        <v>18</v>
      </c>
    </row>
    <row r="10" spans="1:10" ht="105.75" customHeight="1">
      <c r="A10" s="23">
        <v>2</v>
      </c>
      <c r="B10" s="22" t="s">
        <v>21</v>
      </c>
      <c r="C10" s="29" t="s">
        <v>46</v>
      </c>
      <c r="D10" s="23">
        <v>30</v>
      </c>
      <c r="E10" s="23" t="s">
        <v>12</v>
      </c>
      <c r="F10" s="24"/>
      <c r="G10" s="25"/>
      <c r="H10" s="25"/>
      <c r="I10" s="25"/>
      <c r="J10" s="28" t="s">
        <v>18</v>
      </c>
    </row>
    <row r="11" spans="1:10" ht="140.25" customHeight="1">
      <c r="A11" s="23">
        <v>3</v>
      </c>
      <c r="B11" s="22" t="s">
        <v>20</v>
      </c>
      <c r="C11" s="29" t="s">
        <v>47</v>
      </c>
      <c r="D11" s="23">
        <v>15</v>
      </c>
      <c r="E11" s="23" t="s">
        <v>12</v>
      </c>
      <c r="F11" s="24"/>
      <c r="G11" s="25"/>
      <c r="H11" s="25"/>
      <c r="I11" s="25"/>
      <c r="J11" s="28" t="s">
        <v>18</v>
      </c>
    </row>
    <row r="12" spans="1:10" ht="78.75" customHeight="1">
      <c r="A12" s="23">
        <v>4</v>
      </c>
      <c r="B12" s="22" t="s">
        <v>19</v>
      </c>
      <c r="C12" s="29" t="s">
        <v>48</v>
      </c>
      <c r="D12" s="23">
        <v>120</v>
      </c>
      <c r="E12" s="23" t="s">
        <v>12</v>
      </c>
      <c r="F12" s="24"/>
      <c r="G12" s="25"/>
      <c r="H12" s="25"/>
      <c r="I12" s="25"/>
      <c r="J12" s="28" t="s">
        <v>18</v>
      </c>
    </row>
    <row r="13" spans="1:10" ht="81.75" customHeight="1">
      <c r="A13" s="23">
        <v>5</v>
      </c>
      <c r="B13" s="22" t="s">
        <v>19</v>
      </c>
      <c r="C13" s="29" t="s">
        <v>33</v>
      </c>
      <c r="D13" s="23">
        <v>30</v>
      </c>
      <c r="E13" s="23" t="s">
        <v>12</v>
      </c>
      <c r="F13" s="24"/>
      <c r="G13" s="25"/>
      <c r="H13" s="25"/>
      <c r="I13" s="25"/>
      <c r="J13" s="28" t="s">
        <v>18</v>
      </c>
    </row>
    <row r="14" spans="1:10" ht="84.75" customHeight="1">
      <c r="A14" s="23">
        <v>6</v>
      </c>
      <c r="B14" s="22" t="s">
        <v>22</v>
      </c>
      <c r="C14" s="29" t="s">
        <v>49</v>
      </c>
      <c r="D14" s="23">
        <v>30</v>
      </c>
      <c r="E14" s="23" t="s">
        <v>12</v>
      </c>
      <c r="F14" s="24"/>
      <c r="G14" s="25"/>
      <c r="H14" s="25"/>
      <c r="I14" s="25"/>
      <c r="J14" s="28" t="s">
        <v>18</v>
      </c>
    </row>
    <row r="15" spans="1:10" s="8" customFormat="1" ht="33" customHeight="1">
      <c r="A15" s="30"/>
      <c r="B15" s="46" t="s">
        <v>6</v>
      </c>
      <c r="C15" s="47"/>
      <c r="D15" s="47"/>
      <c r="E15" s="47"/>
      <c r="F15" s="48"/>
      <c r="G15" s="31">
        <f>SUM(G9:G14)</f>
        <v>0</v>
      </c>
      <c r="H15" s="31">
        <f>SUM(H9:H14)</f>
        <v>0</v>
      </c>
      <c r="I15" s="31">
        <f>SUM(I9:I14)</f>
        <v>0</v>
      </c>
      <c r="J15" s="31"/>
    </row>
    <row r="16" spans="1:10" ht="16.5">
      <c r="A16" s="5"/>
      <c r="B16" s="5"/>
      <c r="C16" s="5"/>
      <c r="D16" s="5"/>
      <c r="E16" s="5"/>
      <c r="F16" s="14"/>
      <c r="H16" s="18"/>
    </row>
    <row r="18" spans="1:10" s="7" customFormat="1" ht="18">
      <c r="A18" s="6"/>
      <c r="B18" s="6" t="s">
        <v>8</v>
      </c>
      <c r="C18" s="12">
        <f>G15</f>
        <v>0</v>
      </c>
      <c r="D18" s="11" t="s">
        <v>11</v>
      </c>
      <c r="E18" s="49"/>
      <c r="F18" s="49"/>
      <c r="G18" s="49"/>
      <c r="H18" s="49"/>
      <c r="I18" s="49"/>
      <c r="J18" s="17"/>
    </row>
    <row r="19" spans="1:10" s="7" customFormat="1" ht="18">
      <c r="A19" s="6"/>
      <c r="B19" s="6" t="s">
        <v>9</v>
      </c>
      <c r="C19" s="12">
        <f>H15</f>
        <v>0</v>
      </c>
      <c r="D19" s="11" t="s">
        <v>11</v>
      </c>
      <c r="E19" s="49"/>
      <c r="F19" s="49"/>
      <c r="G19" s="49"/>
      <c r="H19" s="49"/>
      <c r="I19" s="49"/>
      <c r="J19" s="17"/>
    </row>
    <row r="20" spans="1:10" s="7" customFormat="1" ht="18">
      <c r="A20" s="6"/>
      <c r="B20" s="6" t="s">
        <v>10</v>
      </c>
      <c r="C20" s="12">
        <f>I15</f>
        <v>0</v>
      </c>
      <c r="D20" s="11" t="s">
        <v>11</v>
      </c>
      <c r="E20" s="49"/>
      <c r="F20" s="49"/>
      <c r="G20" s="49"/>
      <c r="H20" s="49"/>
      <c r="I20" s="49"/>
      <c r="J20" s="17"/>
    </row>
    <row r="21" spans="1:10" s="7" customFormat="1" ht="18">
      <c r="A21" s="6"/>
      <c r="B21" s="6"/>
      <c r="F21" s="15"/>
      <c r="G21" s="6"/>
      <c r="H21" s="6"/>
    </row>
  </sheetData>
  <mergeCells count="15">
    <mergeCell ref="A4:I6"/>
    <mergeCell ref="A7:A8"/>
    <mergeCell ref="B7:B8"/>
    <mergeCell ref="C7:C8"/>
    <mergeCell ref="D7:D8"/>
    <mergeCell ref="E7:E8"/>
    <mergeCell ref="F7:F8"/>
    <mergeCell ref="G7:G8"/>
    <mergeCell ref="I7:I8"/>
    <mergeCell ref="H7:H8"/>
    <mergeCell ref="J7:J8"/>
    <mergeCell ref="B15:F15"/>
    <mergeCell ref="E18:I18"/>
    <mergeCell ref="E19:I19"/>
    <mergeCell ref="E20:I20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A8" workbookViewId="0">
      <selection activeCell="C11" sqref="C11"/>
    </sheetView>
  </sheetViews>
  <sheetFormatPr defaultRowHeight="12.75"/>
  <cols>
    <col min="1" max="1" width="7" customWidth="1"/>
    <col min="2" max="2" width="35.7109375" customWidth="1"/>
    <col min="3" max="3" width="45" customWidth="1"/>
    <col min="4" max="4" width="18.85546875" customWidth="1"/>
    <col min="5" max="5" width="12.140625" customWidth="1"/>
    <col min="6" max="6" width="17.85546875" customWidth="1"/>
    <col min="7" max="7" width="18.28515625" customWidth="1"/>
    <col min="8" max="8" width="17.85546875" customWidth="1"/>
    <col min="9" max="9" width="22" customWidth="1"/>
    <col min="10" max="10" width="18.5703125" customWidth="1"/>
  </cols>
  <sheetData>
    <row r="1" spans="1:10" ht="22.5">
      <c r="A1" s="36"/>
      <c r="B1" s="37"/>
      <c r="C1" s="37"/>
      <c r="D1" s="37"/>
      <c r="E1" s="37"/>
      <c r="F1" s="37"/>
      <c r="G1" s="37"/>
      <c r="H1" s="37"/>
      <c r="I1" s="9" t="s">
        <v>40</v>
      </c>
      <c r="J1" s="20"/>
    </row>
    <row r="2" spans="1:10" ht="22.5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20"/>
    </row>
    <row r="3" spans="1:10" ht="22.5">
      <c r="A3" s="39"/>
      <c r="B3" s="39"/>
      <c r="C3" s="39"/>
      <c r="D3" s="39"/>
      <c r="E3" s="39"/>
      <c r="F3" s="39"/>
      <c r="G3" s="39"/>
      <c r="H3" s="39"/>
      <c r="I3" s="39"/>
      <c r="J3" s="16"/>
    </row>
    <row r="4" spans="1:10">
      <c r="A4" s="50" t="s">
        <v>0</v>
      </c>
      <c r="B4" s="50" t="s">
        <v>1</v>
      </c>
      <c r="C4" s="52" t="s">
        <v>7</v>
      </c>
      <c r="D4" s="50" t="s">
        <v>34</v>
      </c>
      <c r="E4" s="50" t="s">
        <v>3</v>
      </c>
      <c r="F4" s="54" t="s">
        <v>13</v>
      </c>
      <c r="G4" s="52" t="s">
        <v>5</v>
      </c>
      <c r="H4" s="50" t="s">
        <v>28</v>
      </c>
      <c r="I4" s="50" t="s">
        <v>4</v>
      </c>
      <c r="J4" s="50" t="s">
        <v>14</v>
      </c>
    </row>
    <row r="5" spans="1:10" ht="30.75" customHeight="1">
      <c r="A5" s="51"/>
      <c r="B5" s="51"/>
      <c r="C5" s="53"/>
      <c r="D5" s="51"/>
      <c r="E5" s="51"/>
      <c r="F5" s="55"/>
      <c r="G5" s="53"/>
      <c r="H5" s="51"/>
      <c r="I5" s="51"/>
      <c r="J5" s="51"/>
    </row>
    <row r="6" spans="1:10" ht="89.25" hidden="1">
      <c r="A6" s="23">
        <v>3</v>
      </c>
      <c r="B6" s="22" t="s">
        <v>17</v>
      </c>
      <c r="C6" s="27" t="s">
        <v>29</v>
      </c>
      <c r="D6" s="23">
        <v>415</v>
      </c>
      <c r="E6" s="23" t="s">
        <v>12</v>
      </c>
      <c r="F6" s="24">
        <v>10</v>
      </c>
      <c r="G6" s="25">
        <f t="shared" ref="G6:G7" si="0">D6*F6</f>
        <v>4150</v>
      </c>
      <c r="H6" s="25">
        <f t="shared" ref="H6:H7" si="1">G6*23%</f>
        <v>954.5</v>
      </c>
      <c r="I6" s="25">
        <f t="shared" ref="I6:I7" si="2">G6+H6</f>
        <v>5104.5</v>
      </c>
      <c r="J6" s="28" t="s">
        <v>26</v>
      </c>
    </row>
    <row r="7" spans="1:10" ht="89.25" hidden="1">
      <c r="A7" s="23">
        <v>4</v>
      </c>
      <c r="B7" s="22" t="s">
        <v>21</v>
      </c>
      <c r="C7" s="29" t="s">
        <v>32</v>
      </c>
      <c r="D7" s="23">
        <v>30</v>
      </c>
      <c r="E7" s="23" t="s">
        <v>12</v>
      </c>
      <c r="F7" s="24">
        <v>90</v>
      </c>
      <c r="G7" s="25">
        <f t="shared" si="0"/>
        <v>2700</v>
      </c>
      <c r="H7" s="25">
        <f t="shared" si="1"/>
        <v>621</v>
      </c>
      <c r="I7" s="25">
        <f t="shared" si="2"/>
        <v>3321</v>
      </c>
      <c r="J7" s="28" t="s">
        <v>18</v>
      </c>
    </row>
    <row r="8" spans="1:10" ht="86.25" customHeight="1">
      <c r="A8" s="23">
        <v>1</v>
      </c>
      <c r="B8" s="22" t="s">
        <v>17</v>
      </c>
      <c r="C8" s="27" t="s">
        <v>29</v>
      </c>
      <c r="D8" s="23">
        <v>15</v>
      </c>
      <c r="E8" s="23" t="s">
        <v>12</v>
      </c>
      <c r="F8" s="24"/>
      <c r="G8" s="25"/>
      <c r="H8" s="25"/>
      <c r="I8" s="25"/>
      <c r="J8" s="28" t="s">
        <v>24</v>
      </c>
    </row>
    <row r="9" spans="1:10" ht="67.5" customHeight="1">
      <c r="A9" s="23">
        <v>2</v>
      </c>
      <c r="B9" s="22" t="s">
        <v>23</v>
      </c>
      <c r="C9" s="29" t="s">
        <v>31</v>
      </c>
      <c r="D9" s="23">
        <v>45</v>
      </c>
      <c r="E9" s="23" t="s">
        <v>12</v>
      </c>
      <c r="F9" s="24"/>
      <c r="G9" s="25"/>
      <c r="H9" s="25"/>
      <c r="I9" s="25"/>
      <c r="J9" s="28" t="s">
        <v>24</v>
      </c>
    </row>
    <row r="10" spans="1:10" ht="76.5" customHeight="1">
      <c r="A10" s="23">
        <v>3</v>
      </c>
      <c r="B10" s="22" t="s">
        <v>25</v>
      </c>
      <c r="C10" s="29" t="s">
        <v>50</v>
      </c>
      <c r="D10" s="23">
        <v>40</v>
      </c>
      <c r="E10" s="23" t="s">
        <v>12</v>
      </c>
      <c r="F10" s="24"/>
      <c r="G10" s="25"/>
      <c r="H10" s="25"/>
      <c r="I10" s="25"/>
      <c r="J10" s="28" t="s">
        <v>24</v>
      </c>
    </row>
    <row r="11" spans="1:10" ht="120" customHeight="1">
      <c r="A11" s="23">
        <v>4</v>
      </c>
      <c r="B11" s="22" t="s">
        <v>27</v>
      </c>
      <c r="C11" s="29" t="s">
        <v>30</v>
      </c>
      <c r="D11" s="23">
        <v>10</v>
      </c>
      <c r="E11" s="23" t="s">
        <v>12</v>
      </c>
      <c r="F11" s="24"/>
      <c r="G11" s="25"/>
      <c r="H11" s="25"/>
      <c r="I11" s="25"/>
      <c r="J11" s="28" t="s">
        <v>24</v>
      </c>
    </row>
    <row r="12" spans="1:10" ht="25.5" customHeight="1">
      <c r="A12" s="30"/>
      <c r="B12" s="46" t="s">
        <v>6</v>
      </c>
      <c r="C12" s="47"/>
      <c r="D12" s="47"/>
      <c r="E12" s="47"/>
      <c r="F12" s="48"/>
      <c r="G12" s="31">
        <f>SUM(G8:G11)</f>
        <v>0</v>
      </c>
      <c r="H12" s="31">
        <f>SUM(H8:H11)</f>
        <v>0</v>
      </c>
      <c r="I12" s="31">
        <f>SUM(I8:I11)</f>
        <v>0</v>
      </c>
      <c r="J12" s="31"/>
    </row>
    <row r="13" spans="1:10" ht="16.5">
      <c r="A13" s="5"/>
      <c r="B13" s="5"/>
      <c r="C13" s="5"/>
      <c r="D13" s="5"/>
      <c r="E13" s="5"/>
      <c r="F13" s="14"/>
      <c r="G13" s="1"/>
      <c r="H13" s="18"/>
      <c r="I13" s="1"/>
      <c r="J13" s="1"/>
    </row>
    <row r="14" spans="1:10" ht="15">
      <c r="A14" s="1"/>
      <c r="B14" s="1"/>
      <c r="C14" s="1"/>
      <c r="D14" s="1"/>
      <c r="E14" s="1"/>
      <c r="F14" s="4"/>
      <c r="G14" s="1"/>
      <c r="H14" s="1"/>
      <c r="I14" s="1"/>
      <c r="J14" s="1"/>
    </row>
    <row r="15" spans="1:10" ht="18">
      <c r="A15" s="6"/>
      <c r="B15" s="6" t="s">
        <v>8</v>
      </c>
      <c r="C15" s="12">
        <f>G12</f>
        <v>0</v>
      </c>
      <c r="D15" s="11" t="s">
        <v>11</v>
      </c>
      <c r="E15" s="49"/>
      <c r="F15" s="49"/>
      <c r="G15" s="49"/>
      <c r="H15" s="49"/>
      <c r="I15" s="49"/>
      <c r="J15" s="19"/>
    </row>
    <row r="16" spans="1:10" ht="18">
      <c r="A16" s="6"/>
      <c r="B16" s="6" t="s">
        <v>9</v>
      </c>
      <c r="C16" s="12">
        <f>H12</f>
        <v>0</v>
      </c>
      <c r="D16" s="11" t="s">
        <v>11</v>
      </c>
      <c r="E16" s="49"/>
      <c r="F16" s="49"/>
      <c r="G16" s="49"/>
      <c r="H16" s="49"/>
      <c r="I16" s="49"/>
      <c r="J16" s="19"/>
    </row>
    <row r="17" spans="1:10" ht="18">
      <c r="A17" s="6"/>
      <c r="B17" s="6" t="s">
        <v>10</v>
      </c>
      <c r="C17" s="12">
        <f>I12</f>
        <v>0</v>
      </c>
      <c r="D17" s="11" t="s">
        <v>11</v>
      </c>
      <c r="E17" s="49"/>
      <c r="F17" s="49"/>
      <c r="G17" s="49"/>
      <c r="H17" s="49"/>
      <c r="I17" s="49"/>
      <c r="J17" s="19"/>
    </row>
    <row r="18" spans="1:10" ht="18">
      <c r="A18" s="6"/>
      <c r="B18" s="6"/>
      <c r="C18" s="7"/>
      <c r="D18" s="7"/>
      <c r="E18" s="7"/>
      <c r="F18" s="15"/>
      <c r="G18" s="6"/>
      <c r="H18" s="6"/>
      <c r="I18" s="7"/>
      <c r="J18" s="7"/>
    </row>
  </sheetData>
  <mergeCells count="15">
    <mergeCell ref="J4:J5"/>
    <mergeCell ref="B12:F12"/>
    <mergeCell ref="E15:I15"/>
    <mergeCell ref="E16:I16"/>
    <mergeCell ref="E17:I17"/>
    <mergeCell ref="F4:F5"/>
    <mergeCell ref="G4:G5"/>
    <mergeCell ref="H4:H5"/>
    <mergeCell ref="I4:I5"/>
    <mergeCell ref="A2:I3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zad.1 KWP</vt:lpstr>
      <vt:lpstr>zad.2 CBŚP</vt:lpstr>
      <vt:lpstr>zad.3 BSWP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A51100</cp:lastModifiedBy>
  <cp:lastPrinted>2022-08-08T11:19:04Z</cp:lastPrinted>
  <dcterms:created xsi:type="dcterms:W3CDTF">1997-02-26T13:46:56Z</dcterms:created>
  <dcterms:modified xsi:type="dcterms:W3CDTF">2022-08-09T13:23:55Z</dcterms:modified>
</cp:coreProperties>
</file>