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060" activeTab="0"/>
  </bookViews>
  <sheets>
    <sheet name="Załacznik Nr  VI" sheetId="1" r:id="rId1"/>
  </sheets>
  <definedNames/>
  <calcPr fullCalcOnLoad="1"/>
</workbook>
</file>

<file path=xl/sharedStrings.xml><?xml version="1.0" encoding="utf-8"?>
<sst xmlns="http://schemas.openxmlformats.org/spreadsheetml/2006/main" count="79" uniqueCount="64">
  <si>
    <t>Numer katalogowy</t>
  </si>
  <si>
    <t>Nazwa handlowa</t>
  </si>
  <si>
    <t>Producent</t>
  </si>
  <si>
    <t>Wartość brutto</t>
  </si>
  <si>
    <t>Lp</t>
  </si>
  <si>
    <t>Cena netto opakowania (PLN)</t>
  </si>
  <si>
    <t xml:space="preserve">Wartość netto </t>
  </si>
  <si>
    <t>Nazwa tesu</t>
  </si>
  <si>
    <t>Syphilis RPR kontr (+) i (-)  - wymagany  test  z mikrocząsteczkami węgla; dodatkowe opakowanie kontroli dodatniej na każde proponowane opakowanie.</t>
  </si>
  <si>
    <t>Odczynnik  May-Grünwalda</t>
  </si>
  <si>
    <t>Odczynnik  do barwienia retikulocytów</t>
  </si>
  <si>
    <t>Płyn Lugola</t>
  </si>
  <si>
    <t>Olejek imersyjny</t>
  </si>
  <si>
    <t>ozn.</t>
  </si>
  <si>
    <t>ml.</t>
  </si>
  <si>
    <t>Jedno- stka miary</t>
  </si>
  <si>
    <t>1.</t>
  </si>
  <si>
    <t>2.</t>
  </si>
  <si>
    <t>3.</t>
  </si>
  <si>
    <t>4.</t>
  </si>
  <si>
    <t>5.</t>
  </si>
  <si>
    <t>6.</t>
  </si>
  <si>
    <t>7.</t>
  </si>
  <si>
    <t>Test kasetowy immunochromatograficzny do wykrywania przeciwciał heterofilnych klasy IgM w mononukleozie zakaźnej z kontrolą dodatnią i ujemną w zestawie Wymagana czułość powyżej  99 %</t>
  </si>
  <si>
    <t>Test kasetowy  do wykrywania Giardia Lamblia w kale metodą immunochromatograficzną z kontrolą dodatnią i ujemną w zestawie. Wymagana  czułość i swoistość powyżej 99 %</t>
  </si>
  <si>
    <t>Test  kasetowy immunochromatograficzny na krew utajoną w kale bez diety z kontrolą ujemną i dodatnią w zestawie. Wymagana czułość 10  ng/ml</t>
  </si>
  <si>
    <t>Test kasetowy immunochromatograficzny do wykrywania antygenu Helicobacter w kale. Wymagana czułość i swoistość min. 99% w stosunku do metody endoskopowej.</t>
  </si>
  <si>
    <t>Bufor do barwników ph 6,8- 7,2</t>
  </si>
  <si>
    <t>Sudan III</t>
  </si>
  <si>
    <t>13.</t>
  </si>
  <si>
    <t>………………………………..</t>
  </si>
  <si>
    <t>Miejscowość, dnia</t>
  </si>
  <si>
    <t>Upełnomocnieni przedstawiciele Wykonawcy</t>
  </si>
  <si>
    <t>Odczynnik Giemsy stężony 20 razy</t>
  </si>
  <si>
    <t>Wartość ogółem:</t>
  </si>
  <si>
    <t>x</t>
  </si>
  <si>
    <t>……………………….………………………………………</t>
  </si>
  <si>
    <t>Szacowana liczba asortymentu</t>
  </si>
  <si>
    <t>Liczba jednostek  w opakowniu</t>
  </si>
  <si>
    <t>Liczba opakowań</t>
  </si>
  <si>
    <t>a</t>
  </si>
  <si>
    <t xml:space="preserve">b </t>
  </si>
  <si>
    <t>c</t>
  </si>
  <si>
    <t>d</t>
  </si>
  <si>
    <t>e</t>
  </si>
  <si>
    <t>f</t>
  </si>
  <si>
    <t>g</t>
  </si>
  <si>
    <t>l</t>
  </si>
  <si>
    <t>m</t>
  </si>
  <si>
    <t>n</t>
  </si>
  <si>
    <t>8.</t>
  </si>
  <si>
    <t>9.</t>
  </si>
  <si>
    <t>10.</t>
  </si>
  <si>
    <t>11.</t>
  </si>
  <si>
    <t>12.</t>
  </si>
  <si>
    <t>14.</t>
  </si>
  <si>
    <t>h=f*g</t>
  </si>
  <si>
    <t>i</t>
  </si>
  <si>
    <t>j=h+(h*i)</t>
  </si>
  <si>
    <t xml:space="preserve">VAT </t>
  </si>
  <si>
    <t>Test CRP (opakowanie maks. 10 ozn.)</t>
  </si>
  <si>
    <t>Strep A test (opakowanie maks. 20 ozn.)</t>
  </si>
  <si>
    <t>FORMULARZ ASORTYMENTOWO CENOWY</t>
  </si>
  <si>
    <t>Załącznik Nr 2 do Zapytania – Formularz asortymentowo-cenowy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</si>
</sst>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52" applyFont="1" applyBorder="1" applyAlignment="1">
      <alignment horizontal="center" vertical="center"/>
      <protection/>
    </xf>
    <xf numFmtId="0" fontId="22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vertical="center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top" wrapText="1"/>
    </xf>
    <xf numFmtId="4" fontId="29" fillId="0" borderId="10" xfId="0" applyNumberFormat="1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30" fillId="0" borderId="10" xfId="0" applyFont="1" applyBorder="1" applyAlignment="1">
      <alignment/>
    </xf>
    <xf numFmtId="0" fontId="29" fillId="5" borderId="10" xfId="0" applyFont="1" applyFill="1" applyBorder="1" applyAlignment="1">
      <alignment horizontal="center" vertical="center" wrapText="1"/>
    </xf>
    <xf numFmtId="0" fontId="29" fillId="5" borderId="11" xfId="0" applyFont="1" applyFill="1" applyBorder="1" applyAlignment="1">
      <alignment horizontal="center" vertical="center" wrapText="1"/>
    </xf>
    <xf numFmtId="0" fontId="29" fillId="5" borderId="10" xfId="0" applyFont="1" applyFill="1" applyBorder="1" applyAlignment="1">
      <alignment horizontal="center" vertical="center"/>
    </xf>
    <xf numFmtId="4" fontId="29" fillId="5" borderId="10" xfId="0" applyNumberFormat="1" applyFont="1" applyFill="1" applyBorder="1" applyAlignment="1">
      <alignment vertical="center" wrapText="1"/>
    </xf>
    <xf numFmtId="4" fontId="29" fillId="5" borderId="11" xfId="0" applyNumberFormat="1" applyFont="1" applyFill="1" applyBorder="1" applyAlignment="1">
      <alignment vertical="center" wrapText="1"/>
    </xf>
    <xf numFmtId="4" fontId="30" fillId="5" borderId="10" xfId="0" applyNumberFormat="1" applyFont="1" applyFill="1" applyBorder="1" applyAlignment="1">
      <alignment horizontal="center" vertical="center"/>
    </xf>
    <xf numFmtId="0" fontId="29" fillId="5" borderId="10" xfId="0" applyFont="1" applyFill="1" applyBorder="1" applyAlignment="1">
      <alignment vertical="center" wrapText="1"/>
    </xf>
    <xf numFmtId="0" fontId="29" fillId="5" borderId="11" xfId="0" applyFont="1" applyFill="1" applyBorder="1" applyAlignment="1">
      <alignment vertical="center" wrapText="1"/>
    </xf>
    <xf numFmtId="0" fontId="30" fillId="5" borderId="10" xfId="0" applyFont="1" applyFill="1" applyBorder="1" applyAlignment="1">
      <alignment horizontal="center" vertical="center"/>
    </xf>
    <xf numFmtId="0" fontId="29" fillId="5" borderId="10" xfId="0" applyFont="1" applyFill="1" applyBorder="1" applyAlignment="1">
      <alignment vertical="top" wrapText="1"/>
    </xf>
    <xf numFmtId="0" fontId="29" fillId="5" borderId="11" xfId="0" applyFont="1" applyFill="1" applyBorder="1" applyAlignment="1">
      <alignment vertical="top" wrapText="1"/>
    </xf>
    <xf numFmtId="0" fontId="30" fillId="5" borderId="10" xfId="0" applyFont="1" applyFill="1" applyBorder="1" applyAlignment="1">
      <alignment horizontal="center"/>
    </xf>
    <xf numFmtId="0" fontId="4" fillId="0" borderId="0" xfId="0" applyFont="1" applyAlignment="1">
      <alignment horizontal="lef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6">
      <selection activeCell="H8" sqref="H8"/>
    </sheetView>
  </sheetViews>
  <sheetFormatPr defaultColWidth="9.00390625" defaultRowHeight="12.75"/>
  <cols>
    <col min="1" max="1" width="4.00390625" style="3" customWidth="1"/>
    <col min="2" max="2" width="26.375" style="3" customWidth="1"/>
    <col min="3" max="3" width="6.625" style="3" customWidth="1"/>
    <col min="4" max="4" width="11.00390625" style="3" customWidth="1"/>
    <col min="5" max="5" width="9.75390625" style="3" customWidth="1"/>
    <col min="6" max="6" width="9.00390625" style="3" customWidth="1"/>
    <col min="7" max="8" width="11.125" style="3" customWidth="1"/>
    <col min="9" max="9" width="7.125" style="3" customWidth="1"/>
    <col min="10" max="10" width="9.125" style="3" customWidth="1"/>
    <col min="11" max="11" width="9.625" style="3" customWidth="1"/>
    <col min="12" max="12" width="12.25390625" style="3" customWidth="1"/>
    <col min="13" max="13" width="13.125" style="3" customWidth="1"/>
    <col min="14" max="14" width="12.375" style="3" customWidth="1"/>
    <col min="15" max="15" width="9.125" style="3" customWidth="1"/>
    <col min="16" max="16384" width="9.125" style="4" customWidth="1"/>
  </cols>
  <sheetData>
    <row r="1" spans="1:14" ht="15">
      <c r="A1" s="2"/>
      <c r="B1" s="2"/>
      <c r="C1" s="2"/>
      <c r="D1" s="2"/>
      <c r="E1" s="2"/>
      <c r="F1" s="2"/>
      <c r="G1" s="2"/>
      <c r="H1" s="50" t="s">
        <v>63</v>
      </c>
      <c r="I1" s="2"/>
      <c r="J1" s="2"/>
      <c r="K1" s="2"/>
      <c r="L1" s="2"/>
      <c r="M1" s="2"/>
      <c r="N1" s="2"/>
    </row>
    <row r="2" spans="1:15" s="6" customFormat="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4" ht="18">
      <c r="A3" s="7"/>
      <c r="B3" s="7"/>
      <c r="C3" s="7"/>
      <c r="D3" s="7"/>
      <c r="E3" s="8" t="s">
        <v>62</v>
      </c>
      <c r="G3" s="7"/>
      <c r="H3" s="7"/>
      <c r="I3" s="7"/>
      <c r="J3" s="7"/>
      <c r="K3" s="7"/>
      <c r="L3" s="7"/>
      <c r="M3" s="7"/>
      <c r="N3" s="7"/>
    </row>
    <row r="4" spans="1:14" ht="13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s="10" customFormat="1" ht="55.5" customHeight="1">
      <c r="A5" s="24" t="s">
        <v>4</v>
      </c>
      <c r="B5" s="24" t="s">
        <v>7</v>
      </c>
      <c r="C5" s="24" t="s">
        <v>15</v>
      </c>
      <c r="D5" s="24" t="s">
        <v>37</v>
      </c>
      <c r="E5" s="24" t="s">
        <v>38</v>
      </c>
      <c r="F5" s="24" t="s">
        <v>39</v>
      </c>
      <c r="G5" s="24" t="s">
        <v>5</v>
      </c>
      <c r="H5" s="24" t="s">
        <v>6</v>
      </c>
      <c r="I5" s="24" t="s">
        <v>59</v>
      </c>
      <c r="J5" s="24" t="s">
        <v>3</v>
      </c>
      <c r="K5" s="24" t="s">
        <v>1</v>
      </c>
      <c r="L5" s="24" t="s">
        <v>0</v>
      </c>
      <c r="M5" s="24" t="s">
        <v>2</v>
      </c>
      <c r="N5" s="9"/>
    </row>
    <row r="6" spans="1:18" s="13" customFormat="1" ht="14.25" customHeight="1">
      <c r="A6" s="11" t="s">
        <v>40</v>
      </c>
      <c r="B6" s="11" t="s">
        <v>41</v>
      </c>
      <c r="C6" s="11" t="s">
        <v>42</v>
      </c>
      <c r="D6" s="11" t="s">
        <v>43</v>
      </c>
      <c r="E6" s="11" t="s">
        <v>44</v>
      </c>
      <c r="F6" s="11" t="s">
        <v>45</v>
      </c>
      <c r="G6" s="11" t="s">
        <v>46</v>
      </c>
      <c r="H6" s="11" t="s">
        <v>56</v>
      </c>
      <c r="I6" s="11" t="s">
        <v>57</v>
      </c>
      <c r="J6" s="11" t="s">
        <v>58</v>
      </c>
      <c r="K6" s="11" t="s">
        <v>47</v>
      </c>
      <c r="L6" s="11" t="s">
        <v>48</v>
      </c>
      <c r="M6" s="11" t="s">
        <v>49</v>
      </c>
      <c r="N6" s="12"/>
      <c r="O6" s="1"/>
      <c r="P6" s="1"/>
      <c r="Q6" s="1"/>
      <c r="R6" s="1"/>
    </row>
    <row r="7" spans="1:15" ht="86.25" customHeight="1">
      <c r="A7" s="25" t="s">
        <v>16</v>
      </c>
      <c r="B7" s="26" t="s">
        <v>8</v>
      </c>
      <c r="C7" s="25" t="s">
        <v>13</v>
      </c>
      <c r="D7" s="25">
        <v>2000</v>
      </c>
      <c r="E7" s="38"/>
      <c r="F7" s="25" t="e">
        <f>D7/E7</f>
        <v>#DIV/0!</v>
      </c>
      <c r="G7" s="41"/>
      <c r="H7" s="27" t="e">
        <f aca="true" t="shared" si="0" ref="H7:H20">F7*G7</f>
        <v>#DIV/0!</v>
      </c>
      <c r="I7" s="44"/>
      <c r="J7" s="27" t="e">
        <f>H7+H7*I7</f>
        <v>#DIV/0!</v>
      </c>
      <c r="K7" s="47"/>
      <c r="L7" s="47"/>
      <c r="M7" s="47"/>
      <c r="O7" s="4"/>
    </row>
    <row r="8" spans="1:15" ht="86.25" customHeight="1">
      <c r="A8" s="25" t="s">
        <v>17</v>
      </c>
      <c r="B8" s="26" t="s">
        <v>24</v>
      </c>
      <c r="C8" s="25" t="s">
        <v>13</v>
      </c>
      <c r="D8" s="25">
        <v>400</v>
      </c>
      <c r="E8" s="38"/>
      <c r="F8" s="25" t="e">
        <f aca="true" t="shared" si="1" ref="F8:F20">D8/E8</f>
        <v>#DIV/0!</v>
      </c>
      <c r="G8" s="41"/>
      <c r="H8" s="27" t="e">
        <f t="shared" si="0"/>
        <v>#DIV/0!</v>
      </c>
      <c r="I8" s="44"/>
      <c r="J8" s="27" t="e">
        <f aca="true" t="shared" si="2" ref="J8:J20">H8+H8*I8%</f>
        <v>#DIV/0!</v>
      </c>
      <c r="K8" s="47"/>
      <c r="L8" s="47"/>
      <c r="M8" s="47"/>
      <c r="O8" s="4"/>
    </row>
    <row r="9" spans="1:15" ht="112.5" customHeight="1">
      <c r="A9" s="25" t="s">
        <v>18</v>
      </c>
      <c r="B9" s="26" t="s">
        <v>23</v>
      </c>
      <c r="C9" s="25" t="s">
        <v>13</v>
      </c>
      <c r="D9" s="25">
        <v>80</v>
      </c>
      <c r="E9" s="38"/>
      <c r="F9" s="25" t="e">
        <f t="shared" si="1"/>
        <v>#DIV/0!</v>
      </c>
      <c r="G9" s="41"/>
      <c r="H9" s="27" t="e">
        <f t="shared" si="0"/>
        <v>#DIV/0!</v>
      </c>
      <c r="I9" s="44"/>
      <c r="J9" s="27" t="e">
        <f t="shared" si="2"/>
        <v>#DIV/0!</v>
      </c>
      <c r="K9" s="47"/>
      <c r="L9" s="47"/>
      <c r="M9" s="47"/>
      <c r="O9" s="4"/>
    </row>
    <row r="10" spans="1:15" ht="84.75" customHeight="1">
      <c r="A10" s="25" t="s">
        <v>19</v>
      </c>
      <c r="B10" s="26" t="s">
        <v>25</v>
      </c>
      <c r="C10" s="25" t="s">
        <v>13</v>
      </c>
      <c r="D10" s="25">
        <v>3000</v>
      </c>
      <c r="E10" s="38"/>
      <c r="F10" s="25" t="e">
        <f t="shared" si="1"/>
        <v>#DIV/0!</v>
      </c>
      <c r="G10" s="41"/>
      <c r="H10" s="27" t="e">
        <f t="shared" si="0"/>
        <v>#DIV/0!</v>
      </c>
      <c r="I10" s="44"/>
      <c r="J10" s="27" t="e">
        <f t="shared" si="2"/>
        <v>#DIV/0!</v>
      </c>
      <c r="K10" s="47"/>
      <c r="L10" s="47"/>
      <c r="M10" s="47"/>
      <c r="O10" s="4"/>
    </row>
    <row r="11" spans="1:15" ht="94.5" customHeight="1">
      <c r="A11" s="25" t="s">
        <v>20</v>
      </c>
      <c r="B11" s="26" t="s">
        <v>26</v>
      </c>
      <c r="C11" s="25" t="s">
        <v>13</v>
      </c>
      <c r="D11" s="25">
        <v>500</v>
      </c>
      <c r="E11" s="38"/>
      <c r="F11" s="25" t="e">
        <f t="shared" si="1"/>
        <v>#DIV/0!</v>
      </c>
      <c r="G11" s="41"/>
      <c r="H11" s="27" t="e">
        <f t="shared" si="0"/>
        <v>#DIV/0!</v>
      </c>
      <c r="I11" s="44"/>
      <c r="J11" s="27" t="e">
        <f t="shared" si="2"/>
        <v>#DIV/0!</v>
      </c>
      <c r="K11" s="47"/>
      <c r="L11" s="47"/>
      <c r="M11" s="47"/>
      <c r="O11" s="4"/>
    </row>
    <row r="12" spans="1:15" ht="21.75" customHeight="1">
      <c r="A12" s="25" t="s">
        <v>21</v>
      </c>
      <c r="B12" s="28" t="s">
        <v>9</v>
      </c>
      <c r="C12" s="25" t="s">
        <v>14</v>
      </c>
      <c r="D12" s="25">
        <v>4000</v>
      </c>
      <c r="E12" s="38"/>
      <c r="F12" s="25" t="e">
        <f t="shared" si="1"/>
        <v>#DIV/0!</v>
      </c>
      <c r="G12" s="41"/>
      <c r="H12" s="27" t="e">
        <f t="shared" si="0"/>
        <v>#DIV/0!</v>
      </c>
      <c r="I12" s="44"/>
      <c r="J12" s="27" t="e">
        <f t="shared" si="2"/>
        <v>#DIV/0!</v>
      </c>
      <c r="K12" s="47"/>
      <c r="L12" s="47"/>
      <c r="M12" s="47"/>
      <c r="O12" s="4"/>
    </row>
    <row r="13" spans="1:15" ht="27.75" customHeight="1">
      <c r="A13" s="25" t="s">
        <v>22</v>
      </c>
      <c r="B13" s="28" t="s">
        <v>33</v>
      </c>
      <c r="C13" s="25" t="s">
        <v>14</v>
      </c>
      <c r="D13" s="25">
        <v>300</v>
      </c>
      <c r="E13" s="38"/>
      <c r="F13" s="25" t="e">
        <f t="shared" si="1"/>
        <v>#DIV/0!</v>
      </c>
      <c r="G13" s="41"/>
      <c r="H13" s="27" t="e">
        <f t="shared" si="0"/>
        <v>#DIV/0!</v>
      </c>
      <c r="I13" s="44"/>
      <c r="J13" s="27" t="e">
        <f t="shared" si="2"/>
        <v>#DIV/0!</v>
      </c>
      <c r="K13" s="47"/>
      <c r="L13" s="47"/>
      <c r="M13" s="47"/>
      <c r="O13" s="4"/>
    </row>
    <row r="14" spans="1:15" ht="27.75" customHeight="1">
      <c r="A14" s="25" t="s">
        <v>50</v>
      </c>
      <c r="B14" s="28" t="s">
        <v>27</v>
      </c>
      <c r="C14" s="25" t="s">
        <v>14</v>
      </c>
      <c r="D14" s="25">
        <v>7000</v>
      </c>
      <c r="E14" s="38"/>
      <c r="F14" s="25" t="e">
        <f t="shared" si="1"/>
        <v>#DIV/0!</v>
      </c>
      <c r="G14" s="41"/>
      <c r="H14" s="27" t="e">
        <f t="shared" si="0"/>
        <v>#DIV/0!</v>
      </c>
      <c r="I14" s="44"/>
      <c r="J14" s="27" t="e">
        <f t="shared" si="2"/>
        <v>#DIV/0!</v>
      </c>
      <c r="K14" s="47"/>
      <c r="L14" s="47"/>
      <c r="M14" s="47"/>
      <c r="O14" s="4"/>
    </row>
    <row r="15" spans="1:15" ht="30.75" customHeight="1">
      <c r="A15" s="25" t="s">
        <v>51</v>
      </c>
      <c r="B15" s="28" t="s">
        <v>10</v>
      </c>
      <c r="C15" s="25" t="s">
        <v>14</v>
      </c>
      <c r="D15" s="25">
        <v>100</v>
      </c>
      <c r="E15" s="38"/>
      <c r="F15" s="25" t="e">
        <f t="shared" si="1"/>
        <v>#DIV/0!</v>
      </c>
      <c r="G15" s="41"/>
      <c r="H15" s="27" t="e">
        <f t="shared" si="0"/>
        <v>#DIV/0!</v>
      </c>
      <c r="I15" s="44"/>
      <c r="J15" s="27" t="e">
        <f t="shared" si="2"/>
        <v>#DIV/0!</v>
      </c>
      <c r="K15" s="47"/>
      <c r="L15" s="47"/>
      <c r="M15" s="47"/>
      <c r="O15" s="4"/>
    </row>
    <row r="16" spans="1:15" ht="23.25" customHeight="1">
      <c r="A16" s="25" t="s">
        <v>52</v>
      </c>
      <c r="B16" s="28" t="s">
        <v>11</v>
      </c>
      <c r="C16" s="25" t="s">
        <v>14</v>
      </c>
      <c r="D16" s="25">
        <v>200</v>
      </c>
      <c r="E16" s="38"/>
      <c r="F16" s="25" t="e">
        <f t="shared" si="1"/>
        <v>#DIV/0!</v>
      </c>
      <c r="G16" s="41"/>
      <c r="H16" s="27" t="e">
        <f t="shared" si="0"/>
        <v>#DIV/0!</v>
      </c>
      <c r="I16" s="44"/>
      <c r="J16" s="27" t="e">
        <f t="shared" si="2"/>
        <v>#DIV/0!</v>
      </c>
      <c r="K16" s="47"/>
      <c r="L16" s="47"/>
      <c r="M16" s="47"/>
      <c r="N16" s="4"/>
      <c r="O16" s="4"/>
    </row>
    <row r="17" spans="1:15" ht="25.5" customHeight="1">
      <c r="A17" s="25" t="s">
        <v>53</v>
      </c>
      <c r="B17" s="28" t="s">
        <v>12</v>
      </c>
      <c r="C17" s="25" t="s">
        <v>14</v>
      </c>
      <c r="D17" s="25">
        <v>200</v>
      </c>
      <c r="E17" s="38"/>
      <c r="F17" s="25" t="e">
        <f t="shared" si="1"/>
        <v>#DIV/0!</v>
      </c>
      <c r="G17" s="41"/>
      <c r="H17" s="27" t="e">
        <f t="shared" si="0"/>
        <v>#DIV/0!</v>
      </c>
      <c r="I17" s="44"/>
      <c r="J17" s="27" t="e">
        <f t="shared" si="2"/>
        <v>#DIV/0!</v>
      </c>
      <c r="K17" s="47"/>
      <c r="L17" s="47"/>
      <c r="M17" s="47"/>
      <c r="N17" s="4"/>
      <c r="O17" s="4"/>
    </row>
    <row r="18" spans="1:15" ht="25.5" customHeight="1">
      <c r="A18" s="29" t="s">
        <v>54</v>
      </c>
      <c r="B18" s="30" t="s">
        <v>28</v>
      </c>
      <c r="C18" s="29" t="s">
        <v>14</v>
      </c>
      <c r="D18" s="29">
        <v>100</v>
      </c>
      <c r="E18" s="39"/>
      <c r="F18" s="25" t="e">
        <f t="shared" si="1"/>
        <v>#DIV/0!</v>
      </c>
      <c r="G18" s="42"/>
      <c r="H18" s="27" t="e">
        <f t="shared" si="0"/>
        <v>#DIV/0!</v>
      </c>
      <c r="I18" s="45"/>
      <c r="J18" s="27" t="e">
        <f t="shared" si="2"/>
        <v>#DIV/0!</v>
      </c>
      <c r="K18" s="48"/>
      <c r="L18" s="48"/>
      <c r="M18" s="48"/>
      <c r="N18" s="4"/>
      <c r="O18" s="4"/>
    </row>
    <row r="19" spans="1:14" s="15" customFormat="1" ht="30" customHeight="1">
      <c r="A19" s="25" t="s">
        <v>29</v>
      </c>
      <c r="B19" s="31" t="s">
        <v>61</v>
      </c>
      <c r="C19" s="32" t="s">
        <v>13</v>
      </c>
      <c r="D19" s="32">
        <v>1000</v>
      </c>
      <c r="E19" s="40"/>
      <c r="F19" s="25" t="e">
        <f t="shared" si="1"/>
        <v>#DIV/0!</v>
      </c>
      <c r="G19" s="43"/>
      <c r="H19" s="27" t="e">
        <f t="shared" si="0"/>
        <v>#DIV/0!</v>
      </c>
      <c r="I19" s="46"/>
      <c r="J19" s="27" t="e">
        <f t="shared" si="2"/>
        <v>#DIV/0!</v>
      </c>
      <c r="K19" s="49"/>
      <c r="L19" s="49"/>
      <c r="M19" s="49"/>
      <c r="N19" s="14"/>
    </row>
    <row r="20" spans="1:14" s="15" customFormat="1" ht="30" customHeight="1">
      <c r="A20" s="25" t="s">
        <v>55</v>
      </c>
      <c r="B20" s="33" t="s">
        <v>60</v>
      </c>
      <c r="C20" s="32" t="s">
        <v>13</v>
      </c>
      <c r="D20" s="32">
        <v>1000</v>
      </c>
      <c r="E20" s="40"/>
      <c r="F20" s="25" t="e">
        <f t="shared" si="1"/>
        <v>#DIV/0!</v>
      </c>
      <c r="G20" s="43"/>
      <c r="H20" s="27" t="e">
        <f t="shared" si="0"/>
        <v>#DIV/0!</v>
      </c>
      <c r="I20" s="46"/>
      <c r="J20" s="27" t="e">
        <f t="shared" si="2"/>
        <v>#DIV/0!</v>
      </c>
      <c r="K20" s="49"/>
      <c r="L20" s="49"/>
      <c r="M20" s="49"/>
      <c r="N20" s="14"/>
    </row>
    <row r="21" spans="1:14" s="15" customFormat="1" ht="24.75" customHeight="1">
      <c r="A21" s="34" t="s">
        <v>34</v>
      </c>
      <c r="B21" s="35"/>
      <c r="C21" s="35"/>
      <c r="D21" s="35"/>
      <c r="E21" s="35"/>
      <c r="F21" s="35"/>
      <c r="G21" s="36"/>
      <c r="H21" s="37"/>
      <c r="I21" s="32" t="s">
        <v>35</v>
      </c>
      <c r="J21" s="37"/>
      <c r="K21" s="32" t="s">
        <v>35</v>
      </c>
      <c r="L21" s="32" t="s">
        <v>35</v>
      </c>
      <c r="M21" s="32" t="s">
        <v>35</v>
      </c>
      <c r="N21" s="14"/>
    </row>
    <row r="22" spans="1:15" ht="16.5" customHeight="1">
      <c r="A22" s="16"/>
      <c r="B22" s="17"/>
      <c r="C22" s="17"/>
      <c r="D22" s="17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ht="14.25">
      <c r="A23" s="9"/>
    </row>
    <row r="24" ht="14.25">
      <c r="A24" s="9"/>
    </row>
    <row r="25" ht="14.25">
      <c r="A25" s="9"/>
    </row>
    <row r="26" spans="1:12" ht="14.25">
      <c r="A26" s="9"/>
      <c r="B26" s="18" t="s">
        <v>30</v>
      </c>
      <c r="I26" s="18" t="s">
        <v>36</v>
      </c>
      <c r="J26" s="18"/>
      <c r="K26" s="18"/>
      <c r="L26" s="18"/>
    </row>
    <row r="27" spans="1:15" s="6" customFormat="1" ht="12.75">
      <c r="A27" s="19"/>
      <c r="B27" s="20" t="s">
        <v>31</v>
      </c>
      <c r="C27" s="5"/>
      <c r="D27" s="5"/>
      <c r="E27" s="5"/>
      <c r="F27" s="21"/>
      <c r="G27" s="21"/>
      <c r="H27" s="21"/>
      <c r="I27" s="19" t="s">
        <v>32</v>
      </c>
      <c r="J27" s="19"/>
      <c r="K27" s="19"/>
      <c r="L27" s="19"/>
      <c r="M27" s="5"/>
      <c r="N27" s="5"/>
      <c r="O27" s="5"/>
    </row>
    <row r="28" spans="1:9" ht="14.25">
      <c r="A28" s="9"/>
      <c r="B28" s="22"/>
      <c r="F28" s="23"/>
      <c r="G28" s="23"/>
      <c r="H28" s="23"/>
      <c r="I28" s="23"/>
    </row>
    <row r="29" ht="14.25">
      <c r="A29" s="9"/>
    </row>
  </sheetData>
  <sheetProtection/>
  <printOptions/>
  <pageMargins left="0.44" right="0.16" top="0.52" bottom="0.2362204724409449" header="0" footer="0.44"/>
  <pageSetup horizontalDpi="300" verticalDpi="300" orientation="landscape" paperSize="9" scale="91" r:id="rId1"/>
  <headerFooter alignWithMargins="0">
    <oddFooter>&amp;R&amp;8STRONA &amp;P / &amp;N</oddFooter>
  </headerFooter>
  <rowBreaks count="1" manualBreakCount="1">
    <brk id="1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SZPZLO PRAGA PLD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 Urszula</dc:creator>
  <cp:keywords/>
  <dc:description/>
  <cp:lastModifiedBy>Dorengowska-Grabowska Małgorzata</cp:lastModifiedBy>
  <cp:lastPrinted>2021-11-02T11:39:13Z</cp:lastPrinted>
  <dcterms:created xsi:type="dcterms:W3CDTF">2007-12-09T15:25:05Z</dcterms:created>
  <dcterms:modified xsi:type="dcterms:W3CDTF">2022-09-28T12:35:46Z</dcterms:modified>
  <cp:category/>
  <cp:version/>
  <cp:contentType/>
  <cp:contentStatus/>
</cp:coreProperties>
</file>