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robier\Zakupy SŁIiWE\Biernacki_2021\Techniczne środki materiałowe\18072021REG Akumulatory\Platforma_19072021REG\"/>
    </mc:Choice>
  </mc:AlternateContent>
  <bookViews>
    <workbookView xWindow="0" yWindow="0" windowWidth="28800" windowHeight="12300"/>
  </bookViews>
  <sheets>
    <sheet name="Zadanie nr 1" sheetId="1" r:id="rId1"/>
    <sheet name="Zadanie nr 2" sheetId="5" r:id="rId2"/>
  </sheets>
  <definedNames>
    <definedName name="_xlnm._FilterDatabase" localSheetId="0" hidden="1">'Zadanie nr 1'!$A$4:$N$6</definedName>
    <definedName name="_xlnm._FilterDatabase" localSheetId="1" hidden="1">'Zadanie nr 2'!$A$4:$N$6</definedName>
    <definedName name="CPV" localSheetId="0">#REF!</definedName>
    <definedName name="CPV" localSheetId="1">#REF!</definedName>
    <definedName name="CPV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5" l="1"/>
  <c r="H5" i="5" s="1"/>
  <c r="H6" i="5" s="1"/>
  <c r="A5" i="5"/>
  <c r="F6" i="5" l="1"/>
  <c r="F5" i="1"/>
  <c r="H5" i="1" s="1"/>
  <c r="A5" i="1"/>
  <c r="H6" i="1" l="1"/>
  <c r="F6" i="1"/>
</calcChain>
</file>

<file path=xl/sharedStrings.xml><?xml version="1.0" encoding="utf-8"?>
<sst xmlns="http://schemas.openxmlformats.org/spreadsheetml/2006/main" count="32" uniqueCount="18">
  <si>
    <t>Lp.</t>
  </si>
  <si>
    <t>Nazwa i opis przedmiotu zamówienia</t>
  </si>
  <si>
    <t>J.m.</t>
  </si>
  <si>
    <t>Ilość</t>
  </si>
  <si>
    <t>Cena jednostkowa netto
 [zł za j.m.]</t>
  </si>
  <si>
    <t>Wartość netto     [zł] 
(cena jednostkowa netto x ilość)</t>
  </si>
  <si>
    <t>Stawka podatku    VAT          w %</t>
  </si>
  <si>
    <t>Wartość brutto (wartość netto + kwota VAT)</t>
  </si>
  <si>
    <t xml:space="preserve"> </t>
  </si>
  <si>
    <t>SZT</t>
  </si>
  <si>
    <t>(należy zsumować wartości netto i brutto pozycji asortymentowych 1 ÷</t>
  </si>
  <si>
    <t>RAZEM:</t>
  </si>
  <si>
    <t>xxxxx</t>
  </si>
  <si>
    <t>Załącznik nr 1 - Opis przedmiotu zamówienia</t>
  </si>
  <si>
    <t>Zadanie nr 2 - akumulator OREL ASSY MSU MSN105289</t>
  </si>
  <si>
    <t>AKUMULATOR OREL ASSY MSU MSN105289</t>
  </si>
  <si>
    <t>Zadanie nr 1 - akumulator YUASA NP7-12 12V 7Ah</t>
  </si>
  <si>
    <t>AKUMULATOR YUASA NP7-12 12V 7Ah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</si>
</sst>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_z_ł"/>
    <numFmt numFmtId="165" formatCode="_-[$€-2]\ * #,##0.00_-;\-[$€-2]\ * #,##0.00_-;_-[$€-2]\ * &quot;-&quot;??_-;_-@_-"/>
    <numFmt numFmtId="166" formatCode="_-* #,##0.00\ [$zł-415]_-;\-* #,##0.00\ [$zł-415]_-;_-* &quot;-&quot;??\ [$zł-415]_-;_-@_-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i/>
      <sz val="11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FF0000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38">
    <xf numFmtId="0" fontId="0" fillId="0" borderId="0" xfId="0"/>
    <xf numFmtId="0" fontId="4" fillId="0" borderId="0" xfId="0" applyFont="1"/>
    <xf numFmtId="0" fontId="3" fillId="2" borderId="1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5" fillId="0" borderId="0" xfId="2" applyFont="1" applyAlignment="1">
      <alignment wrapText="1"/>
    </xf>
    <xf numFmtId="0" fontId="6" fillId="0" borderId="1" xfId="2" applyFont="1" applyFill="1" applyBorder="1" applyAlignment="1">
      <alignment horizontal="center" vertical="center" wrapText="1"/>
    </xf>
    <xf numFmtId="0" fontId="7" fillId="0" borderId="0" xfId="0" applyFont="1"/>
    <xf numFmtId="0" fontId="3" fillId="3" borderId="1" xfId="0" applyFont="1" applyFill="1" applyBorder="1" applyAlignment="1">
      <alignment horizontal="right" vertical="center"/>
    </xf>
    <xf numFmtId="0" fontId="3" fillId="3" borderId="1" xfId="2" applyFont="1" applyFill="1" applyBorder="1" applyAlignment="1">
      <alignment horizontal="left" vertical="center" wrapText="1"/>
    </xf>
    <xf numFmtId="0" fontId="8" fillId="4" borderId="1" xfId="2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center" vertical="center"/>
    </xf>
    <xf numFmtId="0" fontId="5" fillId="0" borderId="0" xfId="2" applyFont="1" applyAlignment="1"/>
    <xf numFmtId="0" fontId="8" fillId="0" borderId="1" xfId="2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3" borderId="1" xfId="2" applyNumberFormat="1" applyFont="1" applyFill="1" applyBorder="1" applyAlignment="1">
      <alignment horizontal="right" vertical="center" wrapText="1"/>
    </xf>
    <xf numFmtId="164" fontId="8" fillId="0" borderId="1" xfId="2" applyNumberFormat="1" applyFont="1" applyFill="1" applyBorder="1" applyAlignment="1">
      <alignment horizontal="right" vertical="center" wrapText="1"/>
    </xf>
    <xf numFmtId="9" fontId="8" fillId="0" borderId="1" xfId="2" applyNumberFormat="1" applyFont="1" applyFill="1" applyBorder="1" applyAlignment="1">
      <alignment horizontal="right" vertical="center" wrapText="1"/>
    </xf>
    <xf numFmtId="0" fontId="5" fillId="0" borderId="0" xfId="2" applyFont="1" applyFill="1" applyAlignment="1">
      <alignment wrapText="1"/>
    </xf>
    <xf numFmtId="0" fontId="9" fillId="0" borderId="1" xfId="2" applyFont="1" applyFill="1" applyBorder="1" applyAlignment="1">
      <alignment horizontal="left" wrapText="1"/>
    </xf>
    <xf numFmtId="0" fontId="8" fillId="0" borderId="1" xfId="2" applyFont="1" applyFill="1" applyBorder="1" applyAlignment="1">
      <alignment horizontal="left" wrapText="1"/>
    </xf>
    <xf numFmtId="0" fontId="8" fillId="0" borderId="1" xfId="2" applyFont="1" applyFill="1" applyBorder="1" applyAlignment="1">
      <alignment horizontal="center" wrapText="1"/>
    </xf>
    <xf numFmtId="0" fontId="8" fillId="0" borderId="1" xfId="2" applyFont="1" applyFill="1" applyBorder="1" applyAlignment="1">
      <alignment horizontal="right"/>
    </xf>
    <xf numFmtId="0" fontId="3" fillId="3" borderId="1" xfId="2" applyFont="1" applyFill="1" applyBorder="1" applyAlignment="1">
      <alignment horizontal="right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165" fontId="10" fillId="0" borderId="0" xfId="1" applyNumberFormat="1" applyFont="1" applyAlignment="1">
      <alignment wrapText="1"/>
    </xf>
    <xf numFmtId="0" fontId="10" fillId="0" borderId="0" xfId="2" applyFont="1" applyAlignment="1">
      <alignment wrapText="1"/>
    </xf>
    <xf numFmtId="0" fontId="8" fillId="0" borderId="0" xfId="2" applyFont="1" applyFill="1" applyAlignment="1">
      <alignment wrapText="1"/>
    </xf>
    <xf numFmtId="0" fontId="8" fillId="0" borderId="0" xfId="2" applyFont="1" applyFill="1" applyAlignment="1">
      <alignment horizontal="center" vertical="center" wrapText="1"/>
    </xf>
    <xf numFmtId="0" fontId="8" fillId="0" borderId="0" xfId="2" applyFont="1" applyFill="1" applyAlignment="1">
      <alignment horizontal="left" vertical="center" wrapText="1"/>
    </xf>
    <xf numFmtId="166" fontId="8" fillId="0" borderId="0" xfId="2" applyNumberFormat="1" applyFont="1" applyFill="1" applyAlignment="1">
      <alignment horizontal="left" vertical="top" wrapText="1"/>
    </xf>
    <xf numFmtId="165" fontId="8" fillId="0" borderId="0" xfId="2" applyNumberFormat="1" applyFont="1" applyFill="1" applyAlignment="1">
      <alignment horizontal="left" vertical="top" wrapText="1"/>
    </xf>
    <xf numFmtId="0" fontId="8" fillId="0" borderId="0" xfId="2" applyFont="1" applyFill="1" applyAlignment="1">
      <alignment horizontal="left" vertical="top" wrapText="1"/>
    </xf>
    <xf numFmtId="166" fontId="8" fillId="0" borderId="0" xfId="2" applyNumberFormat="1" applyFont="1" applyFill="1" applyAlignment="1">
      <alignment wrapText="1"/>
    </xf>
    <xf numFmtId="166" fontId="8" fillId="0" borderId="0" xfId="2" applyNumberFormat="1" applyFont="1" applyFill="1" applyAlignment="1">
      <alignment horizontal="center" vertical="center" wrapText="1"/>
    </xf>
    <xf numFmtId="166" fontId="8" fillId="0" borderId="0" xfId="2" applyNumberFormat="1" applyFont="1" applyFill="1" applyAlignment="1">
      <alignment horizontal="left" vertical="center" wrapText="1"/>
    </xf>
    <xf numFmtId="0" fontId="3" fillId="0" borderId="0" xfId="2" applyFont="1" applyFill="1" applyAlignment="1">
      <alignment horizontal="center" wrapText="1"/>
    </xf>
  </cellXfs>
  <cellStyles count="3">
    <cellStyle name="Normalny" xfId="0" builtinId="0"/>
    <cellStyle name="Normalny 2" xfId="2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view="pageBreakPreview" zoomScaleNormal="100" zoomScaleSheetLayoutView="100" workbookViewId="0">
      <selection activeCell="F20" sqref="F20"/>
    </sheetView>
  </sheetViews>
  <sheetFormatPr defaultRowHeight="15"/>
  <cols>
    <col min="1" max="1" width="5.5703125" style="28" customWidth="1"/>
    <col min="2" max="2" width="70" style="28" bestFit="1" customWidth="1"/>
    <col min="3" max="3" width="8.140625" style="30" customWidth="1"/>
    <col min="4" max="4" width="10.7109375" style="29" customWidth="1"/>
    <col min="5" max="5" width="13.7109375" style="30" customWidth="1"/>
    <col min="6" max="6" width="16.85546875" style="30" customWidth="1"/>
    <col min="7" max="7" width="9.140625" style="30" customWidth="1"/>
    <col min="8" max="8" width="15.7109375" style="33" customWidth="1"/>
    <col min="9" max="9" width="16" style="1" customWidth="1"/>
    <col min="10" max="10" width="12.42578125" style="1" customWidth="1"/>
    <col min="11" max="11" width="16.42578125" style="1" bestFit="1" customWidth="1"/>
    <col min="12" max="12" width="9.140625" style="1"/>
    <col min="13" max="13" width="11.42578125" style="1" bestFit="1" customWidth="1"/>
    <col min="14" max="16384" width="9.140625" style="1"/>
  </cols>
  <sheetData>
    <row r="1" spans="1:9">
      <c r="A1" s="37" t="s">
        <v>13</v>
      </c>
      <c r="B1" s="37"/>
      <c r="C1" s="37"/>
      <c r="D1" s="37"/>
      <c r="E1" s="37"/>
      <c r="F1" s="37"/>
      <c r="G1" s="37"/>
      <c r="H1" s="37"/>
    </row>
    <row r="2" spans="1:9" s="4" customFormat="1" ht="75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2" t="s">
        <v>6</v>
      </c>
      <c r="H2" s="2" t="s">
        <v>7</v>
      </c>
    </row>
    <row r="3" spans="1:9" s="4" customFormat="1" ht="12.75" customHeight="1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6"/>
    </row>
    <row r="4" spans="1:9" s="11" customFormat="1" ht="24" customHeight="1">
      <c r="A4" s="7" t="s">
        <v>8</v>
      </c>
      <c r="B4" s="8" t="s">
        <v>16</v>
      </c>
      <c r="C4" s="9"/>
      <c r="D4" s="9"/>
      <c r="E4" s="10"/>
      <c r="F4" s="9"/>
      <c r="G4" s="9"/>
      <c r="H4" s="9"/>
    </row>
    <row r="5" spans="1:9" s="18" customFormat="1" ht="27.75" customHeight="1">
      <c r="A5" s="12">
        <f>SUBTOTAL(3,B$5:$B5)</f>
        <v>1</v>
      </c>
      <c r="B5" s="13" t="s">
        <v>17</v>
      </c>
      <c r="C5" s="14" t="s">
        <v>9</v>
      </c>
      <c r="D5" s="14">
        <v>180</v>
      </c>
      <c r="E5" s="15"/>
      <c r="F5" s="16">
        <f t="shared" ref="F5" si="0">D5*E5</f>
        <v>0</v>
      </c>
      <c r="G5" s="17">
        <v>0.23</v>
      </c>
      <c r="H5" s="16">
        <f t="shared" ref="H5" si="1">F5+ROUND(F5*G5,2)</f>
        <v>0</v>
      </c>
    </row>
    <row r="6" spans="1:9" s="27" customFormat="1" ht="27.75" customHeight="1">
      <c r="A6" s="19"/>
      <c r="B6" s="20"/>
      <c r="C6" s="22" t="s">
        <v>10</v>
      </c>
      <c r="D6" s="21"/>
      <c r="E6" s="23" t="s">
        <v>11</v>
      </c>
      <c r="F6" s="24">
        <f>SUM(F5:F5)</f>
        <v>0</v>
      </c>
      <c r="G6" s="25" t="s">
        <v>12</v>
      </c>
      <c r="H6" s="24">
        <f>SUM(H5:H5)</f>
        <v>0</v>
      </c>
      <c r="I6" s="26"/>
    </row>
    <row r="10" spans="1:9">
      <c r="H10" s="31"/>
    </row>
    <row r="11" spans="1:9">
      <c r="H11" s="31"/>
    </row>
    <row r="12" spans="1:9">
      <c r="H12" s="32"/>
    </row>
  </sheetData>
  <autoFilter ref="A4:N6"/>
  <mergeCells count="1">
    <mergeCell ref="A1:H1"/>
  </mergeCells>
  <printOptions horizontalCentered="1"/>
  <pageMargins left="0.39370078740157483" right="0.39370078740157483" top="0.59055118110236227" bottom="0.59055118110236227" header="0" footer="0"/>
  <pageSetup paperSize="9" scale="93" fitToHeight="0" orientation="landscape" r:id="rId1"/>
  <headerFooter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view="pageBreakPreview" zoomScaleNormal="100" zoomScaleSheetLayoutView="100" workbookViewId="0">
      <selection activeCell="B10" sqref="B10:E11"/>
    </sheetView>
  </sheetViews>
  <sheetFormatPr defaultRowHeight="15"/>
  <cols>
    <col min="1" max="1" width="5.5703125" style="28" customWidth="1"/>
    <col min="2" max="2" width="70" style="28" bestFit="1" customWidth="1"/>
    <col min="3" max="3" width="8.140625" style="30" customWidth="1"/>
    <col min="4" max="4" width="10.7109375" style="29" customWidth="1"/>
    <col min="5" max="5" width="13.7109375" style="30" customWidth="1"/>
    <col min="6" max="6" width="16.85546875" style="30" customWidth="1"/>
    <col min="7" max="7" width="9.140625" style="30" customWidth="1"/>
    <col min="8" max="8" width="15.7109375" style="33" customWidth="1"/>
    <col min="9" max="9" width="16" style="1" customWidth="1"/>
    <col min="10" max="10" width="12.42578125" style="1" customWidth="1"/>
    <col min="11" max="11" width="16.42578125" style="1" bestFit="1" customWidth="1"/>
    <col min="12" max="12" width="9.140625" style="1"/>
    <col min="13" max="13" width="11.42578125" style="1" bestFit="1" customWidth="1"/>
    <col min="14" max="16384" width="9.140625" style="1"/>
  </cols>
  <sheetData>
    <row r="1" spans="1:9">
      <c r="A1" s="37" t="s">
        <v>13</v>
      </c>
      <c r="B1" s="37"/>
      <c r="C1" s="37"/>
      <c r="D1" s="37"/>
      <c r="E1" s="37"/>
      <c r="F1" s="37"/>
      <c r="G1" s="37"/>
      <c r="H1" s="37"/>
    </row>
    <row r="2" spans="1:9" s="4" customFormat="1" ht="75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2" t="s">
        <v>6</v>
      </c>
      <c r="H2" s="2" t="s">
        <v>7</v>
      </c>
    </row>
    <row r="3" spans="1:9" s="4" customFormat="1" ht="12.75" customHeight="1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6"/>
    </row>
    <row r="4" spans="1:9" s="11" customFormat="1" ht="24" customHeight="1">
      <c r="A4" s="7" t="s">
        <v>8</v>
      </c>
      <c r="B4" s="8" t="s">
        <v>14</v>
      </c>
      <c r="C4" s="9"/>
      <c r="D4" s="9"/>
      <c r="E4" s="10"/>
      <c r="F4" s="9"/>
      <c r="G4" s="9"/>
      <c r="H4" s="9"/>
    </row>
    <row r="5" spans="1:9" s="18" customFormat="1" ht="27.75" customHeight="1">
      <c r="A5" s="12">
        <f>SUBTOTAL(3,B$5:$B5)</f>
        <v>1</v>
      </c>
      <c r="B5" s="13" t="s">
        <v>15</v>
      </c>
      <c r="C5" s="14" t="s">
        <v>9</v>
      </c>
      <c r="D5" s="14">
        <v>5</v>
      </c>
      <c r="E5" s="15"/>
      <c r="F5" s="16">
        <f t="shared" ref="F5" si="0">D5*E5</f>
        <v>0</v>
      </c>
      <c r="G5" s="17">
        <v>0.23</v>
      </c>
      <c r="H5" s="16">
        <f t="shared" ref="H5" si="1">F5+ROUND(F5*G5,2)</f>
        <v>0</v>
      </c>
    </row>
    <row r="6" spans="1:9" s="27" customFormat="1" ht="27.75" customHeight="1">
      <c r="A6" s="19"/>
      <c r="B6" s="20"/>
      <c r="C6" s="22" t="s">
        <v>10</v>
      </c>
      <c r="D6" s="21"/>
      <c r="E6" s="23" t="s">
        <v>11</v>
      </c>
      <c r="F6" s="24">
        <f>SUM(F5:F5)</f>
        <v>0</v>
      </c>
      <c r="G6" s="25" t="s">
        <v>12</v>
      </c>
      <c r="H6" s="24">
        <f>SUM(H5:H5)</f>
        <v>0</v>
      </c>
      <c r="I6" s="26"/>
    </row>
    <row r="10" spans="1:9">
      <c r="B10" s="34"/>
      <c r="D10" s="35"/>
      <c r="E10" s="36"/>
      <c r="H10" s="31"/>
    </row>
    <row r="11" spans="1:9">
      <c r="B11" s="34"/>
      <c r="D11" s="35"/>
      <c r="E11" s="36"/>
      <c r="H11" s="31"/>
    </row>
    <row r="12" spans="1:9">
      <c r="H12" s="32"/>
    </row>
  </sheetData>
  <autoFilter ref="A4:N6"/>
  <mergeCells count="1">
    <mergeCell ref="A1:H1"/>
  </mergeCells>
  <printOptions horizontalCentered="1"/>
  <pageMargins left="0.39370078740157483" right="0.39370078740157483" top="0.59055118110236227" bottom="0.59055118110236227" header="0" footer="0"/>
  <pageSetup paperSize="9" scale="92" fitToHeight="0" orientation="landscape" r:id="rId1"/>
  <headerFooter>
    <oddFooter>&amp;RStrona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6B1F80FD-BEB4-405D-A5DF-7480FE37560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nr 1</vt:lpstr>
      <vt:lpstr>Zadanie nr 2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Biernacki Robert</dc:creator>
  <cp:lastModifiedBy>Biernacki Robert</cp:lastModifiedBy>
  <cp:lastPrinted>2021-10-13T09:34:00Z</cp:lastPrinted>
  <dcterms:created xsi:type="dcterms:W3CDTF">2021-02-05T06:11:07Z</dcterms:created>
  <dcterms:modified xsi:type="dcterms:W3CDTF">2021-10-13T09:52:13Z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8f1f4728-5e37-4340-877c-abd766cc9e8c</vt:lpwstr>
  </property>
  <property fmtid="{D5CDD505-2E9C-101B-9397-08002B2CF9AE}" pid="3" name="bjSaver">
    <vt:lpwstr>R9LhRg3GBZY8RiAuNPTT9TILhTrRgTz3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